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TKT\"/>
    </mc:Choice>
  </mc:AlternateContent>
  <xr:revisionPtr revIDLastSave="0" documentId="13_ncr:1_{E2C3F59C-F709-4F59-8FCA-81BE2988C1B5}" xr6:coauthVersionLast="47" xr6:coauthVersionMax="47" xr10:uidLastSave="{00000000-0000-0000-0000-000000000000}"/>
  <bookViews>
    <workbookView xWindow="-120" yWindow="-120" windowWidth="29040" windowHeight="15840" xr2:uid="{F9467166-7043-4C7B-8701-F2EF2BFFD4C6}"/>
  </bookViews>
  <sheets>
    <sheet name="mapatktmedio" sheetId="6" r:id="rId1"/>
    <sheet name="coordenadas" sheetId="2" r:id="rId2"/>
    <sheet name="Planilha3" sheetId="3" r:id="rId3"/>
    <sheet name="Planilha4" sheetId="4" r:id="rId4"/>
    <sheet name="Planilha1" sheetId="5" r:id="rId5"/>
  </sheets>
  <externalReferences>
    <externalReference r:id="rId6"/>
  </externalReferences>
  <definedNames>
    <definedName name="_xlnm._FilterDatabase" localSheetId="1" hidden="1">coordenadas!$A$1:$D$1145</definedName>
    <definedName name="_xlnm._FilterDatabase" localSheetId="0" hidden="1">mapatktmedio!$N$1:$O$1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2" i="6"/>
  <c r="N2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K953" i="6" l="1"/>
  <c r="K740" i="6"/>
  <c r="K205" i="6"/>
  <c r="K966" i="6"/>
  <c r="K974" i="6"/>
  <c r="K976" i="6"/>
  <c r="K985" i="6"/>
  <c r="K990" i="6"/>
  <c r="K992" i="6"/>
  <c r="K664" i="6"/>
  <c r="K220" i="6"/>
  <c r="K239" i="6"/>
  <c r="K295" i="6"/>
  <c r="K307" i="6"/>
  <c r="K323" i="6"/>
  <c r="K223" i="6"/>
  <c r="K252" i="6"/>
  <c r="K265" i="6"/>
  <c r="K283" i="6"/>
  <c r="K327" i="6"/>
  <c r="K267" i="6"/>
  <c r="K339" i="6"/>
  <c r="K357" i="6"/>
  <c r="K359" i="6"/>
  <c r="K363" i="6"/>
  <c r="K663" i="6"/>
  <c r="K668" i="6"/>
  <c r="K672" i="6"/>
  <c r="K688" i="6"/>
  <c r="K743" i="6"/>
  <c r="K748" i="6"/>
  <c r="K839" i="6"/>
  <c r="K867" i="6"/>
  <c r="K878" i="6"/>
  <c r="K886" i="6"/>
  <c r="K894" i="6"/>
  <c r="K902" i="6"/>
  <c r="K910" i="6"/>
  <c r="K918" i="6"/>
  <c r="K920" i="6"/>
  <c r="K934" i="6"/>
  <c r="K936" i="6"/>
  <c r="K961" i="6"/>
  <c r="K1008" i="6"/>
  <c r="K1039" i="6"/>
  <c r="K1045" i="6"/>
  <c r="K1050" i="6"/>
  <c r="K1052" i="6"/>
  <c r="K1054" i="6"/>
  <c r="K1058" i="6"/>
  <c r="K1062" i="6"/>
  <c r="K1066" i="6"/>
  <c r="K1070" i="6"/>
  <c r="K1074" i="6"/>
  <c r="K1078" i="6"/>
  <c r="K3" i="6"/>
  <c r="K5" i="6"/>
  <c r="K14" i="6"/>
  <c r="K19" i="6"/>
  <c r="K21" i="6"/>
  <c r="K30" i="6"/>
  <c r="K35" i="6"/>
  <c r="K37" i="6"/>
  <c r="K46" i="6"/>
  <c r="K51" i="6"/>
  <c r="K53" i="6"/>
  <c r="K62" i="6"/>
  <c r="K76" i="6"/>
  <c r="K83" i="6"/>
  <c r="K92" i="6"/>
  <c r="K99" i="6"/>
  <c r="K108" i="6"/>
  <c r="K115" i="6"/>
  <c r="K124" i="6"/>
  <c r="K131" i="6"/>
  <c r="K140" i="6"/>
  <c r="K147" i="6"/>
  <c r="K156" i="6"/>
  <c r="K163" i="6"/>
  <c r="K272" i="6"/>
  <c r="K288" i="6"/>
  <c r="K300" i="6"/>
  <c r="K380" i="6"/>
  <c r="K634" i="6"/>
  <c r="K838" i="6"/>
  <c r="K844" i="6"/>
  <c r="K1015" i="6"/>
  <c r="K1017" i="6"/>
  <c r="K1024" i="6"/>
  <c r="K1031" i="6"/>
  <c r="K1033" i="6"/>
  <c r="K173" i="6"/>
  <c r="K271" i="6"/>
  <c r="K287" i="6"/>
  <c r="K299" i="6"/>
  <c r="K331" i="6"/>
  <c r="K639" i="6"/>
  <c r="K1012" i="6"/>
  <c r="K1019" i="6"/>
  <c r="K1021" i="6"/>
  <c r="K1028" i="6"/>
  <c r="K191" i="6"/>
  <c r="K264" i="6"/>
  <c r="K477" i="6"/>
  <c r="K543" i="6"/>
  <c r="K575" i="6"/>
  <c r="K595" i="6"/>
  <c r="K635" i="6"/>
  <c r="K658" i="6"/>
  <c r="K728" i="6"/>
  <c r="K233" i="6"/>
  <c r="K248" i="6"/>
  <c r="K260" i="6"/>
  <c r="K179" i="6"/>
  <c r="K251" i="6"/>
  <c r="K466" i="6"/>
  <c r="K475" i="6"/>
  <c r="K515" i="6"/>
  <c r="K527" i="6"/>
  <c r="K535" i="6"/>
  <c r="K559" i="6"/>
  <c r="K587" i="6"/>
  <c r="K650" i="6"/>
  <c r="K736" i="6"/>
  <c r="K235" i="6"/>
  <c r="K254" i="6"/>
  <c r="K291" i="6"/>
  <c r="K294" i="6"/>
  <c r="K303" i="6"/>
  <c r="K306" i="6"/>
  <c r="K313" i="6"/>
  <c r="K319" i="6"/>
  <c r="K322" i="6"/>
  <c r="K342" i="6"/>
  <c r="K344" i="6"/>
  <c r="K358" i="6"/>
  <c r="K698" i="6"/>
  <c r="K6" i="6"/>
  <c r="K11" i="6"/>
  <c r="K13" i="6"/>
  <c r="K22" i="6"/>
  <c r="K27" i="6"/>
  <c r="K29" i="6"/>
  <c r="K38" i="6"/>
  <c r="K43" i="6"/>
  <c r="K45" i="6"/>
  <c r="K54" i="6"/>
  <c r="K59" i="6"/>
  <c r="K61" i="6"/>
  <c r="K63" i="6"/>
  <c r="K68" i="6"/>
  <c r="K75" i="6"/>
  <c r="K84" i="6"/>
  <c r="K91" i="6"/>
  <c r="K100" i="6"/>
  <c r="K107" i="6"/>
  <c r="K116" i="6"/>
  <c r="K123" i="6"/>
  <c r="K132" i="6"/>
  <c r="K139" i="6"/>
  <c r="K148" i="6"/>
  <c r="K155" i="6"/>
  <c r="K164" i="6"/>
  <c r="K172" i="6"/>
  <c r="K189" i="6"/>
  <c r="K211" i="6"/>
  <c r="K240" i="6"/>
  <c r="K244" i="6"/>
  <c r="K247" i="6"/>
  <c r="K259" i="6"/>
  <c r="K296" i="6"/>
  <c r="K308" i="6"/>
  <c r="K324" i="6"/>
  <c r="K345" i="6"/>
  <c r="K353" i="6"/>
  <c r="K355" i="6"/>
  <c r="K368" i="6"/>
  <c r="K370" i="6"/>
  <c r="K372" i="6"/>
  <c r="K382" i="6"/>
  <c r="K385" i="6"/>
  <c r="K388" i="6"/>
  <c r="K391" i="6"/>
  <c r="K393" i="6"/>
  <c r="K396" i="6"/>
  <c r="K399" i="6"/>
  <c r="K401" i="6"/>
  <c r="K404" i="6"/>
  <c r="K407" i="6"/>
  <c r="K409" i="6"/>
  <c r="K412" i="6"/>
  <c r="K415" i="6"/>
  <c r="K417" i="6"/>
  <c r="K420" i="6"/>
  <c r="K425" i="6"/>
  <c r="K428" i="6"/>
  <c r="K433" i="6"/>
  <c r="K436" i="6"/>
  <c r="K441" i="6"/>
  <c r="K444" i="6"/>
  <c r="K449" i="6"/>
  <c r="K452" i="6"/>
  <c r="K462" i="6"/>
  <c r="K636" i="6"/>
  <c r="K648" i="6"/>
  <c r="K660" i="6"/>
  <c r="K677" i="6"/>
  <c r="K680" i="6"/>
  <c r="K704" i="6"/>
  <c r="K724" i="6"/>
  <c r="K1002" i="6"/>
  <c r="K196" i="6"/>
  <c r="K234" i="6"/>
  <c r="K237" i="6"/>
  <c r="K243" i="6"/>
  <c r="K258" i="6"/>
  <c r="K263" i="6"/>
  <c r="K275" i="6"/>
  <c r="K282" i="6"/>
  <c r="K285" i="6"/>
  <c r="K302" i="6"/>
  <c r="K311" i="6"/>
  <c r="K343" i="6"/>
  <c r="K671" i="6"/>
  <c r="K676" i="6"/>
  <c r="K684" i="6"/>
  <c r="K693" i="6"/>
  <c r="K730" i="6"/>
  <c r="K742" i="6"/>
  <c r="K745" i="6"/>
  <c r="K753" i="6"/>
  <c r="K759" i="6"/>
  <c r="K765" i="6"/>
  <c r="K1001" i="6"/>
  <c r="K1049" i="6"/>
  <c r="K216" i="6"/>
  <c r="K228" i="6"/>
  <c r="K231" i="6"/>
  <c r="K246" i="6"/>
  <c r="K255" i="6"/>
  <c r="K266" i="6"/>
  <c r="K269" i="6"/>
  <c r="K278" i="6"/>
  <c r="K318" i="6"/>
  <c r="K329" i="6"/>
  <c r="K341" i="6"/>
  <c r="K347" i="6"/>
  <c r="K184" i="6"/>
  <c r="K204" i="6"/>
  <c r="K279" i="6"/>
  <c r="K315" i="6"/>
  <c r="K337" i="6"/>
  <c r="K350" i="6"/>
  <c r="K352" i="6"/>
  <c r="K365" i="6"/>
  <c r="K374" i="6"/>
  <c r="K453" i="6"/>
  <c r="K456" i="6"/>
  <c r="K458" i="6"/>
  <c r="K461" i="6"/>
  <c r="K467" i="6"/>
  <c r="K487" i="6"/>
  <c r="K491" i="6"/>
  <c r="K495" i="6"/>
  <c r="K499" i="6"/>
  <c r="K503" i="6"/>
  <c r="K507" i="6"/>
  <c r="K511" i="6"/>
  <c r="K555" i="6"/>
  <c r="K571" i="6"/>
  <c r="K603" i="6"/>
  <c r="K611" i="6"/>
  <c r="K619" i="6"/>
  <c r="K627" i="6"/>
  <c r="K640" i="6"/>
  <c r="K649" i="6"/>
  <c r="K653" i="6"/>
  <c r="K656" i="6"/>
  <c r="K661" i="6"/>
  <c r="K666" i="6"/>
  <c r="K679" i="6"/>
  <c r="K687" i="6"/>
  <c r="K692" i="6"/>
  <c r="K696" i="6"/>
  <c r="K732" i="6"/>
  <c r="K744" i="6"/>
  <c r="K752" i="6"/>
  <c r="K760" i="6"/>
  <c r="K766" i="6"/>
  <c r="K770" i="6"/>
  <c r="K774" i="6"/>
  <c r="K778" i="6"/>
  <c r="K782" i="6"/>
  <c r="K786" i="6"/>
  <c r="K790" i="6"/>
  <c r="K794" i="6"/>
  <c r="K798" i="6"/>
  <c r="K802" i="6"/>
  <c r="K806" i="6"/>
  <c r="K810" i="6"/>
  <c r="K814" i="6"/>
  <c r="K818" i="6"/>
  <c r="K822" i="6"/>
  <c r="K826" i="6"/>
  <c r="K957" i="6"/>
  <c r="K964" i="6"/>
  <c r="K972" i="6"/>
  <c r="K981" i="6"/>
  <c r="K986" i="6"/>
  <c r="K988" i="6"/>
  <c r="K997" i="6"/>
  <c r="K1037" i="6"/>
  <c r="K835" i="6"/>
  <c r="K851" i="6"/>
  <c r="K854" i="6"/>
  <c r="K859" i="6"/>
  <c r="K862" i="6"/>
  <c r="K922" i="6"/>
  <c r="K924" i="6"/>
  <c r="K938" i="6"/>
  <c r="K940" i="6"/>
  <c r="K942" i="6"/>
  <c r="K944" i="6"/>
  <c r="K946" i="6"/>
  <c r="K948" i="6"/>
  <c r="K1043" i="6"/>
  <c r="K1046" i="6"/>
  <c r="K1048" i="6"/>
  <c r="K1055" i="6"/>
  <c r="K1059" i="6"/>
  <c r="K1063" i="6"/>
  <c r="K1067" i="6"/>
  <c r="K1071" i="6"/>
  <c r="K1075" i="6"/>
  <c r="K174" i="6"/>
  <c r="K175" i="6"/>
  <c r="K188" i="6"/>
  <c r="K206" i="6"/>
  <c r="K207" i="6"/>
  <c r="K221" i="6"/>
  <c r="K268" i="6"/>
  <c r="K280" i="6"/>
  <c r="K284" i="6"/>
  <c r="K304" i="6"/>
  <c r="K316" i="6"/>
  <c r="K320" i="6"/>
  <c r="K334" i="6"/>
  <c r="K349" i="6"/>
  <c r="K361" i="6"/>
  <c r="K366" i="6"/>
  <c r="K383" i="6"/>
  <c r="K386" i="6"/>
  <c r="K394" i="6"/>
  <c r="K402" i="6"/>
  <c r="K410" i="6"/>
  <c r="K418" i="6"/>
  <c r="K423" i="6"/>
  <c r="K426" i="6"/>
  <c r="K431" i="6"/>
  <c r="K434" i="6"/>
  <c r="K439" i="6"/>
  <c r="K442" i="6"/>
  <c r="K447" i="6"/>
  <c r="K450" i="6"/>
  <c r="K465" i="6"/>
  <c r="K633" i="6"/>
  <c r="K655" i="6"/>
  <c r="K659" i="6"/>
  <c r="K665" i="6"/>
  <c r="K669" i="6"/>
  <c r="K674" i="6"/>
  <c r="K682" i="6"/>
  <c r="K703" i="6"/>
  <c r="K707" i="6"/>
  <c r="K715" i="6"/>
  <c r="K726" i="6"/>
  <c r="K746" i="6"/>
  <c r="K749" i="6"/>
  <c r="K754" i="6"/>
  <c r="K755" i="6"/>
  <c r="K761" i="6"/>
  <c r="K764" i="6"/>
  <c r="K828" i="6"/>
  <c r="K834" i="6"/>
  <c r="K840" i="6"/>
  <c r="K850" i="6"/>
  <c r="K949" i="6"/>
  <c r="K955" i="6"/>
  <c r="K959" i="6"/>
  <c r="K1040" i="6"/>
  <c r="K10" i="6"/>
  <c r="K15" i="6"/>
  <c r="K17" i="6"/>
  <c r="K26" i="6"/>
  <c r="K31" i="6"/>
  <c r="K190" i="6"/>
  <c r="K200" i="6"/>
  <c r="K212" i="6"/>
  <c r="K227" i="6"/>
  <c r="K236" i="6"/>
  <c r="K262" i="6"/>
  <c r="K276" i="6"/>
  <c r="K298" i="6"/>
  <c r="K312" i="6"/>
  <c r="K330" i="6"/>
  <c r="K333" i="6"/>
  <c r="K335" i="6"/>
  <c r="K2" i="6"/>
  <c r="K7" i="6"/>
  <c r="K9" i="6"/>
  <c r="K18" i="6"/>
  <c r="K23" i="6"/>
  <c r="K25" i="6"/>
  <c r="K34" i="6"/>
  <c r="K39" i="6"/>
  <c r="K41" i="6"/>
  <c r="K50" i="6"/>
  <c r="K55" i="6"/>
  <c r="K57" i="6"/>
  <c r="K64" i="6"/>
  <c r="K66" i="6"/>
  <c r="K71" i="6"/>
  <c r="K80" i="6"/>
  <c r="K87" i="6"/>
  <c r="K96" i="6"/>
  <c r="K103" i="6"/>
  <c r="K112" i="6"/>
  <c r="K119" i="6"/>
  <c r="K128" i="6"/>
  <c r="K135" i="6"/>
  <c r="K144" i="6"/>
  <c r="K151" i="6"/>
  <c r="K160" i="6"/>
  <c r="K168" i="6"/>
  <c r="K180" i="6"/>
  <c r="K195" i="6"/>
  <c r="K222" i="6"/>
  <c r="K232" i="6"/>
  <c r="K238" i="6"/>
  <c r="K242" i="6"/>
  <c r="K249" i="6"/>
  <c r="K253" i="6"/>
  <c r="K256" i="6"/>
  <c r="K292" i="6"/>
  <c r="K314" i="6"/>
  <c r="K328" i="6"/>
  <c r="K351" i="6"/>
  <c r="K378" i="6"/>
  <c r="K367" i="6"/>
  <c r="K373" i="6"/>
  <c r="K376" i="6"/>
  <c r="K390" i="6"/>
  <c r="K398" i="6"/>
  <c r="K406" i="6"/>
  <c r="K414" i="6"/>
  <c r="K419" i="6"/>
  <c r="K422" i="6"/>
  <c r="K427" i="6"/>
  <c r="K430" i="6"/>
  <c r="K435" i="6"/>
  <c r="K438" i="6"/>
  <c r="K443" i="6"/>
  <c r="K446" i="6"/>
  <c r="K451" i="6"/>
  <c r="K469" i="6"/>
  <c r="K472" i="6"/>
  <c r="K479" i="6"/>
  <c r="K519" i="6"/>
  <c r="K547" i="6"/>
  <c r="K563" i="6"/>
  <c r="K579" i="6"/>
  <c r="K599" i="6"/>
  <c r="K607" i="6"/>
  <c r="K615" i="6"/>
  <c r="K623" i="6"/>
  <c r="K631" i="6"/>
  <c r="K644" i="6"/>
  <c r="K647" i="6"/>
  <c r="K652" i="6"/>
  <c r="K691" i="6"/>
  <c r="K697" i="6"/>
  <c r="K701" i="6"/>
  <c r="K709" i="6"/>
  <c r="K717" i="6"/>
  <c r="K722" i="6"/>
  <c r="K738" i="6"/>
  <c r="K751" i="6"/>
  <c r="K757" i="6"/>
  <c r="K767" i="6"/>
  <c r="K831" i="6"/>
  <c r="K847" i="6"/>
  <c r="K864" i="6"/>
  <c r="K870" i="6"/>
  <c r="K882" i="6"/>
  <c r="K890" i="6"/>
  <c r="K898" i="6"/>
  <c r="K906" i="6"/>
  <c r="K914" i="6"/>
  <c r="K926" i="6"/>
  <c r="K928" i="6"/>
  <c r="K951" i="6"/>
  <c r="K962" i="6"/>
  <c r="K970" i="6"/>
  <c r="K977" i="6"/>
  <c r="K982" i="6"/>
  <c r="K984" i="6"/>
  <c r="K993" i="6"/>
  <c r="K998" i="6"/>
  <c r="K1003" i="6"/>
  <c r="K1007" i="6"/>
  <c r="K1011" i="6"/>
  <c r="K1013" i="6"/>
  <c r="K1020" i="6"/>
  <c r="K1027" i="6"/>
  <c r="K1029" i="6"/>
  <c r="K1042" i="6"/>
  <c r="K33" i="6"/>
  <c r="K42" i="6"/>
  <c r="K47" i="6"/>
  <c r="K49" i="6"/>
  <c r="K58" i="6"/>
  <c r="K67" i="6"/>
  <c r="K72" i="6"/>
  <c r="K79" i="6"/>
  <c r="K88" i="6"/>
  <c r="K95" i="6"/>
  <c r="K104" i="6"/>
  <c r="K111" i="6"/>
  <c r="K120" i="6"/>
  <c r="K127" i="6"/>
  <c r="K136" i="6"/>
  <c r="K143" i="6"/>
  <c r="K152" i="6"/>
  <c r="K159" i="6"/>
  <c r="K169" i="6"/>
  <c r="K178" i="6"/>
  <c r="K185" i="6"/>
  <c r="K194" i="6"/>
  <c r="K201" i="6"/>
  <c r="K210" i="6"/>
  <c r="K217" i="6"/>
  <c r="K224" i="6"/>
  <c r="K226" i="6"/>
  <c r="K230" i="6"/>
  <c r="K250" i="6"/>
  <c r="K270" i="6"/>
  <c r="K274" i="6"/>
  <c r="K281" i="6"/>
  <c r="K286" i="6"/>
  <c r="K290" i="6"/>
  <c r="K297" i="6"/>
  <c r="K301" i="6"/>
  <c r="K310" i="6"/>
  <c r="K317" i="6"/>
  <c r="K326" i="6"/>
  <c r="K332" i="6"/>
  <c r="K340" i="6"/>
  <c r="K348" i="6"/>
  <c r="K356" i="6"/>
  <c r="K364" i="6"/>
  <c r="K375" i="6"/>
  <c r="K381" i="6"/>
  <c r="K675" i="6"/>
  <c r="K681" i="6"/>
  <c r="K685" i="6"/>
  <c r="K690" i="6"/>
  <c r="K695" i="6"/>
  <c r="K700" i="6"/>
  <c r="K734" i="6"/>
  <c r="K747" i="6"/>
  <c r="K750" i="6"/>
  <c r="K454" i="6"/>
  <c r="K457" i="6"/>
  <c r="K460" i="6"/>
  <c r="K470" i="6"/>
  <c r="K642" i="6"/>
  <c r="K758" i="6"/>
  <c r="K768" i="6"/>
  <c r="K772" i="6"/>
  <c r="K776" i="6"/>
  <c r="K780" i="6"/>
  <c r="K784" i="6"/>
  <c r="K788" i="6"/>
  <c r="K792" i="6"/>
  <c r="K796" i="6"/>
  <c r="K800" i="6"/>
  <c r="K804" i="6"/>
  <c r="K808" i="6"/>
  <c r="K812" i="6"/>
  <c r="K816" i="6"/>
  <c r="K820" i="6"/>
  <c r="K824" i="6"/>
  <c r="K832" i="6"/>
  <c r="K842" i="6"/>
  <c r="K848" i="6"/>
  <c r="K1041" i="6"/>
  <c r="K1116" i="6"/>
  <c r="K1107" i="6"/>
  <c r="K1111" i="6"/>
  <c r="K1115" i="6"/>
  <c r="K1120" i="6"/>
  <c r="K384" i="6"/>
  <c r="K387" i="6"/>
  <c r="K389" i="6"/>
  <c r="K392" i="6"/>
  <c r="K395" i="6"/>
  <c r="K397" i="6"/>
  <c r="K400" i="6"/>
  <c r="K403" i="6"/>
  <c r="K405" i="6"/>
  <c r="K408" i="6"/>
  <c r="K411" i="6"/>
  <c r="K413" i="6"/>
  <c r="K416" i="6"/>
  <c r="K421" i="6"/>
  <c r="K424" i="6"/>
  <c r="K429" i="6"/>
  <c r="K432" i="6"/>
  <c r="K437" i="6"/>
  <c r="K440" i="6"/>
  <c r="K445" i="6"/>
  <c r="K448" i="6"/>
  <c r="K473" i="6"/>
  <c r="K474" i="6"/>
  <c r="K483" i="6"/>
  <c r="K523" i="6"/>
  <c r="K531" i="6"/>
  <c r="K539" i="6"/>
  <c r="K551" i="6"/>
  <c r="K567" i="6"/>
  <c r="K583" i="6"/>
  <c r="K591" i="6"/>
  <c r="K637" i="6"/>
  <c r="K643" i="6"/>
  <c r="K645" i="6"/>
  <c r="K651" i="6"/>
  <c r="K657" i="6"/>
  <c r="K667" i="6"/>
  <c r="K673" i="6"/>
  <c r="K683" i="6"/>
  <c r="K689" i="6"/>
  <c r="K699" i="6"/>
  <c r="K705" i="6"/>
  <c r="K719" i="6"/>
  <c r="K756" i="6"/>
  <c r="K762" i="6"/>
  <c r="K763" i="6"/>
  <c r="K830" i="6"/>
  <c r="K836" i="6"/>
  <c r="K843" i="6"/>
  <c r="K846" i="6"/>
  <c r="K855" i="6"/>
  <c r="K858" i="6"/>
  <c r="K863" i="6"/>
  <c r="K874" i="6"/>
  <c r="K930" i="6"/>
  <c r="K932" i="6"/>
  <c r="K968" i="6"/>
  <c r="K978" i="6"/>
  <c r="K980" i="6"/>
  <c r="K989" i="6"/>
  <c r="K994" i="6"/>
  <c r="K996" i="6"/>
  <c r="K1004" i="6"/>
  <c r="K1009" i="6"/>
  <c r="K1016" i="6"/>
  <c r="K1023" i="6"/>
  <c r="K1025" i="6"/>
  <c r="K1032" i="6"/>
  <c r="K1038" i="6"/>
  <c r="K1119" i="6"/>
  <c r="K70" i="6"/>
  <c r="K74" i="6"/>
  <c r="K78" i="6"/>
  <c r="K82" i="6"/>
  <c r="K86" i="6"/>
  <c r="K90" i="6"/>
  <c r="K94" i="6"/>
  <c r="K98" i="6"/>
  <c r="K102" i="6"/>
  <c r="K106" i="6"/>
  <c r="K110" i="6"/>
  <c r="K114" i="6"/>
  <c r="K118" i="6"/>
  <c r="K122" i="6"/>
  <c r="K126" i="6"/>
  <c r="K130" i="6"/>
  <c r="K134" i="6"/>
  <c r="K138" i="6"/>
  <c r="K142" i="6"/>
  <c r="K146" i="6"/>
  <c r="K150" i="6"/>
  <c r="K154" i="6"/>
  <c r="K158" i="6"/>
  <c r="K162" i="6"/>
  <c r="K166" i="6"/>
  <c r="K171" i="6"/>
  <c r="K176" i="6"/>
  <c r="K177" i="6"/>
  <c r="K183" i="6"/>
  <c r="K198" i="6"/>
  <c r="K203" i="6"/>
  <c r="K208" i="6"/>
  <c r="K209" i="6"/>
  <c r="K215" i="6"/>
  <c r="K245" i="6"/>
  <c r="K261" i="6"/>
  <c r="K277" i="6"/>
  <c r="K293" i="6"/>
  <c r="K309" i="6"/>
  <c r="K325" i="6"/>
  <c r="K338" i="6"/>
  <c r="K346" i="6"/>
  <c r="K354" i="6"/>
  <c r="K362" i="6"/>
  <c r="K241" i="6"/>
  <c r="K257" i="6"/>
  <c r="K273" i="6"/>
  <c r="K289" i="6"/>
  <c r="K305" i="6"/>
  <c r="K321" i="6"/>
  <c r="K336" i="6"/>
  <c r="K360" i="6"/>
  <c r="K4" i="6"/>
  <c r="K8" i="6"/>
  <c r="K12" i="6"/>
  <c r="K16" i="6"/>
  <c r="K20" i="6"/>
  <c r="K24" i="6"/>
  <c r="K28" i="6"/>
  <c r="K32" i="6"/>
  <c r="K36" i="6"/>
  <c r="K40" i="6"/>
  <c r="K44" i="6"/>
  <c r="K48" i="6"/>
  <c r="K52" i="6"/>
  <c r="K56" i="6"/>
  <c r="K60" i="6"/>
  <c r="K167" i="6"/>
  <c r="K182" i="6"/>
  <c r="K187" i="6"/>
  <c r="K192" i="6"/>
  <c r="K193" i="6"/>
  <c r="K199" i="6"/>
  <c r="K214" i="6"/>
  <c r="K219" i="6"/>
  <c r="K371" i="6"/>
  <c r="K379" i="6"/>
  <c r="K646" i="6"/>
  <c r="K654" i="6"/>
  <c r="K662" i="6"/>
  <c r="K670" i="6"/>
  <c r="K678" i="6"/>
  <c r="K686" i="6"/>
  <c r="K694" i="6"/>
  <c r="K702" i="6"/>
  <c r="K65" i="6"/>
  <c r="K69" i="6"/>
  <c r="K73" i="6"/>
  <c r="K77" i="6"/>
  <c r="K81" i="6"/>
  <c r="K85" i="6"/>
  <c r="K89" i="6"/>
  <c r="K93" i="6"/>
  <c r="K97" i="6"/>
  <c r="K101" i="6"/>
  <c r="K105" i="6"/>
  <c r="K109" i="6"/>
  <c r="K113" i="6"/>
  <c r="K117" i="6"/>
  <c r="K121" i="6"/>
  <c r="K125" i="6"/>
  <c r="K129" i="6"/>
  <c r="K133" i="6"/>
  <c r="K137" i="6"/>
  <c r="K141" i="6"/>
  <c r="K145" i="6"/>
  <c r="K149" i="6"/>
  <c r="K153" i="6"/>
  <c r="K157" i="6"/>
  <c r="K161" i="6"/>
  <c r="K165" i="6"/>
  <c r="K170" i="6"/>
  <c r="K181" i="6"/>
  <c r="K186" i="6"/>
  <c r="K197" i="6"/>
  <c r="K202" i="6"/>
  <c r="K213" i="6"/>
  <c r="K218" i="6"/>
  <c r="K229" i="6"/>
  <c r="K369" i="6"/>
  <c r="K377" i="6"/>
  <c r="K225" i="6"/>
  <c r="K706" i="6"/>
  <c r="K463" i="6"/>
  <c r="K468" i="6"/>
  <c r="K480" i="6"/>
  <c r="K484" i="6"/>
  <c r="K488" i="6"/>
  <c r="K492" i="6"/>
  <c r="K496" i="6"/>
  <c r="K500" i="6"/>
  <c r="K504" i="6"/>
  <c r="K508" i="6"/>
  <c r="K512" i="6"/>
  <c r="K516" i="6"/>
  <c r="K520" i="6"/>
  <c r="K524" i="6"/>
  <c r="K528" i="6"/>
  <c r="K532" i="6"/>
  <c r="K536" i="6"/>
  <c r="K540" i="6"/>
  <c r="K544" i="6"/>
  <c r="K548" i="6"/>
  <c r="K552" i="6"/>
  <c r="K556" i="6"/>
  <c r="K560" i="6"/>
  <c r="K564" i="6"/>
  <c r="K568" i="6"/>
  <c r="K572" i="6"/>
  <c r="K576" i="6"/>
  <c r="K580" i="6"/>
  <c r="K584" i="6"/>
  <c r="K588" i="6"/>
  <c r="K592" i="6"/>
  <c r="K596" i="6"/>
  <c r="K600" i="6"/>
  <c r="K604" i="6"/>
  <c r="K608" i="6"/>
  <c r="K612" i="6"/>
  <c r="K616" i="6"/>
  <c r="K620" i="6"/>
  <c r="K624" i="6"/>
  <c r="K628" i="6"/>
  <c r="K632" i="6"/>
  <c r="K638" i="6"/>
  <c r="K710" i="6"/>
  <c r="K720" i="6"/>
  <c r="K464" i="6"/>
  <c r="K481" i="6"/>
  <c r="K485" i="6"/>
  <c r="K489" i="6"/>
  <c r="K493" i="6"/>
  <c r="K497" i="6"/>
  <c r="K501" i="6"/>
  <c r="K505" i="6"/>
  <c r="K509" i="6"/>
  <c r="K513" i="6"/>
  <c r="K517" i="6"/>
  <c r="K521" i="6"/>
  <c r="K525" i="6"/>
  <c r="K529" i="6"/>
  <c r="K533" i="6"/>
  <c r="K537" i="6"/>
  <c r="K541" i="6"/>
  <c r="K545" i="6"/>
  <c r="K549" i="6"/>
  <c r="K553" i="6"/>
  <c r="K557" i="6"/>
  <c r="K561" i="6"/>
  <c r="K565" i="6"/>
  <c r="K569" i="6"/>
  <c r="K573" i="6"/>
  <c r="K577" i="6"/>
  <c r="K581" i="6"/>
  <c r="K585" i="6"/>
  <c r="K589" i="6"/>
  <c r="K593" i="6"/>
  <c r="K597" i="6"/>
  <c r="K601" i="6"/>
  <c r="K605" i="6"/>
  <c r="K609" i="6"/>
  <c r="K613" i="6"/>
  <c r="K617" i="6"/>
  <c r="K621" i="6"/>
  <c r="K625" i="6"/>
  <c r="K629" i="6"/>
  <c r="K711" i="6"/>
  <c r="K721" i="6"/>
  <c r="K723" i="6"/>
  <c r="K725" i="6"/>
  <c r="K727" i="6"/>
  <c r="K729" i="6"/>
  <c r="K731" i="6"/>
  <c r="K733" i="6"/>
  <c r="K735" i="6"/>
  <c r="K737" i="6"/>
  <c r="K739" i="6"/>
  <c r="K741" i="6"/>
  <c r="K455" i="6"/>
  <c r="K459" i="6"/>
  <c r="K471" i="6"/>
  <c r="K476" i="6"/>
  <c r="K478" i="6"/>
  <c r="K482" i="6"/>
  <c r="K486" i="6"/>
  <c r="K490" i="6"/>
  <c r="K494" i="6"/>
  <c r="K498" i="6"/>
  <c r="K502" i="6"/>
  <c r="K506" i="6"/>
  <c r="K510" i="6"/>
  <c r="K514" i="6"/>
  <c r="K518" i="6"/>
  <c r="K522" i="6"/>
  <c r="K526" i="6"/>
  <c r="K530" i="6"/>
  <c r="K534" i="6"/>
  <c r="K538" i="6"/>
  <c r="K542" i="6"/>
  <c r="K546" i="6"/>
  <c r="K550" i="6"/>
  <c r="K554" i="6"/>
  <c r="K558" i="6"/>
  <c r="K562" i="6"/>
  <c r="K566" i="6"/>
  <c r="K570" i="6"/>
  <c r="K574" i="6"/>
  <c r="K578" i="6"/>
  <c r="K582" i="6"/>
  <c r="K586" i="6"/>
  <c r="K590" i="6"/>
  <c r="K594" i="6"/>
  <c r="K598" i="6"/>
  <c r="K602" i="6"/>
  <c r="K606" i="6"/>
  <c r="K610" i="6"/>
  <c r="K614" i="6"/>
  <c r="K618" i="6"/>
  <c r="K622" i="6"/>
  <c r="K626" i="6"/>
  <c r="K630" i="6"/>
  <c r="K641" i="6"/>
  <c r="K708" i="6"/>
  <c r="K712" i="6"/>
  <c r="K718" i="6"/>
  <c r="K769" i="6"/>
  <c r="K771" i="6"/>
  <c r="K773" i="6"/>
  <c r="K775" i="6"/>
  <c r="K777" i="6"/>
  <c r="K779" i="6"/>
  <c r="K781" i="6"/>
  <c r="K783" i="6"/>
  <c r="K785" i="6"/>
  <c r="K787" i="6"/>
  <c r="K789" i="6"/>
  <c r="K791" i="6"/>
  <c r="K793" i="6"/>
  <c r="K795" i="6"/>
  <c r="K797" i="6"/>
  <c r="K799" i="6"/>
  <c r="K801" i="6"/>
  <c r="K803" i="6"/>
  <c r="K805" i="6"/>
  <c r="K807" i="6"/>
  <c r="K809" i="6"/>
  <c r="K811" i="6"/>
  <c r="K813" i="6"/>
  <c r="K815" i="6"/>
  <c r="K817" i="6"/>
  <c r="K819" i="6"/>
  <c r="K821" i="6"/>
  <c r="K823" i="6"/>
  <c r="K825" i="6"/>
  <c r="K827" i="6"/>
  <c r="K829" i="6"/>
  <c r="K833" i="6"/>
  <c r="K837" i="6"/>
  <c r="K841" i="6"/>
  <c r="K845" i="6"/>
  <c r="K849" i="6"/>
  <c r="K871" i="6"/>
  <c r="K875" i="6"/>
  <c r="K879" i="6"/>
  <c r="K883" i="6"/>
  <c r="K887" i="6"/>
  <c r="K891" i="6"/>
  <c r="K895" i="6"/>
  <c r="K899" i="6"/>
  <c r="K903" i="6"/>
  <c r="K907" i="6"/>
  <c r="K911" i="6"/>
  <c r="K915" i="6"/>
  <c r="K714" i="6"/>
  <c r="K716" i="6"/>
  <c r="K852" i="6"/>
  <c r="K856" i="6"/>
  <c r="K860" i="6"/>
  <c r="K865" i="6"/>
  <c r="K868" i="6"/>
  <c r="K872" i="6"/>
  <c r="K876" i="6"/>
  <c r="K880" i="6"/>
  <c r="K884" i="6"/>
  <c r="K888" i="6"/>
  <c r="K892" i="6"/>
  <c r="K896" i="6"/>
  <c r="K900" i="6"/>
  <c r="K904" i="6"/>
  <c r="K908" i="6"/>
  <c r="K912" i="6"/>
  <c r="K916" i="6"/>
  <c r="K1035" i="6"/>
  <c r="K1044" i="6"/>
  <c r="K1053" i="6"/>
  <c r="K853" i="6"/>
  <c r="K857" i="6"/>
  <c r="K861" i="6"/>
  <c r="K866" i="6"/>
  <c r="K869" i="6"/>
  <c r="K873" i="6"/>
  <c r="K877" i="6"/>
  <c r="K881" i="6"/>
  <c r="K885" i="6"/>
  <c r="K889" i="6"/>
  <c r="K893" i="6"/>
  <c r="K897" i="6"/>
  <c r="K901" i="6"/>
  <c r="K905" i="6"/>
  <c r="K909" i="6"/>
  <c r="K913" i="6"/>
  <c r="K917" i="6"/>
  <c r="K921" i="6"/>
  <c r="K925" i="6"/>
  <c r="K929" i="6"/>
  <c r="K933" i="6"/>
  <c r="K937" i="6"/>
  <c r="K941" i="6"/>
  <c r="K945" i="6"/>
  <c r="K965" i="6"/>
  <c r="K969" i="6"/>
  <c r="K973" i="6"/>
  <c r="K1000" i="6"/>
  <c r="K1005" i="6"/>
  <c r="K1006" i="6"/>
  <c r="K1036" i="6"/>
  <c r="K1056" i="6"/>
  <c r="K1060" i="6"/>
  <c r="K1064" i="6"/>
  <c r="K1068" i="6"/>
  <c r="K1072" i="6"/>
  <c r="K1076" i="6"/>
  <c r="K919" i="6"/>
  <c r="K923" i="6"/>
  <c r="K927" i="6"/>
  <c r="K931" i="6"/>
  <c r="K935" i="6"/>
  <c r="K939" i="6"/>
  <c r="K943" i="6"/>
  <c r="K947" i="6"/>
  <c r="K950" i="6"/>
  <c r="K952" i="6"/>
  <c r="K954" i="6"/>
  <c r="K956" i="6"/>
  <c r="K958" i="6"/>
  <c r="K960" i="6"/>
  <c r="K963" i="6"/>
  <c r="K967" i="6"/>
  <c r="K971" i="6"/>
  <c r="K975" i="6"/>
  <c r="K979" i="6"/>
  <c r="K983" i="6"/>
  <c r="K987" i="6"/>
  <c r="K991" i="6"/>
  <c r="K995" i="6"/>
  <c r="K999" i="6"/>
  <c r="K1010" i="6"/>
  <c r="K1014" i="6"/>
  <c r="K1018" i="6"/>
  <c r="K1022" i="6"/>
  <c r="K1026" i="6"/>
  <c r="K1030" i="6"/>
  <c r="K1034" i="6"/>
  <c r="K1047" i="6"/>
  <c r="K1051" i="6"/>
  <c r="K1057" i="6"/>
  <c r="K1061" i="6"/>
  <c r="K1065" i="6"/>
  <c r="K1069" i="6"/>
  <c r="K1073" i="6"/>
  <c r="K1077" i="6"/>
  <c r="K1109" i="6"/>
  <c r="K1113" i="6"/>
  <c r="K1117" i="6"/>
  <c r="K1114" i="6"/>
  <c r="K1118" i="6"/>
  <c r="K713" i="6"/>
  <c r="K1079" i="6"/>
  <c r="K1081" i="6"/>
  <c r="K1083" i="6"/>
  <c r="K1085" i="6"/>
  <c r="K1087" i="6"/>
  <c r="K1089" i="6"/>
  <c r="K1091" i="6"/>
  <c r="K1093" i="6"/>
  <c r="K1095" i="6"/>
  <c r="K1097" i="6"/>
  <c r="K1099" i="6"/>
  <c r="K1101" i="6"/>
  <c r="K1103" i="6"/>
  <c r="K1105" i="6"/>
  <c r="K1108" i="6"/>
  <c r="K1112" i="6"/>
  <c r="K1080" i="6"/>
  <c r="K1082" i="6"/>
  <c r="K1084" i="6"/>
  <c r="K1086" i="6"/>
  <c r="K1088" i="6"/>
  <c r="K1090" i="6"/>
  <c r="K1092" i="6"/>
  <c r="K1094" i="6"/>
  <c r="K1096" i="6"/>
  <c r="K1098" i="6"/>
  <c r="K1100" i="6"/>
  <c r="K1102" i="6"/>
  <c r="K1104" i="6"/>
  <c r="K1106" i="6"/>
  <c r="K1110" i="6"/>
</calcChain>
</file>

<file path=xl/sharedStrings.xml><?xml version="1.0" encoding="utf-8"?>
<sst xmlns="http://schemas.openxmlformats.org/spreadsheetml/2006/main" count="29358" uniqueCount="5896">
  <si>
    <t>SUPERVISOR</t>
  </si>
  <si>
    <t>VENDEDOR</t>
  </si>
  <si>
    <t>CNPJ</t>
  </si>
  <si>
    <t>FANTASIA</t>
  </si>
  <si>
    <t>LUIZ EDMILSON CARDOSO DA COSTA</t>
  </si>
  <si>
    <t>FRANCISCO ERALDO BRITO FELIX</t>
  </si>
  <si>
    <t>MERCADINHO NOVA OPCAO</t>
  </si>
  <si>
    <t>LIRA</t>
  </si>
  <si>
    <t>CHICO CARDOSO</t>
  </si>
  <si>
    <t>MERCI DO PAULAO</t>
  </si>
  <si>
    <t>MERCANTIL O PIONEIRO</t>
  </si>
  <si>
    <t>CAIO MAGALHAES VIANA</t>
  </si>
  <si>
    <t>PAIFICADORA PAO &amp; CIA</t>
  </si>
  <si>
    <t>MECADINHO RAY</t>
  </si>
  <si>
    <t>MERCADINHO KIBOM</t>
  </si>
  <si>
    <t>MERCADINHO FAMILIA</t>
  </si>
  <si>
    <t>JOAO NAZARENO AIRES BARBOSA</t>
  </si>
  <si>
    <t>DALTON CRISTIANO BARROS MEDEIROS</t>
  </si>
  <si>
    <t>COMPREMAX - MISTER HULL</t>
  </si>
  <si>
    <t>MARCIO RENNE GOMES SANDERS</t>
  </si>
  <si>
    <t>SUPER PORTUGAL - BRAGANCA</t>
  </si>
  <si>
    <t>MARCOS ANTONIO GONCALVES MAGALHAES</t>
  </si>
  <si>
    <t>SUPER LAGOA - CD</t>
  </si>
  <si>
    <t>CENTERBOX - PRQ SAO JOSE</t>
  </si>
  <si>
    <t>DENIS FERNANDES DA COSTA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</si>
  <si>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</si>
  <si>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</si>
  <si>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</si>
  <si>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</si>
  <si>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</si>
  <si>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</si>
  <si>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</si>
  <si>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</si>
  <si>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MERC PINHEIRO E CARNEIRO</t>
  </si>
  <si>
    <t>FRANCISCO PASCOAL DA CRUZ VIRTUDIO</t>
  </si>
  <si>
    <t>MARCIO JOSE PEREIRA BARBOSA</t>
  </si>
  <si>
    <t>PONTO EDSON</t>
  </si>
  <si>
    <t>SAO FRANCISCO - MATRIZ LJ 01</t>
  </si>
  <si>
    <t>MECADINHO ROSINHA</t>
  </si>
  <si>
    <t>LUCILA RODRIGUES GALVAO</t>
  </si>
  <si>
    <t>MER ECONOMICO</t>
  </si>
  <si>
    <t>EXITO - PRQ POTIRA II</t>
  </si>
  <si>
    <t>PINHEIRO - CD</t>
  </si>
  <si>
    <t>SUPERMERCADO ACONCHEMAX</t>
  </si>
  <si>
    <t>MERCADINHO GENIBAU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</si>
  <si>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</si>
  <si>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</si>
  <si>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</si>
  <si>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</si>
  <si>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</si>
  <si>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</si>
  <si>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FABRICIO GALDENCIO BRAGA</t>
  </si>
  <si>
    <t>LINDERBOX SUPERMERCADO</t>
  </si>
  <si>
    <t>COMERCIAL FRANCA</t>
  </si>
  <si>
    <t>ALFREDO SUPERMERCADO</t>
  </si>
  <si>
    <t>MERCADINHO ESTRELA DO MAR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</si>
  <si>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</si>
  <si>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</si>
  <si>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</si>
  <si>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</si>
  <si>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</si>
  <si>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</si>
  <si>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</si>
  <si>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</si>
  <si>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</si>
  <si>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</si>
  <si>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</si>
  <si>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</si>
  <si>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</si>
  <si>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RICARDO DE SOUSA LIMA</t>
  </si>
  <si>
    <t>ANALI - MARANGUAPE</t>
  </si>
  <si>
    <t>JOSE IGOR SOUSA LIMA</t>
  </si>
  <si>
    <t>MERC SAO LUCAS</t>
  </si>
  <si>
    <t>O BIBA</t>
  </si>
  <si>
    <t>FELIPE JUNIOR ALVES DE FREITAS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</si>
  <si>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</si>
  <si>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</si>
  <si>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</si>
  <si>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</si>
  <si>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</si>
  <si>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</si>
  <si>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</si>
  <si>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</si>
  <si>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</si>
  <si>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</si>
  <si>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</si>
  <si>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</si>
  <si>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</si>
  <si>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</si>
  <si>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</si>
  <si>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</si>
  <si>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</si>
  <si>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</si>
  <si>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</si>
  <si>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</si>
  <si>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</si>
  <si>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</si>
  <si>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</si>
  <si>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</si>
  <si>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</si>
  <si>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</si>
  <si>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</si>
  <si>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</si>
  <si>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</si>
  <si>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JOAO MARCIO</t>
  </si>
  <si>
    <t>MERCEARIA GABRIELE</t>
  </si>
  <si>
    <t>MERCADINHO CHICO CHAGA</t>
  </si>
  <si>
    <t>MERCADINHO EVERALDO</t>
  </si>
  <si>
    <t>MECADINHO SAO JOAO</t>
  </si>
  <si>
    <t>MARIA DANNIELY DOS SANTOS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</si>
  <si>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</si>
  <si>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</si>
  <si>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</si>
  <si>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</si>
  <si>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</si>
  <si>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</si>
  <si>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</si>
  <si>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JOAO PAULO RODRIGUES DE SOUSA</t>
  </si>
  <si>
    <t>MERC MOZART</t>
  </si>
  <si>
    <t>MERCANTIL CHARLES</t>
  </si>
  <si>
    <t>LAREDO - GENIBAU</t>
  </si>
  <si>
    <t>MERCADINHO O NENEM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</si>
  <si>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</si>
  <si>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</si>
  <si>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</si>
  <si>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</si>
  <si>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</si>
  <si>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</si>
  <si>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</si>
  <si>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</si>
  <si>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</si>
  <si>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</si>
  <si>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</si>
  <si>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</si>
  <si>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</si>
  <si>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</si>
  <si>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</si>
  <si>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</si>
  <si>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</si>
  <si>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</si>
  <si>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</si>
  <si>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</si>
  <si>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</si>
  <si>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</si>
  <si>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</si>
  <si>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</si>
  <si>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</si>
  <si>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</si>
  <si>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</si>
  <si>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</si>
  <si>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</si>
  <si>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</si>
  <si>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</si>
  <si>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</si>
  <si>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</si>
  <si>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</si>
  <si>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</si>
  <si>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</si>
  <si>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</si>
  <si>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</si>
  <si>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</si>
  <si>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</si>
  <si>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</si>
  <si>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</si>
  <si>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</si>
  <si>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</si>
  <si>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</si>
  <si>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</si>
  <si>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</si>
  <si>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</si>
  <si>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MERCADINHO CAXIADO</t>
  </si>
  <si>
    <t>COMETA (SERRINHA)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</si>
  <si>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</si>
  <si>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</si>
  <si>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</si>
  <si>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</si>
  <si>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</si>
  <si>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</si>
  <si>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</si>
  <si>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</si>
  <si>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</si>
  <si>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</si>
  <si>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</si>
  <si>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</si>
  <si>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</si>
  <si>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</si>
  <si>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COMERCIAL PEDRO FILHO</t>
  </si>
  <si>
    <t>MERCADINHO O NANE</t>
  </si>
  <si>
    <t>SUPERMERCADO CRISOSTOMO - LJ 01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</si>
  <si>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</si>
  <si>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</si>
  <si>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</si>
  <si>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</si>
  <si>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</si>
  <si>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</si>
  <si>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</si>
  <si>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</si>
  <si>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</si>
  <si>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</si>
  <si>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</si>
  <si>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</si>
  <si>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</si>
  <si>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</si>
  <si>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</si>
  <si>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</si>
  <si>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</si>
  <si>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</si>
  <si>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</si>
  <si>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</si>
  <si>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</si>
  <si>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</si>
  <si>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</si>
  <si>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</si>
  <si>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</si>
  <si>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</si>
  <si>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</si>
  <si>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</si>
  <si>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MARIA EDILENE MIRANDA</t>
  </si>
  <si>
    <t>MK MERCANTIL - CRUZ</t>
  </si>
  <si>
    <t>MERCADINHO SAO FRANCISCO</t>
  </si>
  <si>
    <t>SUPERMERCADO LUANDA - LJ 02</t>
  </si>
  <si>
    <t>J&amp;L SUPERMERCADOS - PARACURU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</si>
  <si>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</si>
  <si>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</si>
  <si>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</si>
  <si>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</si>
  <si>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</si>
  <si>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</si>
  <si>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</si>
  <si>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</si>
  <si>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</si>
  <si>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</si>
  <si>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</si>
  <si>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</si>
  <si>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</si>
  <si>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</si>
  <si>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</si>
  <si>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</si>
  <si>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</si>
  <si>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</si>
  <si>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</si>
  <si>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</si>
  <si>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</si>
  <si>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</si>
  <si>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</si>
  <si>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</si>
  <si>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</si>
  <si>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</si>
  <si>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</si>
  <si>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</si>
  <si>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</si>
  <si>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</si>
  <si>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</si>
  <si>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SUPERMERCADO PORTO SEGURO</t>
  </si>
  <si>
    <t>MERCADINHO LIBERDADE</t>
  </si>
  <si>
    <t>MERCADINHO PORTELA</t>
  </si>
  <si>
    <t>BENCAO DE DEUS - CAUCAIA</t>
  </si>
  <si>
    <t>PAMELA MARTINS GONCALVES</t>
  </si>
  <si>
    <t>NOSSA SRA DE FATIMA</t>
  </si>
  <si>
    <t>MERCANTIL EDILTON</t>
  </si>
  <si>
    <t>COMERCIAL SOUSA FILHO</t>
  </si>
  <si>
    <t>MERCEARIA FREITAS</t>
  </si>
  <si>
    <t>PADARIA SAO JOAO</t>
  </si>
  <si>
    <t>MERCADINHO PAQUE MENOS</t>
  </si>
  <si>
    <t>MERCIARIA OSEIAS</t>
  </si>
  <si>
    <t>BENCAO DE DEUS - MARACANAU</t>
  </si>
  <si>
    <t>MERCADINHO CASA DO PEIXE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</si>
  <si>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</si>
  <si>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</si>
  <si>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</si>
  <si>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</si>
  <si>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</si>
  <si>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</si>
  <si>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</si>
  <si>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</si>
  <si>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</si>
  <si>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</si>
  <si>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</si>
  <si>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LAREDO - MARANGUAPE</t>
  </si>
  <si>
    <t>SAO FRANCISCO - FILIAL LJ 02</t>
  </si>
  <si>
    <t>SUPERMERCADO ATACAREJO IRMAO</t>
  </si>
  <si>
    <t>MERCADINHO NOVIN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</si>
  <si>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</si>
  <si>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</si>
  <si>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</si>
  <si>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</si>
  <si>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</si>
  <si>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</si>
  <si>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</si>
  <si>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</si>
  <si>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</si>
  <si>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</si>
  <si>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</si>
  <si>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</si>
  <si>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</si>
  <si>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</si>
  <si>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</si>
  <si>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</si>
  <si>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</si>
  <si>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</si>
  <si>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</si>
  <si>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</si>
  <si>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</si>
  <si>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</si>
  <si>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PARAISO DAS FRUTAS</t>
  </si>
  <si>
    <t>PANE SAN PADARIA &amp; CONFEITARIA</t>
  </si>
  <si>
    <t>SUPER CUMBUCO - CUMBUCO - LJ 01</t>
  </si>
  <si>
    <t>PADARIA DO CARLOS</t>
  </si>
  <si>
    <t>EXITO - ACAPULCO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</si>
  <si>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</si>
  <si>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</si>
  <si>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</si>
  <si>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</si>
  <si>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</si>
  <si>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</si>
  <si>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</si>
  <si>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</si>
  <si>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</si>
  <si>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</si>
  <si>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</si>
  <si>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</si>
  <si>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</si>
  <si>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</si>
  <si>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</si>
  <si>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</si>
  <si>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</si>
  <si>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</si>
  <si>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</si>
  <si>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</si>
  <si>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</si>
  <si>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MERCADINHO PADARIA BATURITE</t>
  </si>
  <si>
    <t>MERCADINHO O CLAUDIO</t>
  </si>
  <si>
    <t>MERCADINHO BATISTA</t>
  </si>
  <si>
    <t>MERNTIL O ELIESIO</t>
  </si>
  <si>
    <t>MERCAEARIA DE BULHA</t>
  </si>
  <si>
    <t>ALEX SUPERMERCADO</t>
  </si>
  <si>
    <t>MERCADINHO ABENCOADO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</si>
  <si>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</si>
  <si>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</si>
  <si>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</si>
  <si>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</si>
  <si>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</si>
  <si>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</si>
  <si>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</si>
  <si>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</si>
  <si>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</si>
  <si>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</si>
  <si>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</si>
  <si>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</si>
  <si>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</si>
  <si>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</si>
  <si>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</si>
  <si>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</si>
  <si>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LANCONETE O TENORIO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</si>
  <si>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</si>
  <si>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</si>
  <si>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</si>
  <si>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</si>
  <si>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</si>
  <si>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</si>
  <si>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</si>
  <si>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</si>
  <si>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MERCEARIA ELINETE</t>
  </si>
  <si>
    <t>MERCANTIL JOAOZINHO</t>
  </si>
  <si>
    <t>MERCADINHO CRUZEIRO</t>
  </si>
  <si>
    <t>MERCD O JOAO</t>
  </si>
  <si>
    <t>SUPER FEIRAO DO LAR - MATRIZ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</si>
  <si>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</si>
  <si>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</si>
  <si>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</si>
  <si>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</si>
  <si>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</si>
  <si>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</si>
  <si>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</si>
  <si>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</si>
  <si>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</si>
  <si>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</si>
  <si>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</si>
  <si>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</si>
  <si>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</si>
  <si>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</si>
  <si>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</si>
  <si>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MERCEARIA SANTANENSE</t>
  </si>
  <si>
    <t>PANATTERIA J P LTDA</t>
  </si>
  <si>
    <t>MERCADINHO O ONACIO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</si>
  <si>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</si>
  <si>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</si>
  <si>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</si>
  <si>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</si>
  <si>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</si>
  <si>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</si>
  <si>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</si>
  <si>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</si>
  <si>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</si>
  <si>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</si>
  <si>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</si>
  <si>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</si>
  <si>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</si>
  <si>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ROCHA</t>
  </si>
  <si>
    <t>MERCADINHO PAULO</t>
  </si>
  <si>
    <t>MERCANTIL O OSMAR</t>
  </si>
  <si>
    <t>MERCANTIL TUTHY FRUTY</t>
  </si>
  <si>
    <t>VILLABOX SUPERMERCADO</t>
  </si>
  <si>
    <t>MERCADINHO COUTINHO</t>
  </si>
  <si>
    <t>SUPERMERCADO SAO TOME</t>
  </si>
  <si>
    <t>MERCAD SAO RAIMUNDO NONATO</t>
  </si>
  <si>
    <t>MARIA IVONE DE ARAUJO</t>
  </si>
  <si>
    <t>SUPERMERCADO TIO AUGUSTO - LJ 01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</si>
  <si>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</si>
  <si>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</si>
  <si>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</si>
  <si>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</si>
  <si>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</si>
  <si>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BRASIL FRIOS</t>
  </si>
  <si>
    <t>MERCADINHO O FRANCUAR</t>
  </si>
  <si>
    <t>MERCANTIL AVENIDA</t>
  </si>
  <si>
    <t>SUPER PALMEIRAS</t>
  </si>
  <si>
    <t>MERC O IVAN</t>
  </si>
  <si>
    <t>MERCAD E PANIF FREITAS</t>
  </si>
  <si>
    <t>MERCADINHO O ALMIR</t>
  </si>
  <si>
    <t>COMERCIAL PAULO JUNIOR</t>
  </si>
  <si>
    <t>MERCEARIA ARMAZENS DOIS IRMAOS</t>
  </si>
  <si>
    <t>LUCAS DE LIMA SILVA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</si>
  <si>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</si>
  <si>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</si>
  <si>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</si>
  <si>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</si>
  <si>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</si>
  <si>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</si>
  <si>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</si>
  <si>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PAO DE ACUCAR - AGUANAMBI (1398)</t>
  </si>
  <si>
    <t>MERCANTIL E FRIGORIFICO CARNEIRO</t>
  </si>
  <si>
    <t>MERCADINHO LINO BRITO</t>
  </si>
  <si>
    <t>PAO DE ACUCAR - IGUATEMI (1339)</t>
  </si>
  <si>
    <t>MRC JD</t>
  </si>
  <si>
    <t>H SANTOS</t>
  </si>
  <si>
    <t>FRANCISCO JUNIOR LOURENCO BARBOSA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</si>
  <si>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</si>
  <si>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</si>
  <si>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</si>
  <si>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</si>
  <si>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</si>
  <si>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</si>
  <si>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</si>
  <si>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</si>
  <si>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</si>
  <si>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</si>
  <si>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</si>
  <si>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</si>
  <si>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</si>
  <si>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</si>
  <si>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</si>
  <si>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</si>
  <si>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</si>
  <si>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</si>
  <si>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</si>
  <si>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</si>
  <si>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</si>
  <si>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</si>
  <si>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</si>
  <si>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</si>
  <si>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</si>
  <si>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</si>
  <si>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</si>
  <si>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</si>
  <si>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</si>
  <si>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</si>
  <si>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MERC GIOVANE</t>
  </si>
  <si>
    <t>EXTRA - RODOVIARIA (1404)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</si>
  <si>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</si>
  <si>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</si>
  <si>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</si>
  <si>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</si>
  <si>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</si>
  <si>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</si>
  <si>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</si>
  <si>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</si>
  <si>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</si>
  <si>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</si>
  <si>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</si>
  <si>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</si>
  <si>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</si>
  <si>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</si>
  <si>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</si>
  <si>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</si>
  <si>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</si>
  <si>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</si>
  <si>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</si>
  <si>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</si>
  <si>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</si>
  <si>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</si>
  <si>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</si>
  <si>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</si>
  <si>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</si>
  <si>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</si>
  <si>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</si>
  <si>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</si>
  <si>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</si>
  <si>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</si>
  <si>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</si>
  <si>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</si>
  <si>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</si>
  <si>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</si>
  <si>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</si>
  <si>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</si>
  <si>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</si>
  <si>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</si>
  <si>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</si>
  <si>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</si>
  <si>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</si>
  <si>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</si>
  <si>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</si>
  <si>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</si>
  <si>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</si>
  <si>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</si>
  <si>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</si>
  <si>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</si>
  <si>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</si>
  <si>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</si>
  <si>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</si>
  <si>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</si>
  <si>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</si>
  <si>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SAO GERALDO - HERVAL</t>
  </si>
  <si>
    <t>MERC E PADARIA JUNIOR</t>
  </si>
  <si>
    <t>MERC ISMARQUE</t>
  </si>
  <si>
    <t>PAO DE ACUCAR - SANTOS DUMONT (1220)</t>
  </si>
  <si>
    <t>CENTERBOX - JD IRACEMA</t>
  </si>
  <si>
    <t>MK MERCANTIL - ARANAU</t>
  </si>
  <si>
    <t>MERCADINHO MENDONCA</t>
  </si>
  <si>
    <t>PAO DE ACUCAR - BEZERRA DE MENEZES (2375)</t>
  </si>
  <si>
    <t>EMPORIO CENTRAL</t>
  </si>
  <si>
    <t>ANALI - PANAMERICANO</t>
  </si>
  <si>
    <t>MERCANFRIOS O FERNANDO</t>
  </si>
  <si>
    <t>NT MERCADINHO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</si>
  <si>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</si>
  <si>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</si>
  <si>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</si>
  <si>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</si>
  <si>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</si>
  <si>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</si>
  <si>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</si>
  <si>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</si>
  <si>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</si>
  <si>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</si>
  <si>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</si>
  <si>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</si>
  <si>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SUPERMERCADO POPULAR</t>
  </si>
  <si>
    <t>COMERCIO MUNDIAL - CRUZ</t>
  </si>
  <si>
    <t>MERC SAO JOSE</t>
  </si>
  <si>
    <t>CANTINHO DA NEGA</t>
  </si>
  <si>
    <t>RAIMUNDO MOTA PEREIRA</t>
  </si>
  <si>
    <t>ENCONTRO DOS AMIGOS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</si>
  <si>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</si>
  <si>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</si>
  <si>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</si>
  <si>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</si>
  <si>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</si>
  <si>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</si>
  <si>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</si>
  <si>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</si>
  <si>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</si>
  <si>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MERC BOM PRECO - TIANGUA</t>
  </si>
  <si>
    <t>MERCADINHO O FLAVIO</t>
  </si>
  <si>
    <t>CENTERBOX - BARRA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</si>
  <si>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</si>
  <si>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</si>
  <si>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</si>
  <si>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</si>
  <si>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</si>
  <si>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MERCADINHO PADRE CICERO MARAPONGA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</si>
  <si>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</si>
  <si>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</si>
  <si>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</si>
  <si>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</si>
  <si>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</si>
  <si>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</si>
  <si>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</si>
  <si>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</si>
  <si>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</si>
  <si>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</si>
  <si>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</si>
  <si>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</si>
  <si>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</si>
  <si>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</si>
  <si>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</si>
  <si>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</si>
  <si>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</si>
  <si>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</si>
  <si>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</si>
  <si>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</si>
  <si>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</si>
  <si>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</si>
  <si>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</si>
  <si>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</si>
  <si>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</si>
  <si>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</si>
  <si>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</si>
  <si>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</si>
  <si>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</si>
  <si>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</si>
  <si>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MERCADINHO AMOR</t>
  </si>
  <si>
    <t>COMERCIAL EDELSON</t>
  </si>
  <si>
    <t>MERC HALYSON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</si>
  <si>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</si>
  <si>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</si>
  <si>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</si>
  <si>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</si>
  <si>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</si>
  <si>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</si>
  <si>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</si>
  <si>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</si>
  <si>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</si>
  <si>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</si>
  <si>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</si>
  <si>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</si>
  <si>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</si>
  <si>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</si>
  <si>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</si>
  <si>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</si>
  <si>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</si>
  <si>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</si>
  <si>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</si>
  <si>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</si>
  <si>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</si>
  <si>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COMERCIAL LORENA</t>
  </si>
  <si>
    <t>LIPI SUPERMERCADO</t>
  </si>
  <si>
    <t>MERCANTIL MORAIAS</t>
  </si>
  <si>
    <t>MERCADINHO JM COMERCIAL</t>
  </si>
  <si>
    <t>MERCADINHO ELIANO</t>
  </si>
  <si>
    <t>QUEIROZ SUPERMERCADO - ITAPIUNA</t>
  </si>
  <si>
    <t>RAMON BARBOSA ROCHA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</si>
  <si>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</si>
  <si>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</si>
  <si>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</si>
  <si>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</si>
  <si>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</si>
  <si>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</si>
  <si>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</si>
  <si>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</si>
  <si>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</si>
  <si>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</si>
  <si>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</si>
  <si>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</si>
  <si>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</si>
  <si>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</si>
  <si>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</si>
  <si>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</si>
  <si>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</si>
  <si>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</si>
  <si>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</si>
  <si>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SAO FRANCISCO - FILIAL LJ 03</t>
  </si>
  <si>
    <t>SUPER PORTUGAL - VITAL BRASIL</t>
  </si>
  <si>
    <t>FRANCISCA BEZERRA DE SOUZA JUNIOR</t>
  </si>
  <si>
    <t>MERC SAO FRANCISCO - CONJ CEARA</t>
  </si>
  <si>
    <t>BARATAO - PAJUCARA</t>
  </si>
  <si>
    <t>MAX VICTOR - PLANALTO AYRTON SENNA</t>
  </si>
  <si>
    <t>J AGUIAR</t>
  </si>
  <si>
    <t>PADARIA SAO MIGUEL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</si>
  <si>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</si>
  <si>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</si>
  <si>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</si>
  <si>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</si>
  <si>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</si>
  <si>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</si>
  <si>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</si>
  <si>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</si>
  <si>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</si>
  <si>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</si>
  <si>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</si>
  <si>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</si>
  <si>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</si>
  <si>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</si>
  <si>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</si>
  <si>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</si>
  <si>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</si>
  <si>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</si>
  <si>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</si>
  <si>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</si>
  <si>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</si>
  <si>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MERCIARIA DONA LUCIA</t>
  </si>
  <si>
    <t>SUPERMERCADO SAGRADA FAMILIA</t>
  </si>
  <si>
    <t>MATEUS - SOBRAL</t>
  </si>
  <si>
    <t>FRIGORIFICO TRAPIA</t>
  </si>
  <si>
    <t>MERCANTIL NOVA CONQUISTA</t>
  </si>
  <si>
    <t>SUPER BARATEIRO</t>
  </si>
  <si>
    <t>MATEUS - TIANGUA</t>
  </si>
  <si>
    <t>SUPERMERCADO XIMENES - TIANGUA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</si>
  <si>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</si>
  <si>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</si>
  <si>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</si>
  <si>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</si>
  <si>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</si>
  <si>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</si>
  <si>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ATACAREJO SAO FCO - IPU</t>
  </si>
  <si>
    <t>DATERRA - IPU</t>
  </si>
  <si>
    <t>POUSADA SAO PEDRO</t>
  </si>
  <si>
    <t>FRANCISCO ENNIO ANDRADE RICARTE</t>
  </si>
  <si>
    <t>MERCANTIL VIEIRA</t>
  </si>
  <si>
    <t>SUA CARNE</t>
  </si>
  <si>
    <t>MERCADINHO CENTRAL</t>
  </si>
  <si>
    <t>MERCANTIL 2000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</si>
  <si>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</si>
  <si>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</si>
  <si>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</si>
  <si>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</si>
  <si>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</si>
  <si>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</si>
  <si>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</si>
  <si>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</si>
  <si>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</si>
  <si>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</si>
  <si>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</si>
  <si>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</si>
  <si>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</si>
  <si>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</si>
  <si>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</si>
  <si>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</si>
  <si>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</si>
  <si>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</si>
  <si>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</si>
  <si>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</si>
  <si>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</si>
  <si>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</si>
  <si>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</si>
  <si>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</si>
  <si>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</si>
  <si>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</si>
  <si>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</si>
  <si>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</si>
  <si>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</si>
  <si>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</si>
  <si>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</si>
  <si>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</si>
  <si>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</si>
  <si>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</si>
  <si>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</si>
  <si>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</si>
  <si>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</si>
  <si>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</si>
  <si>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</si>
  <si>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</si>
  <si>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</si>
  <si>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</si>
  <si>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</si>
  <si>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</si>
  <si>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</si>
  <si>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</si>
  <si>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</si>
  <si>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CIA DA CARNE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</si>
  <si>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</si>
  <si>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</si>
  <si>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</si>
  <si>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</si>
  <si>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</si>
  <si>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</si>
  <si>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</si>
  <si>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</si>
  <si>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</si>
  <si>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</si>
  <si>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SUPERMERCADO IDEAL</t>
  </si>
  <si>
    <t>COMERCIAL QUEIROZ</t>
  </si>
  <si>
    <t>SUPERMERCADO ERIVALDO</t>
  </si>
  <si>
    <t>HAYANNE MERCADINHO</t>
  </si>
  <si>
    <t>SUPERMERCADO MATHEUS</t>
  </si>
  <si>
    <t>COMETA (CENTRO)</t>
  </si>
  <si>
    <t>COMETA (MESSEJANA)</t>
  </si>
  <si>
    <t>COMETA (MONDUBIM)</t>
  </si>
  <si>
    <t>M J DE QUEIROZ NOGUEIRA MERCEARIA</t>
  </si>
  <si>
    <t>JUNIOR MERCANTIL</t>
  </si>
  <si>
    <t>UNIAO - LJ 02</t>
  </si>
  <si>
    <t>SUPER SAO JOSE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</si>
  <si>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</si>
  <si>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</si>
  <si>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</si>
  <si>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</si>
  <si>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</si>
  <si>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</si>
  <si>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</si>
  <si>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</si>
  <si>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</si>
  <si>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FRANCISCO PEREIRA DOS ANJOS JUNIOR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</si>
  <si>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</si>
  <si>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</si>
  <si>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</si>
  <si>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</si>
  <si>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</si>
  <si>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</si>
  <si>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</si>
  <si>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</si>
  <si>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</si>
  <si>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</si>
  <si>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</si>
  <si>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</si>
  <si>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</si>
  <si>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</si>
  <si>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</si>
  <si>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</si>
  <si>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</si>
  <si>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</si>
  <si>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</si>
  <si>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</si>
  <si>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</si>
  <si>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</si>
  <si>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</si>
  <si>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</si>
  <si>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</si>
  <si>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</si>
  <si>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</si>
  <si>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</si>
  <si>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</si>
  <si>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</si>
  <si>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</si>
  <si>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</si>
  <si>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</si>
  <si>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</si>
  <si>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</si>
  <si>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</si>
  <si>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</si>
  <si>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</si>
  <si>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</si>
  <si>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</si>
  <si>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</si>
  <si>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</si>
  <si>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MERCADINHO POPULAR - FLECHEIRAS</t>
  </si>
  <si>
    <t>MERCADINHO JR XIMENES</t>
  </si>
  <si>
    <t>MERCADINHO O NONATO</t>
  </si>
  <si>
    <t>SUPERMERCADO SUPER JORGE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</si>
  <si>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</si>
  <si>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</si>
  <si>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</si>
  <si>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</si>
  <si>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</si>
  <si>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</si>
  <si>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</si>
  <si>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</si>
  <si>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</si>
  <si>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</si>
  <si>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</si>
  <si>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</si>
  <si>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</si>
  <si>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</si>
  <si>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</si>
  <si>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</si>
  <si>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</si>
  <si>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</si>
  <si>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</si>
  <si>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</si>
  <si>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</si>
  <si>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</si>
  <si>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</si>
  <si>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</si>
  <si>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DO NEGUI</t>
  </si>
  <si>
    <t>CENTRAL FRANGOS</t>
  </si>
  <si>
    <t>SUPER GENTILANDIA - BENFICA</t>
  </si>
  <si>
    <t>FRANCISCO VANDESSON DE SOUZA CAMPOS</t>
  </si>
  <si>
    <t>MATEUS - RUSSAS</t>
  </si>
  <si>
    <t>MERCANTIL CEMIR</t>
  </si>
  <si>
    <t>NOSSO ATACAREJO - LIMOEIRO DO NORTE</t>
  </si>
  <si>
    <t>NOVO SIQUEIRA - LJ02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</si>
  <si>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</si>
  <si>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</si>
  <si>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</si>
  <si>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</si>
  <si>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</si>
  <si>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</si>
  <si>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</si>
  <si>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</si>
  <si>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</si>
  <si>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</si>
  <si>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</si>
  <si>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</si>
  <si>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</si>
  <si>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</si>
  <si>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</si>
  <si>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MATEUS - CAUCAIA</t>
  </si>
  <si>
    <t>RAIMAR - CASCAVEL</t>
  </si>
  <si>
    <t>FRIGORIFICO DS FRIOS</t>
  </si>
  <si>
    <t>FRUTARIA ZILDA</t>
  </si>
  <si>
    <t>SUPER LUA - AREIA BRANCA</t>
  </si>
  <si>
    <t>MERCADINHO ARATURI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</si>
  <si>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</si>
  <si>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</si>
  <si>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</si>
  <si>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</si>
  <si>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</si>
  <si>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</si>
  <si>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</si>
  <si>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</si>
  <si>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</si>
  <si>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</si>
  <si>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</si>
  <si>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</si>
  <si>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</si>
  <si>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</si>
  <si>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</si>
  <si>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</si>
  <si>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</si>
  <si>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</si>
  <si>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</si>
  <si>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</si>
  <si>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</si>
  <si>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</si>
  <si>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</si>
  <si>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</si>
  <si>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</si>
  <si>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</si>
  <si>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</si>
  <si>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</si>
  <si>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</si>
  <si>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</si>
  <si>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</si>
  <si>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</si>
  <si>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</si>
  <si>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</si>
  <si>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</si>
  <si>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</si>
  <si>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</si>
  <si>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</si>
  <si>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</si>
  <si>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</si>
  <si>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</si>
  <si>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</si>
  <si>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</si>
  <si>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</si>
  <si>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</si>
  <si>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</si>
  <si>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ECONOMICO - EXPRESS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</si>
  <si>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</si>
  <si>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</si>
  <si>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</si>
  <si>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</si>
  <si>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</si>
  <si>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</si>
  <si>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</si>
  <si>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</si>
  <si>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</si>
  <si>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</si>
  <si>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</si>
  <si>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</si>
  <si>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</si>
  <si>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</si>
  <si>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</si>
  <si>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</si>
  <si>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</si>
  <si>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</si>
  <si>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</si>
  <si>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</si>
  <si>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</si>
  <si>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</si>
  <si>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</si>
  <si>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</si>
  <si>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</si>
  <si>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</si>
  <si>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</si>
  <si>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</si>
  <si>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</si>
  <si>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</si>
  <si>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</si>
  <si>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</si>
  <si>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</si>
  <si>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</si>
  <si>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</si>
  <si>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</si>
  <si>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</si>
  <si>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</si>
  <si>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</si>
  <si>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</si>
  <si>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</si>
  <si>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</si>
  <si>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</si>
  <si>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MERCADINHO EBENEZER</t>
  </si>
  <si>
    <t>PADARIA PAO DE MEL</t>
  </si>
  <si>
    <t>COMETA (EXPRESS 01)</t>
  </si>
  <si>
    <t>COMERCIAL CHICO SIDOR</t>
  </si>
  <si>
    <t>GROSSISTA CHIQUINHO</t>
  </si>
  <si>
    <t>SUPER UCHOA - LJ 02</t>
  </si>
  <si>
    <t>MERCADINHO DA LOURA</t>
  </si>
  <si>
    <t>MERCADINHO AGUIAR</t>
  </si>
  <si>
    <t>VARIEDADES SUPERMERCADOS - LJ 02</t>
  </si>
  <si>
    <t>MERCEARIA JOSE NEUTO</t>
  </si>
  <si>
    <t>CLAECK SUPERMERCADO - PRQ SANTANA</t>
  </si>
  <si>
    <t>SUPERMERCADO ISRAEL - LJ 06</t>
  </si>
  <si>
    <t>CINTIA DE AGUIAR SIMOES</t>
  </si>
  <si>
    <t>MERC O FERNANDO</t>
  </si>
  <si>
    <t>CLAECK SUPERMERCADO - PRQ JERUSALEM</t>
  </si>
  <si>
    <t>OFERTASSO - CONJ PALMEIRAS</t>
  </si>
  <si>
    <t>LEOVAN MERCANTIL</t>
  </si>
  <si>
    <t>MERCANTIL FEIRA DO POVO</t>
  </si>
  <si>
    <t>OFERTASSO - VILA UNIAO</t>
  </si>
  <si>
    <t>CLAECK SUPERMERCADO - JARDIM FLUMINENSE</t>
  </si>
  <si>
    <t>SUPER VITORIA</t>
  </si>
  <si>
    <t>MERCADINHO AURILENE</t>
  </si>
  <si>
    <t>SUPERMERCADO CASA FILHO</t>
  </si>
  <si>
    <t>MERCADINHO CLAUDIO</t>
  </si>
  <si>
    <t>MERCADINHO MENEZES</t>
  </si>
  <si>
    <t>MERCANTIL DO MORAIS</t>
  </si>
  <si>
    <t>PANIFICADORA ESPERANCA</t>
  </si>
  <si>
    <t>SOUSA VARIEDADES</t>
  </si>
  <si>
    <t>PANIFICADORA SAO FRANCISCO</t>
  </si>
  <si>
    <t>ROBERT REGIS GOMES MATOS</t>
  </si>
  <si>
    <t>REDE UNIFORCA - CD</t>
  </si>
  <si>
    <t>MERCADINHO CRISTO REDENTOR</t>
  </si>
  <si>
    <t>MERCADINHO DOIS IRMAO - UMIRIM</t>
  </si>
  <si>
    <t>MERCANTIL DA MICINHA</t>
  </si>
  <si>
    <t>MERCADINHO BOM NO PREÇO</t>
  </si>
  <si>
    <t>MERCADINHO SANTO ANTONIO</t>
  </si>
  <si>
    <t>HORTIFRUTI MATHEUS</t>
  </si>
  <si>
    <t>SUPERMERCADO ATACADAO AGUIAR</t>
  </si>
  <si>
    <t>MERCADINHO LORENA</t>
  </si>
  <si>
    <t>REGIONAL</t>
  </si>
  <si>
    <t>SEM COMPRAR?</t>
  </si>
  <si>
    <t>Nº PEDIDOS</t>
  </si>
  <si>
    <t>FAIXA</t>
  </si>
  <si>
    <t>LATICINIO - INTERIOR</t>
  </si>
  <si>
    <t>-</t>
  </si>
  <si>
    <t>REGULAR (R$ 180 À R$ 200)</t>
  </si>
  <si>
    <t>ABAIXO DO MÍNIMO (R$ 0 À R$ 130)</t>
  </si>
  <si>
    <t>MÁXIMO (ACIMA DE R$ 200)</t>
  </si>
  <si>
    <t>ACIMA DO MÍNIMO (R$ 150 À R$ 180)</t>
  </si>
  <si>
    <t>MÍNIMO (R$ 130 À R$ 150)</t>
  </si>
  <si>
    <t>LATICINIO - FORTALEZA</t>
  </si>
  <si>
    <t>LONGITUDE</t>
  </si>
  <si>
    <t>LATITUDE</t>
  </si>
  <si>
    <t>CÓDIGO</t>
  </si>
  <si>
    <t>CLIENTE</t>
  </si>
  <si>
    <t>A00_LAT</t>
  </si>
  <si>
    <t>A00_LONG</t>
  </si>
  <si>
    <t>-3.7966159</t>
  </si>
  <si>
    <t>-39.2681354</t>
  </si>
  <si>
    <t>-3.9476121</t>
  </si>
  <si>
    <t>-39.4305695</t>
  </si>
  <si>
    <t>-3.7926565</t>
  </si>
  <si>
    <t>-39.2723376</t>
  </si>
  <si>
    <t>PADARIA NOSSA SRA DAS GRACAS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</si>
  <si>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</si>
  <si>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</si>
  <si>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</si>
  <si>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</si>
  <si>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</si>
  <si>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</si>
  <si>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</si>
  <si>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</si>
  <si>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</si>
  <si>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</si>
  <si>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</si>
  <si>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</si>
  <si>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</si>
  <si>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</si>
  <si>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</si>
  <si>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</si>
  <si>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</si>
  <si>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</si>
  <si>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</si>
  <si>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</si>
  <si>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</si>
  <si>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</si>
  <si>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</si>
  <si>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</si>
  <si>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</si>
  <si>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</si>
  <si>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</si>
  <si>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</si>
  <si>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</si>
  <si>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</si>
  <si>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</si>
  <si>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</si>
  <si>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</si>
  <si>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</si>
  <si>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</si>
  <si>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</si>
  <si>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</si>
  <si>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</si>
  <si>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</si>
  <si>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</si>
  <si>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</si>
  <si>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</si>
  <si>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</si>
  <si>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</si>
  <si>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</si>
  <si>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</si>
  <si>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</si>
  <si>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</si>
  <si>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</si>
  <si>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</si>
  <si>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</si>
  <si>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</si>
  <si>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</si>
  <si>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</si>
  <si>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</si>
  <si>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</si>
  <si>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</si>
  <si>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</si>
  <si>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</si>
  <si>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</si>
  <si>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MERCANTIL DO POVO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</si>
  <si>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</si>
  <si>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</si>
  <si>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</si>
  <si>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</si>
  <si>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</si>
  <si>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</si>
  <si>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</si>
  <si>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</si>
  <si>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</si>
  <si>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</si>
  <si>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</si>
  <si>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</si>
  <si>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</si>
  <si>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</si>
  <si>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</si>
  <si>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</si>
  <si>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</si>
  <si>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</si>
  <si>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</si>
  <si>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</si>
  <si>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</si>
  <si>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</si>
  <si>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PADARIA BOM PRINCIPIO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</si>
  <si>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</si>
  <si>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</si>
  <si>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</si>
  <si>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</si>
  <si>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</si>
  <si>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</si>
  <si>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</si>
  <si>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</si>
  <si>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</si>
  <si>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</si>
  <si>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</si>
  <si>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</si>
  <si>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</si>
  <si>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</si>
  <si>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</si>
  <si>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</si>
  <si>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</si>
  <si>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</si>
  <si>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</si>
  <si>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</si>
  <si>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</si>
  <si>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</si>
  <si>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</si>
  <si>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</si>
  <si>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</si>
  <si>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</si>
  <si>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</si>
  <si>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</si>
  <si>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</si>
  <si>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</si>
  <si>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</si>
  <si>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</si>
  <si>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</si>
  <si>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</si>
  <si>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</si>
  <si>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</si>
  <si>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</si>
  <si>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</si>
  <si>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</si>
  <si>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</si>
  <si>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</si>
  <si>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</si>
  <si>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</si>
  <si>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</si>
  <si>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</si>
  <si>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</si>
  <si>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</si>
  <si>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</si>
  <si>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</si>
  <si>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</si>
  <si>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</si>
  <si>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</si>
  <si>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</si>
  <si>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</si>
  <si>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</si>
  <si>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</si>
  <si>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</si>
  <si>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</si>
  <si>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</si>
  <si>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</si>
  <si>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</si>
  <si>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</si>
  <si>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</si>
  <si>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</si>
  <si>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</si>
  <si>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</si>
  <si>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</si>
  <si>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</si>
  <si>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</si>
  <si>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</si>
  <si>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</si>
  <si>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</si>
  <si>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</si>
  <si>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</si>
  <si>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</si>
  <si>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</si>
  <si>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</si>
  <si>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</si>
  <si>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</si>
  <si>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</si>
  <si>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</si>
  <si>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</si>
  <si>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</si>
  <si>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</si>
  <si>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</si>
  <si>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</si>
  <si>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</si>
  <si>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</si>
  <si>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</si>
  <si>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</si>
  <si>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</si>
  <si>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</si>
  <si>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SUPERMERCADO OPCAO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</si>
  <si>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</si>
  <si>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</si>
  <si>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</si>
  <si>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</si>
  <si>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</si>
  <si>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</si>
  <si>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</si>
  <si>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</si>
  <si>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</si>
  <si>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</si>
  <si>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</si>
  <si>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</si>
  <si>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</si>
  <si>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</si>
  <si>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</si>
  <si>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</si>
  <si>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</si>
  <si>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</si>
  <si>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</si>
  <si>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</si>
  <si>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</si>
  <si>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</si>
  <si>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</si>
  <si>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</si>
  <si>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</si>
  <si>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</si>
  <si>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</si>
  <si>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</si>
  <si>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</si>
  <si>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</si>
  <si>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MERCANTIL O DELEGADO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</si>
  <si>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</si>
  <si>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</si>
  <si>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</si>
  <si>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</si>
  <si>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</si>
  <si>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</si>
  <si>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</si>
  <si>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</si>
  <si>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</si>
  <si>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</si>
  <si>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</si>
  <si>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</si>
  <si>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</si>
  <si>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</si>
  <si>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</si>
  <si>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</si>
  <si>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</si>
  <si>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</si>
  <si>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</si>
  <si>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</si>
  <si>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</si>
  <si>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</si>
  <si>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</si>
  <si>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</si>
  <si>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</si>
  <si>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</si>
  <si>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MERCEARIA RAISSA (JOSE GOMES)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</si>
  <si>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</si>
  <si>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</si>
  <si>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</si>
  <si>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</si>
  <si>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</si>
  <si>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</si>
  <si>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</si>
  <si>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</si>
  <si>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</si>
  <si>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</si>
  <si>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</si>
  <si>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</si>
  <si>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</si>
  <si>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</si>
  <si>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</si>
  <si>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</si>
  <si>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</si>
  <si>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</si>
  <si>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</si>
  <si>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</si>
  <si>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</si>
  <si>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</si>
  <si>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</si>
  <si>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</si>
  <si>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</si>
  <si>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</si>
  <si>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HUGO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</si>
  <si>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</si>
  <si>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</si>
  <si>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</si>
  <si>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</si>
  <si>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</si>
  <si>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</si>
  <si>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</si>
  <si>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</si>
  <si>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</si>
  <si>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</si>
  <si>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</si>
  <si>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</si>
  <si>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</si>
  <si>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</si>
  <si>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</si>
  <si>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</si>
  <si>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</si>
  <si>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</si>
  <si>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</si>
  <si>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</si>
  <si>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</si>
  <si>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</si>
  <si>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</si>
  <si>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</si>
  <si>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</si>
  <si>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</si>
  <si>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</si>
  <si>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</si>
  <si>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</si>
  <si>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</si>
  <si>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</si>
  <si>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</si>
  <si>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</si>
  <si>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</si>
  <si>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</si>
  <si>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</si>
  <si>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</si>
  <si>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</si>
  <si>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</si>
  <si>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</si>
  <si>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</si>
  <si>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</si>
  <si>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</si>
  <si>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</si>
  <si>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</si>
  <si>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</si>
  <si>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</si>
  <si>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</si>
  <si>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</si>
  <si>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</si>
  <si>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</si>
  <si>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</si>
  <si>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COMETA (JOSE WALTER 01)</t>
  </si>
  <si>
    <t>-3.83055313</t>
  </si>
  <si>
    <t>-38.56049735</t>
  </si>
  <si>
    <t>-3.6886175</t>
  </si>
  <si>
    <t>-38.6576348</t>
  </si>
  <si>
    <t>-3.787502</t>
  </si>
  <si>
    <t>-38.547114</t>
  </si>
  <si>
    <t>SUPERMERCADO PINHEIRO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</si>
  <si>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</si>
  <si>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</si>
  <si>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</si>
  <si>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</si>
  <si>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</si>
  <si>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</si>
  <si>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</si>
  <si>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</si>
  <si>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</si>
  <si>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</si>
  <si>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</si>
  <si>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</si>
  <si>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</si>
  <si>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</si>
  <si>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</si>
  <si>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</si>
  <si>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</si>
  <si>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</si>
  <si>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</si>
  <si>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</si>
  <si>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</si>
  <si>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</si>
  <si>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</si>
  <si>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</si>
  <si>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</si>
  <si>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</si>
  <si>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</si>
  <si>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</si>
  <si>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</si>
  <si>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</si>
  <si>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MERCAD LUIZ BITA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</si>
  <si>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</si>
  <si>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</si>
  <si>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</si>
  <si>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</si>
  <si>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</si>
  <si>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</si>
  <si>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</si>
  <si>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</si>
  <si>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MERCANTIL FONSECA - MATRIZ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</si>
  <si>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</si>
  <si>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</si>
  <si>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</si>
  <si>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</si>
  <si>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</si>
  <si>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</si>
  <si>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</si>
  <si>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</si>
  <si>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</si>
  <si>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</si>
  <si>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</si>
  <si>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</si>
  <si>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</si>
  <si>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</si>
  <si>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DESTAK GRANEL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</si>
  <si>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</si>
  <si>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</si>
  <si>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</si>
  <si>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</si>
  <si>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</si>
  <si>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</si>
  <si>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</si>
  <si>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</si>
  <si>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</si>
  <si>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</si>
  <si>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</si>
  <si>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</si>
  <si>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</si>
  <si>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</si>
  <si>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</si>
  <si>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</si>
  <si>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</si>
  <si>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</si>
  <si>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</si>
  <si>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</si>
  <si>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</si>
  <si>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</si>
  <si>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</si>
  <si>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</si>
  <si>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</si>
  <si>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</si>
  <si>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MERCADINHO MARCELIA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</si>
  <si>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</si>
  <si>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</si>
  <si>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</si>
  <si>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</si>
  <si>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</si>
  <si>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</si>
  <si>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</si>
  <si>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</si>
  <si>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</si>
  <si>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</si>
  <si>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</si>
  <si>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</si>
  <si>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</si>
  <si>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</si>
  <si>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</si>
  <si>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</si>
  <si>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</si>
  <si>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</si>
  <si>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</si>
  <si>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</si>
  <si>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</si>
  <si>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</si>
  <si>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MECADINHO O ALISON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</si>
  <si>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</si>
  <si>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</si>
  <si>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</si>
  <si>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</si>
  <si>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</si>
  <si>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</si>
  <si>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</si>
  <si>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</si>
  <si>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</si>
  <si>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</si>
  <si>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</si>
  <si>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</si>
  <si>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</si>
  <si>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</si>
  <si>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</si>
  <si>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</si>
  <si>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</si>
  <si>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</si>
  <si>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</si>
  <si>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</si>
  <si>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</si>
  <si>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</si>
  <si>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</si>
  <si>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</si>
  <si>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</si>
  <si>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</si>
  <si>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</si>
  <si>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</si>
  <si>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</si>
  <si>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</si>
  <si>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</si>
  <si>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</si>
  <si>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</si>
  <si>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</si>
  <si>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MERCADINHO SAO MATEUS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</si>
  <si>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</si>
  <si>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</si>
  <si>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</si>
  <si>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</si>
  <si>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</si>
  <si>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</si>
  <si>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</si>
  <si>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</si>
  <si>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</si>
  <si>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</si>
  <si>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</si>
  <si>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</si>
  <si>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</si>
  <si>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</si>
  <si>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</si>
  <si>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</si>
  <si>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</si>
  <si>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</si>
  <si>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</si>
  <si>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</si>
  <si>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</si>
  <si>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</si>
  <si>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</si>
  <si>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</si>
  <si>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</si>
  <si>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</si>
  <si>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</si>
  <si>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</si>
  <si>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MERCT ANTO S SALES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</si>
  <si>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</si>
  <si>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</si>
  <si>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</si>
  <si>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</si>
  <si>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</si>
  <si>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</si>
  <si>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</si>
  <si>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</si>
  <si>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</si>
  <si>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</si>
  <si>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PANIFICADORA MAGALHAES</t>
  </si>
  <si>
    <t>-3.8279077</t>
  </si>
  <si>
    <t>-38.6075629</t>
  </si>
  <si>
    <t>MERCANTIL SANTA RITA</t>
  </si>
  <si>
    <t>-3.0562147</t>
  </si>
  <si>
    <t>-40.1682999</t>
  </si>
  <si>
    <t>-3.8359504</t>
  </si>
  <si>
    <t>-38.5950891</t>
  </si>
  <si>
    <t>PADARIA PAO PURO</t>
  </si>
  <si>
    <t>-3.7283476</t>
  </si>
  <si>
    <t>-38.7020008</t>
  </si>
  <si>
    <t>-3.2306778</t>
  </si>
  <si>
    <t>-40.1211663</t>
  </si>
  <si>
    <t>-3.0592586</t>
  </si>
  <si>
    <t>-40.1653967</t>
  </si>
  <si>
    <t>DM MERCADINHO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</si>
  <si>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</si>
  <si>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</si>
  <si>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</si>
  <si>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</si>
  <si>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</si>
  <si>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</si>
  <si>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</si>
  <si>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</si>
  <si>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</si>
  <si>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</si>
  <si>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MERCANTIL DEUS TE PAGUE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</si>
  <si>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</si>
  <si>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</si>
  <si>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</si>
  <si>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</si>
  <si>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</si>
  <si>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</si>
  <si>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</si>
  <si>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</si>
  <si>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</si>
  <si>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</si>
  <si>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</si>
  <si>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</si>
  <si>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</si>
  <si>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</si>
  <si>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</si>
  <si>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</si>
  <si>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</si>
  <si>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</si>
  <si>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</si>
  <si>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</si>
  <si>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</si>
  <si>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</si>
  <si>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</si>
  <si>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</si>
  <si>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</si>
  <si>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</si>
  <si>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</si>
  <si>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</si>
  <si>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</si>
  <si>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</si>
  <si>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SENHOR NEVES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</si>
  <si>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</si>
  <si>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</si>
  <si>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</si>
  <si>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</si>
  <si>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</si>
  <si>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</si>
  <si>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</si>
  <si>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</si>
  <si>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</si>
  <si>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</si>
  <si>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</si>
  <si>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</si>
  <si>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</si>
  <si>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</si>
  <si>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</si>
  <si>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</si>
  <si>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</si>
  <si>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</si>
  <si>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</si>
  <si>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</si>
  <si>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</si>
  <si>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</si>
  <si>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</si>
  <si>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</si>
  <si>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</si>
  <si>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</si>
  <si>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</si>
  <si>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</si>
  <si>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</si>
  <si>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</si>
  <si>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</si>
  <si>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</si>
  <si>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</si>
  <si>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</si>
  <si>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</si>
  <si>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</si>
  <si>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</si>
  <si>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</si>
  <si>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</si>
  <si>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</si>
  <si>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</si>
  <si>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</si>
  <si>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</si>
  <si>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</si>
  <si>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</si>
  <si>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</si>
  <si>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</si>
  <si>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</si>
  <si>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</si>
  <si>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</si>
  <si>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</si>
  <si>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</si>
  <si>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</si>
  <si>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</si>
  <si>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</si>
  <si>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</si>
  <si>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</si>
  <si>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</si>
  <si>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</si>
  <si>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</si>
  <si>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</si>
  <si>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</si>
  <si>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MERCADINHO ZE AIRTON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</si>
  <si>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</si>
  <si>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</si>
  <si>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</si>
  <si>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</si>
  <si>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</si>
  <si>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</si>
  <si>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</si>
  <si>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</si>
  <si>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PANIFICADORA NOSSA SRA DA GUIA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</si>
  <si>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</si>
  <si>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</si>
  <si>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</si>
  <si>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</si>
  <si>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</si>
  <si>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</si>
  <si>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</si>
  <si>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</si>
  <si>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</si>
  <si>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</si>
  <si>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</si>
  <si>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</si>
  <si>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</si>
  <si>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</si>
  <si>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</si>
  <si>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</si>
  <si>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</si>
  <si>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</si>
  <si>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</si>
  <si>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</si>
  <si>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</si>
  <si>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</si>
  <si>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</si>
  <si>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</si>
  <si>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</si>
  <si>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</si>
  <si>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</si>
  <si>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</si>
  <si>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</si>
  <si>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</si>
  <si>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</si>
  <si>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</si>
  <si>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</si>
  <si>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</si>
  <si>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</si>
  <si>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</si>
  <si>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</si>
  <si>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</si>
  <si>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</si>
  <si>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</si>
  <si>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</si>
  <si>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</si>
  <si>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</si>
  <si>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</si>
  <si>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</si>
  <si>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</si>
  <si>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SABOR DE TRIGO</t>
  </si>
  <si>
    <t>-3.7417226</t>
  </si>
  <si>
    <t>-38.6431488</t>
  </si>
  <si>
    <t>-3.6928738</t>
  </si>
  <si>
    <t>-40.367443</t>
  </si>
  <si>
    <t>-3.6187346</t>
  </si>
  <si>
    <t>-39.4998803</t>
  </si>
  <si>
    <t>MERCADINHO FERNANDES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</si>
  <si>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</si>
  <si>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</si>
  <si>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</si>
  <si>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</si>
  <si>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</si>
  <si>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</si>
  <si>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</si>
  <si>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</si>
  <si>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</si>
  <si>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</si>
  <si>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</si>
  <si>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</si>
  <si>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MERCIARIA O WILLIM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</si>
  <si>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</si>
  <si>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</si>
  <si>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</si>
  <si>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</si>
  <si>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</si>
  <si>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</si>
  <si>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</si>
  <si>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</si>
  <si>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</si>
  <si>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</si>
  <si>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</si>
  <si>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</si>
  <si>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</si>
  <si>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</si>
  <si>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</si>
  <si>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</si>
  <si>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</si>
  <si>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</si>
  <si>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</si>
  <si>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</si>
  <si>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</si>
  <si>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</si>
  <si>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</si>
  <si>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</si>
  <si>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</si>
  <si>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</si>
  <si>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</si>
  <si>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</si>
  <si>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</si>
  <si>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</si>
  <si>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</si>
  <si>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</si>
  <si>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</si>
  <si>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</si>
  <si>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SUPERMERCADO RAINHA</t>
  </si>
  <si>
    <t>-3.6907264</t>
  </si>
  <si>
    <t>-40.3575791</t>
  </si>
  <si>
    <t>-3.6935491</t>
  </si>
  <si>
    <t>-40.3589038</t>
  </si>
  <si>
    <t>MERCAD O SARAIVA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</si>
  <si>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</si>
  <si>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</si>
  <si>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</si>
  <si>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</si>
  <si>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</si>
  <si>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</si>
  <si>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</si>
  <si>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</si>
  <si>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</si>
  <si>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</si>
  <si>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</si>
  <si>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</si>
  <si>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</si>
  <si>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</si>
  <si>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</si>
  <si>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</si>
  <si>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</si>
  <si>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</si>
  <si>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SUPERMERCADO BOM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</si>
  <si>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</si>
  <si>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</si>
  <si>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</si>
  <si>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</si>
  <si>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</si>
  <si>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</si>
  <si>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</si>
  <si>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</si>
  <si>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</si>
  <si>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</si>
  <si>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</si>
  <si>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</si>
  <si>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PADARIA SANTA FE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</si>
  <si>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</si>
  <si>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</si>
  <si>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</si>
  <si>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</si>
  <si>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</si>
  <si>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</si>
  <si>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</si>
  <si>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</si>
  <si>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</si>
  <si>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</si>
  <si>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</si>
  <si>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</si>
  <si>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</si>
  <si>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</si>
  <si>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</si>
  <si>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</si>
  <si>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</si>
  <si>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</si>
  <si>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</si>
  <si>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</si>
  <si>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</si>
  <si>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</si>
  <si>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</si>
  <si>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</si>
  <si>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</si>
  <si>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</si>
  <si>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</si>
  <si>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</si>
  <si>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</si>
  <si>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</si>
  <si>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</si>
  <si>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</si>
  <si>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PAULO SERGIO BRITO DE OLIVEIRA</t>
  </si>
  <si>
    <t>-3.5676084</t>
  </si>
  <si>
    <t>-41.0901057</t>
  </si>
  <si>
    <t>-3.4630951</t>
  </si>
  <si>
    <t>-40.2088281</t>
  </si>
  <si>
    <t>-3.7881406</t>
  </si>
  <si>
    <t>-38.4676257</t>
  </si>
  <si>
    <t>VAREJAO SUPERBBARATO</t>
  </si>
  <si>
    <t>-3.567843</t>
  </si>
  <si>
    <t>-41.0917522</t>
  </si>
  <si>
    <t>MERCEARIA GABRIEL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</si>
  <si>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</si>
  <si>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</si>
  <si>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</si>
  <si>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</si>
  <si>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</si>
  <si>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</si>
  <si>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</si>
  <si>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</si>
  <si>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</si>
  <si>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</si>
  <si>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</si>
  <si>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</si>
  <si>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</si>
  <si>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</si>
  <si>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</si>
  <si>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</si>
  <si>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</si>
  <si>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</si>
  <si>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</si>
  <si>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</si>
  <si>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</si>
  <si>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</si>
  <si>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</si>
  <si>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</si>
  <si>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</si>
  <si>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</si>
  <si>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MERCANTIL LEOMAR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</si>
  <si>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</si>
  <si>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</si>
  <si>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</si>
  <si>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</si>
  <si>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</si>
  <si>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</si>
  <si>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</si>
  <si>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</si>
  <si>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</si>
  <si>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</si>
  <si>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CENTRAL MERCANTIL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</si>
  <si>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</si>
  <si>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</si>
  <si>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</si>
  <si>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</si>
  <si>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</si>
  <si>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</si>
  <si>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</si>
  <si>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</si>
  <si>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</si>
  <si>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</si>
  <si>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</si>
  <si>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</si>
  <si>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</si>
  <si>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</si>
  <si>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NENEM PLACIDO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</si>
  <si>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</si>
  <si>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</si>
  <si>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</si>
  <si>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</si>
  <si>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</si>
  <si>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</si>
  <si>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</si>
  <si>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</si>
  <si>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</si>
  <si>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</si>
  <si>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</si>
  <si>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</si>
  <si>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MERCADINHO SAO SEBASTIAO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</si>
  <si>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</si>
  <si>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</si>
  <si>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</si>
  <si>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</si>
  <si>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</si>
  <si>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</si>
  <si>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</si>
  <si>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</si>
  <si>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</si>
  <si>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</si>
  <si>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</si>
  <si>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</si>
  <si>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</si>
  <si>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</si>
  <si>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</si>
  <si>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</si>
  <si>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CASA DO ARROZ</t>
  </si>
  <si>
    <t>-4.0466825</t>
  </si>
  <si>
    <t>-40.864625</t>
  </si>
  <si>
    <t>-3.9210673</t>
  </si>
  <si>
    <t>-40.8892185</t>
  </si>
  <si>
    <t>-3.2286858</t>
  </si>
  <si>
    <t>-40.1261365</t>
  </si>
  <si>
    <t>VAREJAO DA BALA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</si>
  <si>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</si>
  <si>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</si>
  <si>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</si>
  <si>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</si>
  <si>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</si>
  <si>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</si>
  <si>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</si>
  <si>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</si>
  <si>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</si>
  <si>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</si>
  <si>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</si>
  <si>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</si>
  <si>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</si>
  <si>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</si>
  <si>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</si>
  <si>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</si>
  <si>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</si>
  <si>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</si>
  <si>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</si>
  <si>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</si>
  <si>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</si>
  <si>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</si>
  <si>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</si>
  <si>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</si>
  <si>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</si>
  <si>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</si>
  <si>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</si>
  <si>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</si>
  <si>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</si>
  <si>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</si>
  <si>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</si>
  <si>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</si>
  <si>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</si>
  <si>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</si>
  <si>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</si>
  <si>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</si>
  <si>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</si>
  <si>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</si>
  <si>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MERCEARIA O WILSON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</si>
  <si>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</si>
  <si>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</si>
  <si>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</si>
  <si>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</si>
  <si>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</si>
  <si>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</si>
  <si>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</si>
  <si>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</si>
  <si>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</si>
  <si>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</si>
  <si>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</si>
  <si>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</si>
  <si>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</si>
  <si>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</si>
  <si>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</si>
  <si>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</si>
  <si>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</si>
  <si>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</si>
  <si>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</si>
  <si>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</si>
  <si>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</si>
  <si>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</si>
  <si>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</si>
  <si>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</si>
  <si>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</si>
  <si>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</si>
  <si>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</si>
  <si>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</si>
  <si>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</si>
  <si>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</si>
  <si>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</si>
  <si>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</si>
  <si>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</si>
  <si>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</si>
  <si>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</si>
  <si>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</si>
  <si>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</si>
  <si>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</si>
  <si>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</si>
  <si>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</si>
  <si>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</si>
  <si>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</si>
  <si>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</si>
  <si>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</si>
  <si>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</si>
  <si>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</si>
  <si>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</si>
  <si>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</si>
  <si>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</si>
  <si>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</si>
  <si>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</si>
  <si>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</si>
  <si>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</si>
  <si>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</si>
  <si>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PANIF E MERC PAO &amp; CIA</t>
  </si>
  <si>
    <t>-4.202815</t>
  </si>
  <si>
    <t>-40.7793312</t>
  </si>
  <si>
    <t>-3.5604988</t>
  </si>
  <si>
    <t>-41.0914554</t>
  </si>
  <si>
    <t>-3.7555418</t>
  </si>
  <si>
    <t>-38.5303956</t>
  </si>
  <si>
    <t>LAREDO ATACADO E VAREJO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</si>
  <si>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</si>
  <si>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</si>
  <si>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</si>
  <si>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</si>
  <si>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</si>
  <si>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</si>
  <si>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</si>
  <si>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</si>
  <si>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</si>
  <si>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</si>
  <si>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</si>
  <si>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</si>
  <si>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</si>
  <si>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</si>
  <si>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</si>
  <si>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</si>
  <si>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</si>
  <si>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</si>
  <si>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</si>
  <si>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</si>
  <si>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</si>
  <si>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</si>
  <si>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</si>
  <si>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</si>
  <si>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</si>
  <si>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</si>
  <si>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</si>
  <si>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</si>
  <si>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</si>
  <si>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</si>
  <si>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</si>
  <si>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</si>
  <si>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</si>
  <si>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</si>
  <si>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</si>
  <si>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</si>
  <si>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</si>
  <si>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</si>
  <si>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</si>
  <si>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</si>
  <si>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</si>
  <si>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</si>
  <si>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COMERCIO 3 IRMAOS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</si>
  <si>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</si>
  <si>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</si>
  <si>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</si>
  <si>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</si>
  <si>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</si>
  <si>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</si>
  <si>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</si>
  <si>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</si>
  <si>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</si>
  <si>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</si>
  <si>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</si>
  <si>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</si>
  <si>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</si>
  <si>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</si>
  <si>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</si>
  <si>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</si>
  <si>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MERCADINHO POPULAR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</si>
  <si>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</si>
  <si>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</si>
  <si>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</si>
  <si>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</si>
  <si>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</si>
  <si>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</si>
  <si>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</si>
  <si>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</si>
  <si>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</si>
  <si>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</si>
  <si>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</si>
  <si>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</si>
  <si>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</si>
  <si>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</si>
  <si>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</si>
  <si>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</si>
  <si>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</si>
  <si>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</si>
  <si>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SUPERMERCADO O BARBOSAO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</si>
  <si>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</si>
  <si>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</si>
  <si>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</si>
  <si>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</si>
  <si>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</si>
  <si>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</si>
  <si>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</si>
  <si>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</si>
  <si>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</si>
  <si>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</si>
  <si>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</si>
  <si>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</si>
  <si>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</si>
  <si>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</si>
  <si>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COMERCIAL BOM PRECO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</si>
  <si>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</si>
  <si>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</si>
  <si>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</si>
  <si>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</si>
  <si>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</si>
  <si>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</si>
  <si>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</si>
  <si>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</si>
  <si>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</si>
  <si>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</si>
  <si>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</si>
  <si>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</si>
  <si>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</si>
  <si>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</si>
  <si>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</si>
  <si>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</si>
  <si>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</si>
  <si>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</si>
  <si>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</si>
  <si>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</si>
  <si>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</si>
  <si>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</si>
  <si>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MERCANTIL ARIMATEIA</t>
  </si>
  <si>
    <t>-4.2878179</t>
  </si>
  <si>
    <t>-38.639048</t>
  </si>
  <si>
    <t>-4.9665749</t>
  </si>
  <si>
    <t>-39.016231</t>
  </si>
  <si>
    <t>-3.6735218</t>
  </si>
  <si>
    <t>-39.2345364</t>
  </si>
  <si>
    <t>MERCADINHO BELA VISTA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</si>
  <si>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</si>
  <si>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</si>
  <si>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</si>
  <si>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</si>
  <si>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</si>
  <si>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</si>
  <si>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</si>
  <si>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</si>
  <si>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</si>
  <si>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</si>
  <si>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</si>
  <si>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</si>
  <si>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</si>
  <si>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</si>
  <si>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</si>
  <si>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</si>
  <si>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</si>
  <si>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</si>
  <si>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</si>
  <si>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</si>
  <si>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</si>
  <si>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</si>
  <si>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</si>
  <si>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</si>
  <si>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MERC PINHEIRO NETO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</si>
  <si>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</si>
  <si>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</si>
  <si>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</si>
  <si>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</si>
  <si>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</si>
  <si>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</si>
  <si>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</si>
  <si>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</si>
  <si>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</si>
  <si>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</si>
  <si>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</si>
  <si>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</si>
  <si>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</si>
  <si>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</si>
  <si>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</si>
  <si>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</si>
  <si>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</si>
  <si>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</si>
  <si>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</si>
  <si>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</si>
  <si>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</si>
  <si>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</si>
  <si>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</si>
  <si>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</si>
  <si>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</si>
  <si>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</si>
  <si>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MERCANTIL SERVE BEM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</si>
  <si>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</si>
  <si>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</si>
  <si>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</si>
  <si>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</si>
  <si>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</si>
  <si>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</si>
  <si>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</si>
  <si>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</si>
  <si>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</si>
  <si>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</si>
  <si>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</si>
  <si>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</si>
  <si>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</si>
  <si>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</si>
  <si>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JB SUPERMERCADO - CAPITAO P. SAMPAIO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</si>
  <si>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</si>
  <si>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</si>
  <si>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</si>
  <si>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</si>
  <si>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</si>
  <si>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</si>
  <si>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</si>
  <si>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</si>
  <si>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</si>
  <si>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</si>
  <si>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</si>
  <si>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</si>
  <si>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</si>
  <si>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</si>
  <si>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</si>
  <si>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</si>
  <si>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</si>
  <si>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</si>
  <si>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PAO DA VIDA LANCHES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</si>
  <si>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</si>
  <si>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</si>
  <si>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</si>
  <si>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</si>
  <si>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</si>
  <si>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</si>
  <si>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</si>
  <si>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</si>
  <si>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MERCADINHO POPULAR - GUARAC.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</si>
  <si>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</si>
  <si>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</si>
  <si>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</si>
  <si>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</si>
  <si>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</si>
  <si>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</si>
  <si>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</si>
  <si>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</si>
  <si>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</si>
  <si>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</si>
  <si>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</si>
  <si>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</si>
  <si>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SUPERMERCADO PRECO BOM</t>
  </si>
  <si>
    <t>-3.7913358</t>
  </si>
  <si>
    <t>-39.2730745</t>
  </si>
  <si>
    <t>DN PAES</t>
  </si>
  <si>
    <t>-3.7599647</t>
  </si>
  <si>
    <t>-38.6619617</t>
  </si>
  <si>
    <t>-3.8049639</t>
  </si>
  <si>
    <t>-38.5656991</t>
  </si>
  <si>
    <t>ANDRESSA LIVIA SOUSA ME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</si>
  <si>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</si>
  <si>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</si>
  <si>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</si>
  <si>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</si>
  <si>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</si>
  <si>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</si>
  <si>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</si>
  <si>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</si>
  <si>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</si>
  <si>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</si>
  <si>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</si>
  <si>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</si>
  <si>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</si>
  <si>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</si>
  <si>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</si>
  <si>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</si>
  <si>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</si>
  <si>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</si>
  <si>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MERCAD BEZERRA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</si>
  <si>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</si>
  <si>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</si>
  <si>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</si>
  <si>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</si>
  <si>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</si>
  <si>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</si>
  <si>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</si>
  <si>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</si>
  <si>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</si>
  <si>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</si>
  <si>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</si>
  <si>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</si>
  <si>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</si>
  <si>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</si>
  <si>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</si>
  <si>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</si>
  <si>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</si>
  <si>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</si>
  <si>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</si>
  <si>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</si>
  <si>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</si>
  <si>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</si>
  <si>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</si>
  <si>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</si>
  <si>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</si>
  <si>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</si>
  <si>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</si>
  <si>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</si>
  <si>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</si>
  <si>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</si>
  <si>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</si>
  <si>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</si>
  <si>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C M FRIOS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</si>
  <si>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</si>
  <si>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</si>
  <si>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</si>
  <si>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</si>
  <si>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</si>
  <si>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</si>
  <si>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</si>
  <si>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</si>
  <si>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</si>
  <si>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</si>
  <si>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</si>
  <si>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</si>
  <si>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</si>
  <si>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</si>
  <si>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SUPERMERCADO SANTA TEREZINHA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</si>
  <si>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</si>
  <si>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</si>
  <si>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</si>
  <si>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</si>
  <si>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</si>
  <si>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</si>
  <si>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</si>
  <si>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</si>
  <si>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</si>
  <si>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</si>
  <si>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</si>
  <si>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</si>
  <si>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</si>
  <si>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</si>
  <si>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</si>
  <si>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</si>
  <si>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</si>
  <si>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</si>
  <si>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</si>
  <si>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</si>
  <si>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</si>
  <si>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</si>
  <si>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</si>
  <si>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</si>
  <si>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</si>
  <si>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</si>
  <si>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</si>
  <si>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</si>
  <si>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</si>
  <si>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</si>
  <si>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</si>
  <si>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</si>
  <si>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</si>
  <si>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</si>
  <si>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</si>
  <si>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</si>
  <si>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</si>
  <si>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</si>
  <si>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</si>
  <si>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</si>
  <si>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</si>
  <si>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</si>
  <si>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</si>
  <si>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</si>
  <si>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</si>
  <si>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</si>
  <si>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</si>
  <si>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</si>
  <si>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</si>
  <si>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</si>
  <si>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MERCIARIA SEU MARCELO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</si>
  <si>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</si>
  <si>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</si>
  <si>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</si>
  <si>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</si>
  <si>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</si>
  <si>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</si>
  <si>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</si>
  <si>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</si>
  <si>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</si>
  <si>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</si>
  <si>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MERC XIMENES</t>
  </si>
  <si>
    <t>-4.54248</t>
  </si>
  <si>
    <t>-40.7156183</t>
  </si>
  <si>
    <t>-4.56498931</t>
  </si>
  <si>
    <t>-38.92158303</t>
  </si>
  <si>
    <t>MERC UBIRAJARA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</si>
  <si>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</si>
  <si>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</si>
  <si>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</si>
  <si>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</si>
  <si>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</si>
  <si>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</si>
  <si>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</si>
  <si>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</si>
  <si>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</si>
  <si>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</si>
  <si>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</si>
  <si>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</si>
  <si>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</si>
  <si>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</si>
  <si>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</si>
  <si>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</si>
  <si>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</si>
  <si>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</si>
  <si>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</si>
  <si>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</si>
  <si>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</si>
  <si>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</si>
  <si>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</si>
  <si>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</si>
  <si>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</si>
  <si>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</si>
  <si>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</si>
  <si>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</si>
  <si>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</si>
  <si>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</si>
  <si>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</si>
  <si>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</si>
  <si>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</si>
  <si>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</si>
  <si>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</si>
  <si>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</si>
  <si>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</si>
  <si>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</si>
  <si>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</si>
  <si>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</si>
  <si>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</si>
  <si>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</si>
  <si>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MERCANTIL FONSECA - FILIAL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</si>
  <si>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</si>
  <si>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</si>
  <si>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</si>
  <si>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</si>
  <si>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</si>
  <si>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</si>
  <si>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</si>
  <si>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</si>
  <si>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</si>
  <si>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</si>
  <si>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ALBUQUERQUE</t>
  </si>
  <si>
    <t>-3.810412</t>
  </si>
  <si>
    <t>-38.590461</t>
  </si>
  <si>
    <t>-3.86330658</t>
  </si>
  <si>
    <t>-38.58178138</t>
  </si>
  <si>
    <t>SUPER MANDACARU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</si>
  <si>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</si>
  <si>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</si>
  <si>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</si>
  <si>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</si>
  <si>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</si>
  <si>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</si>
  <si>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</si>
  <si>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</si>
  <si>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</si>
  <si>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</si>
  <si>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</si>
  <si>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</si>
  <si>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</si>
  <si>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</si>
  <si>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</si>
  <si>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</si>
  <si>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</si>
  <si>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</si>
  <si>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</si>
  <si>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</si>
  <si>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</si>
  <si>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</si>
  <si>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</si>
  <si>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</si>
  <si>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</si>
  <si>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</si>
  <si>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</si>
  <si>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</si>
  <si>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</si>
  <si>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</si>
  <si>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</si>
  <si>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</si>
  <si>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</si>
  <si>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</si>
  <si>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</si>
  <si>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</si>
  <si>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</si>
  <si>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</si>
  <si>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</si>
  <si>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</si>
  <si>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</si>
  <si>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</si>
  <si>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</si>
  <si>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</si>
  <si>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</si>
  <si>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</si>
  <si>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</si>
  <si>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</si>
  <si>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</si>
  <si>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</si>
  <si>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ATACAREJO CARNEIRO</t>
  </si>
  <si>
    <t>-2.8955158</t>
  </si>
  <si>
    <t>-40.4506404</t>
  </si>
  <si>
    <t>ATACADAO DA VILA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</si>
  <si>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</si>
  <si>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</si>
  <si>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</si>
  <si>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</si>
  <si>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</si>
  <si>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</si>
  <si>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</si>
  <si>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</si>
  <si>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</si>
  <si>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</si>
  <si>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</si>
  <si>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</si>
  <si>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</si>
  <si>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</si>
  <si>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</si>
  <si>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</si>
  <si>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</si>
  <si>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</si>
  <si>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</si>
  <si>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</si>
  <si>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MERCADINHO GEGE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</si>
  <si>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</si>
  <si>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</si>
  <si>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</si>
  <si>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</si>
  <si>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</si>
  <si>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</si>
  <si>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</si>
  <si>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</si>
  <si>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</si>
  <si>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</si>
  <si>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</si>
  <si>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</si>
  <si>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</si>
  <si>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</si>
  <si>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</si>
  <si>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</si>
  <si>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SUPERMERCADO BARATAO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</si>
  <si>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</si>
  <si>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</si>
  <si>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</si>
  <si>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</si>
  <si>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</si>
  <si>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</si>
  <si>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</si>
  <si>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</si>
  <si>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</si>
  <si>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</si>
  <si>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</si>
  <si>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</si>
  <si>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</si>
  <si>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</si>
  <si>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</si>
  <si>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</si>
  <si>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</si>
  <si>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</si>
  <si>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</si>
  <si>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</si>
  <si>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COSMO - CENTRO - LJ 01</t>
  </si>
  <si>
    <t>-5.17122991</t>
  </si>
  <si>
    <t>-40.67043751</t>
  </si>
  <si>
    <t>COSMO - CENTRO - LJ 02</t>
  </si>
  <si>
    <t>-5.1768037</t>
  </si>
  <si>
    <t>-40.6691446</t>
  </si>
  <si>
    <t>COSMO - MATRIZ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</si>
  <si>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</si>
  <si>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</si>
  <si>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</si>
  <si>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</si>
  <si>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</si>
  <si>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</si>
  <si>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</si>
  <si>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</si>
  <si>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</si>
  <si>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</si>
  <si>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</si>
  <si>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</si>
  <si>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</si>
  <si>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</si>
  <si>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</si>
  <si>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</si>
  <si>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</si>
  <si>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</si>
  <si>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</si>
  <si>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</si>
  <si>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</si>
  <si>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</si>
  <si>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</si>
  <si>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</si>
  <si>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</si>
  <si>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</si>
  <si>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</si>
  <si>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</si>
  <si>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</si>
  <si>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</si>
  <si>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</si>
  <si>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</si>
  <si>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SUPER REDENCAO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</si>
  <si>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</si>
  <si>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</si>
  <si>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</si>
  <si>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</si>
  <si>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</si>
  <si>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</si>
  <si>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</si>
  <si>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</si>
  <si>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</si>
  <si>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</si>
  <si>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</si>
  <si>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</si>
  <si>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</si>
  <si>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</si>
  <si>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</si>
  <si>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</si>
  <si>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</si>
  <si>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</si>
  <si>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</si>
  <si>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</si>
  <si>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</si>
  <si>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</si>
  <si>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</si>
  <si>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</si>
  <si>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</si>
  <si>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</si>
  <si>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</si>
  <si>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</si>
  <si>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</si>
  <si>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</si>
  <si>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</si>
  <si>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</si>
  <si>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</si>
  <si>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</si>
  <si>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</si>
  <si>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</si>
  <si>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</si>
  <si>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</si>
  <si>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</si>
  <si>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</si>
  <si>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</si>
  <si>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</si>
  <si>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</si>
  <si>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</si>
  <si>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</si>
  <si>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</si>
  <si>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</si>
  <si>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</si>
  <si>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</si>
  <si>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</si>
  <si>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</si>
  <si>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</si>
  <si>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</si>
  <si>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</si>
  <si>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</si>
  <si>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</si>
  <si>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</si>
  <si>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</si>
  <si>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</si>
  <si>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</si>
  <si>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</si>
  <si>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</si>
  <si>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</si>
  <si>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</si>
  <si>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COMERCIO DE POLPAS DE FRUTAS ME</t>
  </si>
  <si>
    <t>-3.6844551</t>
  </si>
  <si>
    <t>-39.5863724</t>
  </si>
  <si>
    <t>-3.4990311</t>
  </si>
  <si>
    <t>-39.5994259</t>
  </si>
  <si>
    <t>-3.7600164</t>
  </si>
  <si>
    <t>-38.6160465</t>
  </si>
  <si>
    <t>COMERCIAL ALAMEDA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</si>
  <si>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</si>
  <si>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</si>
  <si>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</si>
  <si>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</si>
  <si>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</si>
  <si>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</si>
  <si>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</si>
  <si>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</si>
  <si>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</si>
  <si>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</si>
  <si>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</si>
  <si>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</si>
  <si>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</si>
  <si>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</si>
  <si>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</si>
  <si>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</si>
  <si>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</si>
  <si>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</si>
  <si>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</si>
  <si>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</si>
  <si>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</si>
  <si>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</si>
  <si>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JC FRIOS</t>
  </si>
  <si>
    <t>-3.854777</t>
  </si>
  <si>
    <t>-38.5886288</t>
  </si>
  <si>
    <t>-2.9202974</t>
  </si>
  <si>
    <t>-39.9179878</t>
  </si>
  <si>
    <t>JOA RISTORBAR</t>
  </si>
  <si>
    <t>-3.73717</t>
  </si>
  <si>
    <t>-38.5009813</t>
  </si>
  <si>
    <t>LA DULCE VITA CONFEITARIA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</si>
  <si>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</si>
  <si>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</si>
  <si>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</si>
  <si>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</si>
  <si>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</si>
  <si>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</si>
  <si>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</si>
  <si>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</si>
  <si>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</si>
  <si>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</si>
  <si>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SUPERMERCADO MERCANTUDO LTDA</t>
  </si>
  <si>
    <t>-5.1806856</t>
  </si>
  <si>
    <t>-40.6694362</t>
  </si>
  <si>
    <t>COMERCIAL MOISES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</si>
  <si>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</si>
  <si>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</si>
  <si>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</si>
  <si>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</si>
  <si>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</si>
  <si>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</si>
  <si>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</si>
  <si>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</si>
  <si>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</si>
  <si>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</si>
  <si>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MERCADINHO ARAGAO</t>
  </si>
  <si>
    <t>-3.748137</t>
  </si>
  <si>
    <t>-38.6007033</t>
  </si>
  <si>
    <t>-3.7403699</t>
  </si>
  <si>
    <t>-38.5339275</t>
  </si>
  <si>
    <t>-3.7779625</t>
  </si>
  <si>
    <t>-38.5519438</t>
  </si>
  <si>
    <t>MERCADINHO SANTA EDWIRGES</t>
  </si>
  <si>
    <t>-3.7909653</t>
  </si>
  <si>
    <t>-38.4762421</t>
  </si>
  <si>
    <t>MERCADINHO HOLANDA JL</t>
  </si>
  <si>
    <t>-3.7745397</t>
  </si>
  <si>
    <t>-38.4554488</t>
  </si>
  <si>
    <t>COMERCIAL SAO PEDRO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</si>
  <si>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</si>
  <si>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</si>
  <si>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</si>
  <si>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</si>
  <si>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</si>
  <si>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</si>
  <si>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</si>
  <si>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</si>
  <si>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</si>
  <si>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</si>
  <si>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</si>
  <si>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</si>
  <si>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</si>
  <si>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</si>
  <si>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</si>
  <si>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</si>
  <si>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</si>
  <si>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</si>
  <si>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</si>
  <si>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</si>
  <si>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</si>
  <si>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</si>
  <si>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</si>
  <si>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</si>
  <si>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</si>
  <si>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</si>
  <si>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</si>
  <si>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</si>
  <si>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</si>
  <si>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</si>
  <si>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</si>
  <si>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</si>
  <si>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</si>
  <si>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</si>
  <si>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</si>
  <si>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</si>
  <si>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</si>
  <si>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</si>
  <si>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</si>
  <si>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</si>
  <si>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</si>
  <si>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</si>
  <si>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</si>
  <si>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</si>
  <si>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</si>
  <si>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</si>
  <si>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</si>
  <si>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</si>
  <si>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</si>
  <si>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</si>
  <si>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</si>
  <si>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</si>
  <si>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</si>
  <si>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</si>
  <si>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</si>
  <si>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</si>
  <si>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</si>
  <si>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</si>
  <si>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</si>
  <si>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</si>
  <si>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</si>
  <si>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</si>
  <si>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</si>
  <si>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</si>
  <si>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</si>
  <si>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</si>
  <si>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</si>
  <si>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</si>
  <si>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R BOX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</si>
  <si>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</si>
  <si>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</si>
  <si>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</si>
  <si>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</si>
  <si>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</si>
  <si>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</si>
  <si>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</si>
  <si>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</si>
  <si>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</si>
  <si>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</si>
  <si>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</si>
  <si>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</si>
  <si>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</si>
  <si>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</si>
  <si>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</si>
  <si>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</si>
  <si>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</si>
  <si>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</si>
  <si>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</si>
  <si>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</si>
  <si>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</si>
  <si>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</si>
  <si>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</si>
  <si>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</si>
  <si>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</si>
  <si>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</si>
  <si>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</si>
  <si>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</si>
  <si>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</si>
  <si>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</si>
  <si>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</si>
  <si>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</si>
  <si>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</si>
  <si>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</si>
  <si>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</si>
  <si>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</si>
  <si>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</si>
  <si>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</si>
  <si>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MISTER MERCADINHO</t>
  </si>
  <si>
    <t>-4.30489149</t>
  </si>
  <si>
    <t>-40.81951451</t>
  </si>
  <si>
    <t>-3.2206282</t>
  </si>
  <si>
    <t>-39.2691612</t>
  </si>
  <si>
    <t>-3.74502352</t>
  </si>
  <si>
    <t>-38.6651701</t>
  </si>
  <si>
    <t>MERC SANTO ANTONIO - ARIANOPOLIS</t>
  </si>
  <si>
    <t>-3.76410835</t>
  </si>
  <si>
    <t>-38.64823335</t>
  </si>
  <si>
    <t>-3.68494282</t>
  </si>
  <si>
    <t>-38.65823046</t>
  </si>
  <si>
    <t>-3.68961523</t>
  </si>
  <si>
    <t>-38.66855858</t>
  </si>
  <si>
    <t>MINIBOX - TABUBA</t>
  </si>
  <si>
    <t>-3.65206236</t>
  </si>
  <si>
    <t>-38.69734584</t>
  </si>
  <si>
    <t>MERCANTIL LITORANEA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</si>
  <si>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</si>
  <si>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</si>
  <si>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</si>
  <si>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</si>
  <si>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</si>
  <si>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</si>
  <si>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</si>
  <si>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</si>
  <si>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</si>
  <si>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</si>
  <si>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</si>
  <si>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</si>
  <si>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</si>
  <si>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</si>
  <si>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</si>
  <si>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</si>
  <si>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</si>
  <si>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</si>
  <si>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</si>
  <si>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</si>
  <si>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</si>
  <si>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</si>
  <si>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</si>
  <si>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</si>
  <si>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</si>
  <si>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</si>
  <si>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</si>
  <si>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</si>
  <si>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</si>
  <si>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</si>
  <si>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</si>
  <si>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</si>
  <si>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JB SUPERMERCADO - CENTRO</t>
  </si>
  <si>
    <t>-4.35472258</t>
  </si>
  <si>
    <t>-39.31530614</t>
  </si>
  <si>
    <t>JB SUPERMERCADO - CARIDADE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</si>
  <si>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</si>
  <si>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</si>
  <si>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</si>
  <si>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</si>
  <si>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</si>
  <si>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</si>
  <si>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</si>
  <si>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</si>
  <si>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</si>
  <si>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</si>
  <si>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</si>
  <si>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</si>
  <si>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</si>
  <si>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</si>
  <si>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</si>
  <si>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</si>
  <si>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</si>
  <si>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</si>
  <si>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</si>
  <si>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</si>
  <si>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</si>
  <si>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</si>
  <si>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</si>
  <si>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</si>
  <si>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</si>
  <si>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</si>
  <si>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</si>
  <si>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</si>
  <si>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</si>
  <si>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</si>
  <si>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</si>
  <si>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</si>
  <si>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</si>
  <si>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</si>
  <si>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</si>
  <si>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</si>
  <si>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A 3 FRIOS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</si>
  <si>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</si>
  <si>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</si>
  <si>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</si>
  <si>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</si>
  <si>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</si>
  <si>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</si>
  <si>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</si>
  <si>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</si>
  <si>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</si>
  <si>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</si>
  <si>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</si>
  <si>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</si>
  <si>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</si>
  <si>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</si>
  <si>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</si>
  <si>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</si>
  <si>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</si>
  <si>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</si>
  <si>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</si>
  <si>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</si>
  <si>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</si>
  <si>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</si>
  <si>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</si>
  <si>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</si>
  <si>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SUPERMERCADO ALIANCA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</si>
  <si>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</si>
  <si>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</si>
  <si>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</si>
  <si>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</si>
  <si>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</si>
  <si>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</si>
  <si>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</si>
  <si>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</si>
  <si>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</si>
  <si>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</si>
  <si>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</si>
  <si>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</si>
  <si>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</si>
  <si>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</si>
  <si>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</si>
  <si>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</si>
  <si>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</si>
  <si>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</si>
  <si>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</si>
  <si>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</si>
  <si>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</si>
  <si>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</si>
  <si>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</si>
  <si>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</si>
  <si>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FRIGORIFICO VIDAL</t>
  </si>
  <si>
    <t>-3.4991217</t>
  </si>
  <si>
    <t>-39.583675</t>
  </si>
  <si>
    <t>-3.76348683</t>
  </si>
  <si>
    <t>-38.6404932</t>
  </si>
  <si>
    <t>JERI HORTIMERCADO</t>
  </si>
  <si>
    <t>-2.82728239</t>
  </si>
  <si>
    <t>-40.35889989</t>
  </si>
  <si>
    <t>SUPERMERCADO MAIS COMPRAS - LOJA 02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</si>
  <si>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</si>
  <si>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</si>
  <si>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</si>
  <si>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</si>
  <si>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</si>
  <si>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</si>
  <si>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</si>
  <si>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</si>
  <si>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</si>
  <si>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</si>
  <si>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</si>
  <si>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</si>
  <si>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</si>
  <si>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</si>
  <si>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</si>
  <si>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</si>
  <si>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</si>
  <si>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</si>
  <si>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</si>
  <si>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</si>
  <si>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</si>
  <si>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</si>
  <si>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</si>
  <si>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</si>
  <si>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</si>
  <si>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</si>
  <si>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</si>
  <si>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</si>
  <si>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</si>
  <si>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</si>
  <si>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</si>
  <si>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</si>
  <si>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</si>
  <si>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</si>
  <si>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</si>
  <si>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</si>
  <si>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</si>
  <si>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</si>
  <si>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</si>
  <si>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</si>
  <si>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</si>
  <si>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</si>
  <si>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SUPERMERCADO GELADAO- CANIDE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</si>
  <si>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</si>
  <si>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</si>
  <si>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</si>
  <si>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</si>
  <si>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</si>
  <si>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</si>
  <si>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</si>
  <si>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</si>
  <si>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</si>
  <si>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</si>
  <si>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</si>
  <si>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</si>
  <si>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</si>
  <si>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</si>
  <si>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</si>
  <si>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</si>
  <si>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</si>
  <si>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</si>
  <si>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</si>
  <si>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</si>
  <si>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</si>
  <si>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</si>
  <si>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</si>
  <si>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</si>
  <si>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</si>
  <si>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</si>
  <si>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</si>
  <si>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</si>
  <si>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</si>
  <si>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</si>
  <si>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</si>
  <si>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</si>
  <si>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</si>
  <si>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</si>
  <si>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</si>
  <si>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</si>
  <si>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</si>
  <si>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</si>
  <si>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</si>
  <si>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</si>
  <si>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</si>
  <si>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</si>
  <si>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COMERCIAL DE ALIMENTOS SOUSA LTDA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</si>
  <si>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</si>
  <si>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</si>
  <si>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</si>
  <si>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</si>
  <si>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</si>
  <si>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</si>
  <si>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</si>
  <si>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</si>
  <si>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</si>
  <si>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</si>
  <si>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</si>
  <si>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</si>
  <si>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</si>
  <si>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</si>
  <si>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</si>
  <si>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</si>
  <si>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</si>
  <si>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</si>
  <si>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</si>
  <si>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</si>
  <si>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</si>
  <si>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</si>
  <si>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</si>
  <si>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</si>
  <si>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</si>
  <si>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</si>
  <si>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</si>
  <si>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</si>
  <si>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</si>
  <si>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</si>
  <si>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</si>
  <si>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</si>
  <si>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</si>
  <si>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</si>
  <si>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</si>
  <si>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</si>
  <si>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</si>
  <si>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</si>
  <si>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</si>
  <si>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</si>
  <si>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</si>
  <si>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</si>
  <si>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</si>
  <si>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</si>
  <si>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</si>
  <si>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</si>
  <si>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</si>
  <si>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</si>
  <si>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</si>
  <si>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</si>
  <si>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</si>
  <si>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</si>
  <si>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</si>
  <si>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</si>
  <si>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</si>
  <si>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</si>
  <si>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</si>
  <si>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</si>
  <si>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GR MERCADINHO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</si>
  <si>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</si>
  <si>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</si>
  <si>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</si>
  <si>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</si>
  <si>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</si>
  <si>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</si>
  <si>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</si>
  <si>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</si>
  <si>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</si>
  <si>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</si>
  <si>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</si>
  <si>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</si>
  <si>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</si>
  <si>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</si>
  <si>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</si>
  <si>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</si>
  <si>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</si>
  <si>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</si>
  <si>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</si>
  <si>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</si>
  <si>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</si>
  <si>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</si>
  <si>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</si>
  <si>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-38.50257130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</si>
  <si>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</si>
  <si>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</si>
  <si>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</si>
  <si>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</si>
  <si>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</si>
  <si>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</si>
  <si>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</si>
  <si>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</si>
  <si>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</si>
  <si>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</si>
  <si>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</si>
  <si>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</si>
  <si>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</si>
  <si>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</si>
  <si>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</si>
  <si>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</si>
  <si>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FLORENCA CAFE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</si>
  <si>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</si>
  <si>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</si>
  <si>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</si>
  <si>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</si>
  <si>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</si>
  <si>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</si>
  <si>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</si>
  <si>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</si>
  <si>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</si>
  <si>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</si>
  <si>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</si>
  <si>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</si>
  <si>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</si>
  <si>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</si>
  <si>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</si>
  <si>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</si>
  <si>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</si>
  <si>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</si>
  <si>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</si>
  <si>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</si>
  <si>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</si>
  <si>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</si>
  <si>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</si>
  <si>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</si>
  <si>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</si>
  <si>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</si>
  <si>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</si>
  <si>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</si>
  <si>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</si>
  <si>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</si>
  <si>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</si>
  <si>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</si>
  <si>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-4.89949178</t>
  </si>
  <si>
    <t>-40.75753371</t>
  </si>
  <si>
    <t>-3.9152141</t>
  </si>
  <si>
    <t>-38.59900240191240</t>
  </si>
  <si>
    <t>-3.680505269986350</t>
  </si>
  <si>
    <t>-38.73454749436100</t>
  </si>
  <si>
    <t>BEA ALIMENTACAO SAUDAVEL LTDA</t>
  </si>
  <si>
    <t>-3.73140298</t>
  </si>
  <si>
    <t>-38.49667067</t>
  </si>
  <si>
    <t>COOKIE</t>
  </si>
  <si>
    <t>-3.7395448378000700</t>
  </si>
  <si>
    <t>-38.505843788754900</t>
  </si>
  <si>
    <t>vale milk</t>
  </si>
  <si>
    <t>-3.757263539864100</t>
  </si>
  <si>
    <t>-38.585408119532300</t>
  </si>
  <si>
    <t>NOSSA SENHORA</t>
  </si>
  <si>
    <t>-3.76291613</t>
  </si>
  <si>
    <t>-38.58180232</t>
  </si>
  <si>
    <t>-3.77192310</t>
  </si>
  <si>
    <t>-38.57808470</t>
  </si>
  <si>
    <t>-3.96526816</t>
  </si>
  <si>
    <t>-38.51777873</t>
  </si>
  <si>
    <t>-3.74376207</t>
  </si>
  <si>
    <t>-38.64179021</t>
  </si>
  <si>
    <t>MERCANTIL SERV LAR</t>
  </si>
  <si>
    <t>-3.70991440</t>
  </si>
  <si>
    <t>-38.46817373</t>
  </si>
  <si>
    <t>MERCADINHO SERRA GRANDE</t>
  </si>
  <si>
    <t>-3.79165080</t>
  </si>
  <si>
    <t>-38.61465125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</si>
  <si>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</si>
  <si>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</si>
  <si>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</si>
  <si>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</si>
  <si>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</si>
  <si>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</si>
  <si>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SUBERBOX AGUIAR</t>
  </si>
  <si>
    <t>-3.71772961</t>
  </si>
  <si>
    <t>-38.57006021</t>
  </si>
  <si>
    <t>MERC. HIPER MENEZES</t>
  </si>
  <si>
    <t>-3.86940402</t>
  </si>
  <si>
    <t>-38.58397451</t>
  </si>
  <si>
    <t>MERC. HIPER MENEZES 2</t>
  </si>
  <si>
    <t>-3.86353849</t>
  </si>
  <si>
    <t>-38.58846446</t>
  </si>
  <si>
    <t>HIPER MENEZES ATACAREJO</t>
  </si>
  <si>
    <t>-3.87602572</t>
  </si>
  <si>
    <t>-38.59192501</t>
  </si>
  <si>
    <t>SUPER NOVO EXPRESS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</si>
  <si>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</si>
  <si>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</si>
  <si>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</si>
  <si>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</si>
  <si>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</si>
  <si>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</si>
  <si>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</si>
  <si>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ROTA</t>
  </si>
  <si>
    <t>100 - L82-PENTECOSTE-SEDE</t>
  </si>
  <si>
    <t>105 - L82-APUIARES-SEDE</t>
  </si>
  <si>
    <t xml:space="preserve">151 - L82-SGA-CROATA </t>
  </si>
  <si>
    <t xml:space="preserve">115 - L82-TEJUCUOCA-SEDE </t>
  </si>
  <si>
    <t>144 - L82-PARACURU(SEDE)+POCO DOCE</t>
  </si>
  <si>
    <t>120 - L82-S.LUIS CURU-SEDE</t>
  </si>
  <si>
    <t>130 - L81 - AUTO SERVICO 4</t>
  </si>
  <si>
    <t>110 - L81 - AUTO SERVICO 2</t>
  </si>
  <si>
    <t xml:space="preserve">351 - L81 - AS - LAGOA </t>
  </si>
  <si>
    <t>357 - L81 - AS - CENTERBOX 2</t>
  </si>
  <si>
    <t>100 - L81 - AUTO SERVICO 1</t>
  </si>
  <si>
    <t>353 - L81 - AS - CENTERBOX 1</t>
  </si>
  <si>
    <t>111 - L81 - PEQUENO VAREJO 2</t>
  </si>
  <si>
    <t xml:space="preserve">725 - L82-QUIXADA-SEDE </t>
  </si>
  <si>
    <t>SAO GERALDO - CAMPO NOVO</t>
  </si>
  <si>
    <t>121 - L81 - PEQUENO VAREJO 3</t>
  </si>
  <si>
    <t>180 - L82-ITAPIPOCA-VAREJO</t>
  </si>
  <si>
    <t xml:space="preserve">350 - L82-IPU-SEDE </t>
  </si>
  <si>
    <t>356 - L81 - AS - PINHEIRO</t>
  </si>
  <si>
    <t>372 - L81 - AS - COMETA 2</t>
  </si>
  <si>
    <t xml:space="preserve">145 - L82-PARAIPABA(SEDE)+DISTRITOS </t>
  </si>
  <si>
    <t>140 - L82-TRAIRI(SEDE)-D2-GUALDRAPAS</t>
  </si>
  <si>
    <t>141 - L81 - PEQUENO VAREJO 5</t>
  </si>
  <si>
    <t>141 - L82-TRAIRI-PRAIAS</t>
  </si>
  <si>
    <t xml:space="preserve">225 - L82-MORRINHOS-SEDE </t>
  </si>
  <si>
    <t>140 - L81 - AUTO SERVICO 5</t>
  </si>
  <si>
    <t>SUPERMERCADO E PANIFICADORA PANNEVERA</t>
  </si>
  <si>
    <t>131 - L81 - PEQUENO VAREJO 4</t>
  </si>
  <si>
    <t xml:space="preserve">250 - L82-ITAPAJE-SEDE </t>
  </si>
  <si>
    <t>130 - L82-URUBURETAMA-SEDE</t>
  </si>
  <si>
    <t>135 - L82-TURURU-SEDE</t>
  </si>
  <si>
    <t>120 - L81 - AUTO SERVICO 3</t>
  </si>
  <si>
    <t xml:space="preserve">290 - L82-SAO BENEDITO-SEDE </t>
  </si>
  <si>
    <t xml:space="preserve">110 - L82-G.SAMPAIO-SEDE </t>
  </si>
  <si>
    <t>207 - L82-ACARAU-BR 403</t>
  </si>
  <si>
    <t>185 - L82-AMONTADA-SEDE</t>
  </si>
  <si>
    <t xml:space="preserve">287 - L82-MUCAMBO-SEDE </t>
  </si>
  <si>
    <t>255 - L82-IRAUCUBA-SEDE</t>
  </si>
  <si>
    <t>150 - L81 - AUTO SERVICO 6</t>
  </si>
  <si>
    <t>205 - L82-ACARAU-SEDE</t>
  </si>
  <si>
    <t xml:space="preserve">251 - L82-ITAPAJE-DISTRITOS </t>
  </si>
  <si>
    <t>181 - L82-ITAPIPOCA-AUTO SERVICO</t>
  </si>
  <si>
    <t xml:space="preserve">268 - L82-MASSAPE-SEDE </t>
  </si>
  <si>
    <t>354 - L81 - AS - COMETA 1</t>
  </si>
  <si>
    <t xml:space="preserve">150 - L82-SGA-SEDE </t>
  </si>
  <si>
    <t>LUANDA - PARAIPABA</t>
  </si>
  <si>
    <t>101 - L81 - PEQUENO VAREJO 1</t>
  </si>
  <si>
    <t>390 - L81 - AS - COMETA 3</t>
  </si>
  <si>
    <t>101 - L82-PENTECOSTE-SERROTA</t>
  </si>
  <si>
    <t xml:space="preserve">220 - L82-MARCO-SEDE </t>
  </si>
  <si>
    <t>240 - L82-CRUZ-PREA</t>
  </si>
  <si>
    <t xml:space="preserve">200 - L82-ITAREMA-SEDE </t>
  </si>
  <si>
    <t>H2R SUPERMERCDO</t>
  </si>
  <si>
    <t xml:space="preserve">204 - L82-ACARAU LITORAL </t>
  </si>
  <si>
    <t xml:space="preserve">211 - L82-CRUZ-AUTO SERVICO </t>
  </si>
  <si>
    <t>LUANDA - AVENIDA</t>
  </si>
  <si>
    <t>LUANDA - PARACURU</t>
  </si>
  <si>
    <t>MERCANTIL EMANUEL</t>
  </si>
  <si>
    <t xml:space="preserve">215 - L82-BELA CRUZ-SEDE </t>
  </si>
  <si>
    <t>155 - L82-SGA-PECEM</t>
  </si>
  <si>
    <t>216 - L82-BELA CRUZ-AUTO SERVICO</t>
  </si>
  <si>
    <t>221 - L82-MARCO-AUTO SERVICO</t>
  </si>
  <si>
    <t xml:space="preserve">206 - L82-ACARAU-AUTO SERVICO </t>
  </si>
  <si>
    <t xml:space="preserve">230 - L82-SANTANA ACARAU-SEDE </t>
  </si>
  <si>
    <t>151 - L81 - PEQUENO VAREJO 6</t>
  </si>
  <si>
    <t xml:space="preserve">235 - L82-JIJOCA JERICOACOARA </t>
  </si>
  <si>
    <t>210 - L82-CRUZ-SEDE</t>
  </si>
  <si>
    <t xml:space="preserve">298 - L82-VARJOTA-SEDE </t>
  </si>
  <si>
    <t>265 - L82-SOBRAL-VAREJO</t>
  </si>
  <si>
    <t xml:space="preserve">260 - L82-FORQUILHA-SEDE </t>
  </si>
  <si>
    <t>277 - L82-VICOSA DO CEARA-SEDE</t>
  </si>
  <si>
    <t xml:space="preserve">301 - L82-CANINDE-SEDE </t>
  </si>
  <si>
    <t>365 - L82-NOVA RUSSAS-SEDE</t>
  </si>
  <si>
    <t>305 - L82-CANINDE-AUTO SERVICO</t>
  </si>
  <si>
    <t xml:space="preserve">359 - L81 - AS - FRANGOLANDIA </t>
  </si>
  <si>
    <t>395 - L81 - AS - SUPER DO POVO</t>
  </si>
  <si>
    <t>201 - L82-ITAREMA-AUTO SERVICO</t>
  </si>
  <si>
    <t xml:space="preserve">292 - L82-CARNAUBAL-SEDE </t>
  </si>
  <si>
    <t>310 - L82-CARIDADE-SEDE</t>
  </si>
  <si>
    <t>307 - L82-PARAMOTI-SEDE</t>
  </si>
  <si>
    <t xml:space="preserve">270 - L82-FRECHEIRINHA-SEDE </t>
  </si>
  <si>
    <t>295 - L82-GUARACIABA DO NORTE-SEDE</t>
  </si>
  <si>
    <t xml:space="preserve">275 - L82-TIANGUA-SEDE </t>
  </si>
  <si>
    <t xml:space="preserve">280 - L82-UBAJARA-SEDE </t>
  </si>
  <si>
    <t>MERCADINHO O RENE</t>
  </si>
  <si>
    <t xml:space="preserve">286 - L82-IBIAPINA-AUTO SERVICO </t>
  </si>
  <si>
    <t xml:space="preserve">291 - L82-SAO BENEDITO-AUTO SERVICO </t>
  </si>
  <si>
    <t>300 - L82-GROAIRAS-SEDE</t>
  </si>
  <si>
    <t xml:space="preserve">208 - L82-ACARAU-DIST. ARANAU </t>
  </si>
  <si>
    <t>285 - L82-IBIAPINA-SEDE</t>
  </si>
  <si>
    <t>635 - L82-PALMACIA-SEDE</t>
  </si>
  <si>
    <t xml:space="preserve">297 - L82-RERIUTABA-SEDE </t>
  </si>
  <si>
    <t>299 - L82-CARIRE-SEDE</t>
  </si>
  <si>
    <t xml:space="preserve">352 - L81 - AS - GPA </t>
  </si>
  <si>
    <t xml:space="preserve">735 - L82-QUIXERAMOBIM-SEDE </t>
  </si>
  <si>
    <t xml:space="preserve">595 - L82-ARATUBA-SEDE </t>
  </si>
  <si>
    <t>296 - L82-GUARACIABA-DISTRITOS</t>
  </si>
  <si>
    <t>MERCADINHO MELHOR OPCAO</t>
  </si>
  <si>
    <t>352 - L82-IPU-DISTRITOS</t>
  </si>
  <si>
    <t xml:space="preserve">555 - L82-ARACOIABA-SEDE </t>
  </si>
  <si>
    <t>355 - L82-IPUEIRAS-SEDE</t>
  </si>
  <si>
    <t>MAIS LUZ - (KALBIR LJ 02)</t>
  </si>
  <si>
    <t>575 - L82-CAPISTRANO-SEDE</t>
  </si>
  <si>
    <t>294 - L82-GUARACIABA DO NORTE-AUTO SERVICO</t>
  </si>
  <si>
    <t>VAREJAO CHOCOBALAS - GUARACIABA</t>
  </si>
  <si>
    <t>267 - L82-SOBRAL-APRAZIVEL</t>
  </si>
  <si>
    <t>269 - L82-COREAU-UBAUNA</t>
  </si>
  <si>
    <t>585 - L82-ITAPIUNA-SEDE</t>
  </si>
  <si>
    <t>515 - L82-BARREIRA-SEDE</t>
  </si>
  <si>
    <t>MANGUEIRA GRILL</t>
  </si>
  <si>
    <t>153 - L82-SGA-DISTRITOS</t>
  </si>
  <si>
    <t>125 - L82-UMIRIM-SEDE</t>
  </si>
  <si>
    <t>MERCADINHO SUPER FELIZARDO</t>
  </si>
  <si>
    <t>MERCANTIL DLS - MATRIZ</t>
  </si>
  <si>
    <t>535 - L82-REDENCAO-SEDE</t>
  </si>
  <si>
    <t xml:space="preserve">495 - L82-PACAJUS-SEDE </t>
  </si>
  <si>
    <t>276 - L82-TIANGUA-AUTO SERVICO</t>
  </si>
  <si>
    <t xml:space="preserve">505 - L82-HORIZONTE-SEDE </t>
  </si>
  <si>
    <t xml:space="preserve">183 - L82-ITAPIPOCA-DESERTO </t>
  </si>
  <si>
    <t>392 - L81 - AS - COMETA 4</t>
  </si>
  <si>
    <t>SUPERMERCADO DLS</t>
  </si>
  <si>
    <t xml:space="preserve">234 - L82-JIJOCA-AUTO SERVICO </t>
  </si>
  <si>
    <t xml:space="preserve">264 - L82-SOBRAL-MIX MATEUS </t>
  </si>
  <si>
    <t>LUANDA - SAO BENEDITO</t>
  </si>
  <si>
    <t xml:space="preserve">356 - L82-PORANGA-SEDE </t>
  </si>
  <si>
    <t>357 - L82-ARARENDA-SEDE</t>
  </si>
  <si>
    <t>358 - L82-IPAPORANGA-SEDE</t>
  </si>
  <si>
    <t xml:space="preserve">360 - L82-CRATEUS-SEDE </t>
  </si>
  <si>
    <t>465 - L82-CASCAVEL-SEDE</t>
  </si>
  <si>
    <t>349 - L81 - AS - MATEUS</t>
  </si>
  <si>
    <t>475 - L82-BEBERIBE-SEDE</t>
  </si>
  <si>
    <t xml:space="preserve">655 - L82-ARACATI-SEDE </t>
  </si>
  <si>
    <t>665 - L82-ICAPUI-SEDE</t>
  </si>
  <si>
    <t>675 - L82-JAGUARUANA-SEDE</t>
  </si>
  <si>
    <t>485 - L82-BEBERIBE-DISTRITOS</t>
  </si>
  <si>
    <t>LUANDA - SAO GONCALO DO AMARANTE</t>
  </si>
  <si>
    <t>645 - L82-FORTIM-SEDE</t>
  </si>
  <si>
    <t>455 - L82-PINDORETAMA-SEDE</t>
  </si>
  <si>
    <t>685 - L82-RUSSAS-SEDE</t>
  </si>
  <si>
    <t>695 - L82-LIMOEIRO DO NORTE-SEDE</t>
  </si>
  <si>
    <t>715 - L82-MORADA NOVA-SEDE</t>
  </si>
  <si>
    <t xml:space="preserve">705 - L82-TABULEIRO DO NORTE-SEDE </t>
  </si>
  <si>
    <t xml:space="preserve">605 - L82-MULUNGU-SEDE </t>
  </si>
  <si>
    <t>800 - L82-JUAZEIRO DO NORTE-SEDE</t>
  </si>
  <si>
    <t xml:space="preserve">302 - L82-GUARACIABA DO NORTE-DOIS IRMAOS </t>
  </si>
  <si>
    <t>565 - L82-BATURITE-SEDE</t>
  </si>
  <si>
    <t xml:space="preserve">710 - L82-CHORO-SEDE </t>
  </si>
  <si>
    <t>350 - L81 - AS - REDE ATACADISTA</t>
  </si>
  <si>
    <t>FRIGORIFICO DUVALLE</t>
  </si>
  <si>
    <t>MART MIX ATACAREJO</t>
  </si>
  <si>
    <t>POUSADA SR.PATRICIO</t>
  </si>
  <si>
    <t>MERCEARIA E FRIGORIFICO JOIA</t>
  </si>
  <si>
    <t>MERCANTIL CENTRAL BOX</t>
  </si>
  <si>
    <t>MERCANTIL CASA CHEIA</t>
  </si>
  <si>
    <t>MERCADINHO COREAU BOX</t>
  </si>
  <si>
    <t>MERCADINHO SOL POENTE</t>
  </si>
  <si>
    <t>MERCADINHO PITOMBEIRA</t>
  </si>
  <si>
    <t>MERCANTIL SUPER CAVALCANTE</t>
  </si>
  <si>
    <t>MERCANTIL SKINAO DA ECONOMIA</t>
  </si>
  <si>
    <t>COMERCIAL NO PREÇO</t>
  </si>
  <si>
    <t>MERCADINHO FELIZARDO</t>
  </si>
  <si>
    <t>MINI MERCADO ALTO ALEGRE 1</t>
  </si>
  <si>
    <t>SUPER FELIZARDO</t>
  </si>
  <si>
    <t>MINI MERCADO ALTO ALEGRE 2</t>
  </si>
  <si>
    <t>RG SUPERMERCADO</t>
  </si>
  <si>
    <t>SUPERMERCADO SUPER JOFI</t>
  </si>
  <si>
    <t>PARAIPABA FRIOS</t>
  </si>
  <si>
    <t>SABOR DO NORDESTE</t>
  </si>
  <si>
    <t>VAREJAO CHOCOBALAS-UBAJARA</t>
  </si>
  <si>
    <t>MERCADINHO JM</t>
  </si>
  <si>
    <t>MERCANTIL AGUIAR</t>
  </si>
  <si>
    <t>MEDIA FATURAMENTO LÍQ</t>
  </si>
  <si>
    <t>TKT MED</t>
  </si>
  <si>
    <t>A00_ID</t>
  </si>
  <si>
    <t>A00_FANTASIA</t>
  </si>
  <si>
    <t>Média de A00_LAT</t>
  </si>
  <si>
    <t>Média de A00_LONG</t>
  </si>
  <si>
    <t>-3,796616</t>
  </si>
  <si>
    <t>-39,268135</t>
  </si>
  <si>
    <t>-3,947612</t>
  </si>
  <si>
    <t>-39,430570</t>
  </si>
  <si>
    <t>-3,792657</t>
  </si>
  <si>
    <t>-39,272338</t>
  </si>
  <si>
    <t>-3,948318</t>
  </si>
  <si>
    <t>-39,430955</t>
  </si>
  <si>
    <t>-3,674350</t>
  </si>
  <si>
    <t>-39,115810</t>
  </si>
  <si>
    <t>-3,989731</t>
  </si>
  <si>
    <t>-39,579062</t>
  </si>
  <si>
    <t>-3,989823</t>
  </si>
  <si>
    <t>-39,578705</t>
  </si>
  <si>
    <t>-3,414935</t>
  </si>
  <si>
    <t>-39,023246</t>
  </si>
  <si>
    <t>-3,674287</t>
  </si>
  <si>
    <t>-39,240433</t>
  </si>
  <si>
    <t>-3,421268</t>
  </si>
  <si>
    <t>-39,034466</t>
  </si>
  <si>
    <t>-3,419861</t>
  </si>
  <si>
    <t>-39,027618</t>
  </si>
  <si>
    <t>-3,739212</t>
  </si>
  <si>
    <t>-38,592457</t>
  </si>
  <si>
    <t>-3,780785</t>
  </si>
  <si>
    <t>-38,596678</t>
  </si>
  <si>
    <t>-3,815282</t>
  </si>
  <si>
    <t>-38,556613</t>
  </si>
  <si>
    <t>-3,800322</t>
  </si>
  <si>
    <t>-38,588077</t>
  </si>
  <si>
    <t>-3,735463</t>
  </si>
  <si>
    <t>-38,658470</t>
  </si>
  <si>
    <t>-3,742948</t>
  </si>
  <si>
    <t>-38,559916</t>
  </si>
  <si>
    <t>-3,721193</t>
  </si>
  <si>
    <t>-38,558336</t>
  </si>
  <si>
    <t>-3,754835</t>
  </si>
  <si>
    <t>-38,556162</t>
  </si>
  <si>
    <t>-3,818517</t>
  </si>
  <si>
    <t>-38,497188</t>
  </si>
  <si>
    <t>-3,744084</t>
  </si>
  <si>
    <t>-38,474934</t>
  </si>
  <si>
    <t>-3,815000</t>
  </si>
  <si>
    <t>-38,621130</t>
  </si>
  <si>
    <t>-3,734253</t>
  </si>
  <si>
    <t>-38,658361</t>
  </si>
  <si>
    <t>-4,982222</t>
  </si>
  <si>
    <t>-39,018787</t>
  </si>
  <si>
    <t>-3,864974</t>
  </si>
  <si>
    <t>-38,578760</t>
  </si>
  <si>
    <t>-3,775914</t>
  </si>
  <si>
    <t>-38,578854</t>
  </si>
  <si>
    <t>-3,505167</t>
  </si>
  <si>
    <t>-39,575756</t>
  </si>
  <si>
    <t>-3,796652</t>
  </si>
  <si>
    <t>-38,600738</t>
  </si>
  <si>
    <t>-3,491074</t>
  </si>
  <si>
    <t>-39,576069</t>
  </si>
  <si>
    <t>-4,324707</t>
  </si>
  <si>
    <t>-40,710193</t>
  </si>
  <si>
    <t>-3,768887</t>
  </si>
  <si>
    <t>-38,623150</t>
  </si>
  <si>
    <t>-3,862212</t>
  </si>
  <si>
    <t>-38,495997</t>
  </si>
  <si>
    <t>-3,787730</t>
  </si>
  <si>
    <t>-38,581555</t>
  </si>
  <si>
    <t>-3,761065</t>
  </si>
  <si>
    <t>-38,597949</t>
  </si>
  <si>
    <t>-3,912068</t>
  </si>
  <si>
    <t>-38,676375</t>
  </si>
  <si>
    <t>-3,789045</t>
  </si>
  <si>
    <t>-38,586446</t>
  </si>
  <si>
    <t>-3,730491</t>
  </si>
  <si>
    <t>-38,577185</t>
  </si>
  <si>
    <t>-3,463590</t>
  </si>
  <si>
    <t>-39,212641</t>
  </si>
  <si>
    <t>-3,495878</t>
  </si>
  <si>
    <t>-39,577663</t>
  </si>
  <si>
    <t>-3,279236</t>
  </si>
  <si>
    <t>-39,264743</t>
  </si>
  <si>
    <t>-3,756041</t>
  </si>
  <si>
    <t>-38,511405</t>
  </si>
  <si>
    <t>-3,768053</t>
  </si>
  <si>
    <t>-38,515580</t>
  </si>
  <si>
    <t>-3,183200</t>
  </si>
  <si>
    <t>-39,376524</t>
  </si>
  <si>
    <t>-3,822732</t>
  </si>
  <si>
    <t>-38,509196</t>
  </si>
  <si>
    <t>-3,237703</t>
  </si>
  <si>
    <t>-39,236562</t>
  </si>
  <si>
    <t>-3,224636</t>
  </si>
  <si>
    <t>-40,081779</t>
  </si>
  <si>
    <t>-3,777338</t>
  </si>
  <si>
    <t>-38,513021</t>
  </si>
  <si>
    <t>-3,886088</t>
  </si>
  <si>
    <t>-38,625318</t>
  </si>
  <si>
    <t>-3,791673</t>
  </si>
  <si>
    <t>-39,271997</t>
  </si>
  <si>
    <t>-3,762106</t>
  </si>
  <si>
    <t>-38,581939</t>
  </si>
  <si>
    <t>-3,701839</t>
  </si>
  <si>
    <t>-38,577835</t>
  </si>
  <si>
    <t>-3,713536</t>
  </si>
  <si>
    <t>-38,588570</t>
  </si>
  <si>
    <t>-3,679231</t>
  </si>
  <si>
    <t>-39,585302</t>
  </si>
  <si>
    <t>-3,617772</t>
  </si>
  <si>
    <t>-39,502082</t>
  </si>
  <si>
    <t>-3,627038</t>
  </si>
  <si>
    <t>-39,509077</t>
  </si>
  <si>
    <t>-3,435214</t>
  </si>
  <si>
    <t>-39,149804</t>
  </si>
  <si>
    <t>-3,284824</t>
  </si>
  <si>
    <t>-39,265037</t>
  </si>
  <si>
    <t>-3,756772</t>
  </si>
  <si>
    <t>-38,584955</t>
  </si>
  <si>
    <t>-3,599103</t>
  </si>
  <si>
    <t>-39,436277</t>
  </si>
  <si>
    <t>-3,437197</t>
  </si>
  <si>
    <t>-39,148024</t>
  </si>
  <si>
    <t>-3,875390</t>
  </si>
  <si>
    <t>-38,670647</t>
  </si>
  <si>
    <t>-4,032669</t>
  </si>
  <si>
    <t>-40,863501</t>
  </si>
  <si>
    <t>-4,049511</t>
  </si>
  <si>
    <t>-39,448786</t>
  </si>
  <si>
    <t>-2,897987</t>
  </si>
  <si>
    <t>-40,119204</t>
  </si>
  <si>
    <t>-3,749834</t>
  </si>
  <si>
    <t>-38,584689</t>
  </si>
  <si>
    <t>-3,812873</t>
  </si>
  <si>
    <t>-39,261810</t>
  </si>
  <si>
    <t>-3,368309</t>
  </si>
  <si>
    <t>-39,833183</t>
  </si>
  <si>
    <t>-3,592228</t>
  </si>
  <si>
    <t>-39,442059</t>
  </si>
  <si>
    <t>-3,769171</t>
  </si>
  <si>
    <t>-38,656916</t>
  </si>
  <si>
    <t>-3,903922</t>
  </si>
  <si>
    <t>-40,744389</t>
  </si>
  <si>
    <t>-3,613520</t>
  </si>
  <si>
    <t>-39,502287</t>
  </si>
  <si>
    <t>-3,784291</t>
  </si>
  <si>
    <t>-38,569111</t>
  </si>
  <si>
    <t>-3,780237</t>
  </si>
  <si>
    <t>-38,578433</t>
  </si>
  <si>
    <t>-3,277270</t>
  </si>
  <si>
    <t>-39,266870</t>
  </si>
  <si>
    <t>-3,819396</t>
  </si>
  <si>
    <t>-38,592429</t>
  </si>
  <si>
    <t>-3,787371</t>
  </si>
  <si>
    <t>-38,624143</t>
  </si>
  <si>
    <t>-3,746644</t>
  </si>
  <si>
    <t>-38,550440</t>
  </si>
  <si>
    <t>-3,772890</t>
  </si>
  <si>
    <t>-38,588242</t>
  </si>
  <si>
    <t>-3,684315</t>
  </si>
  <si>
    <t>-39,582092</t>
  </si>
  <si>
    <t>-3,754155</t>
  </si>
  <si>
    <t>-38,545455</t>
  </si>
  <si>
    <t>-3,693222</t>
  </si>
  <si>
    <t>-39,602131</t>
  </si>
  <si>
    <t>-3,684041</t>
  </si>
  <si>
    <t>-39,584462</t>
  </si>
  <si>
    <t>-3,749300</t>
  </si>
  <si>
    <t>-39,784044</t>
  </si>
  <si>
    <t>-3,684110</t>
  </si>
  <si>
    <t>-39,584660</t>
  </si>
  <si>
    <t>-3,832655</t>
  </si>
  <si>
    <t>-38,581034</t>
  </si>
  <si>
    <t>-3,689984</t>
  </si>
  <si>
    <t>-39,583439</t>
  </si>
  <si>
    <t>-3,767533</t>
  </si>
  <si>
    <t>-38,624823</t>
  </si>
  <si>
    <t>-3,773341</t>
  </si>
  <si>
    <t>-38,627077</t>
  </si>
  <si>
    <t>-3,759436</t>
  </si>
  <si>
    <t>-38,616355</t>
  </si>
  <si>
    <t>-3,692793</t>
  </si>
  <si>
    <t>-39,601537</t>
  </si>
  <si>
    <t>-3,746481</t>
  </si>
  <si>
    <t>-39,785388</t>
  </si>
  <si>
    <t>-2,915413</t>
  </si>
  <si>
    <t>-40,121356</t>
  </si>
  <si>
    <t>-3,683227</t>
  </si>
  <si>
    <t>-39,585788</t>
  </si>
  <si>
    <t>-3,739117</t>
  </si>
  <si>
    <t>-39,542975</t>
  </si>
  <si>
    <t>-3,734831</t>
  </si>
  <si>
    <t>-39,544919</t>
  </si>
  <si>
    <t>-3,735906</t>
  </si>
  <si>
    <t>-39,548254</t>
  </si>
  <si>
    <t>-3,745831</t>
  </si>
  <si>
    <t>-39,783399</t>
  </si>
  <si>
    <t>-3,687447</t>
  </si>
  <si>
    <t>-39,590902</t>
  </si>
  <si>
    <t>-3,482332</t>
  </si>
  <si>
    <t>-39,573865</t>
  </si>
  <si>
    <t>-3,811954</t>
  </si>
  <si>
    <t>-38,597212</t>
  </si>
  <si>
    <t>-3,765458</t>
  </si>
  <si>
    <t>-38,652767</t>
  </si>
  <si>
    <t>-3,736125</t>
  </si>
  <si>
    <t>-39,548885</t>
  </si>
  <si>
    <t>-3,746576</t>
  </si>
  <si>
    <t>-39,782537</t>
  </si>
  <si>
    <t>-3,791542</t>
  </si>
  <si>
    <t>-39,271223</t>
  </si>
  <si>
    <t>-3,746604</t>
  </si>
  <si>
    <t>-39,782894</t>
  </si>
  <si>
    <t>-3,521561</t>
  </si>
  <si>
    <t>-40,348111</t>
  </si>
  <si>
    <t>-3,746366</t>
  </si>
  <si>
    <t>-39,784535</t>
  </si>
  <si>
    <t>-3,747574</t>
  </si>
  <si>
    <t>-39,782705</t>
  </si>
  <si>
    <t>-3,756788</t>
  </si>
  <si>
    <t>-38,601709</t>
  </si>
  <si>
    <t>-3,751865</t>
  </si>
  <si>
    <t>-38,542387</t>
  </si>
  <si>
    <t>-3,857573</t>
  </si>
  <si>
    <t>-38,645753</t>
  </si>
  <si>
    <t>-3,988391</t>
  </si>
  <si>
    <t>-39,578863</t>
  </si>
  <si>
    <t>-3,706271</t>
  </si>
  <si>
    <t>-38,574687</t>
  </si>
  <si>
    <t>-3,598534</t>
  </si>
  <si>
    <t>-39,434252</t>
  </si>
  <si>
    <t>-3,948237</t>
  </si>
  <si>
    <t>-39,429949</t>
  </si>
  <si>
    <t>-3,675981</t>
  </si>
  <si>
    <t>-39,582750</t>
  </si>
  <si>
    <t>-3,744004</t>
  </si>
  <si>
    <t>-38,508067</t>
  </si>
  <si>
    <t>-3,746796</t>
  </si>
  <si>
    <t>-39,784566</t>
  </si>
  <si>
    <t>-3,712869</t>
  </si>
  <si>
    <t>-38,548686</t>
  </si>
  <si>
    <t>-3,947391</t>
  </si>
  <si>
    <t>-39,430720</t>
  </si>
  <si>
    <t>-3,944739</t>
  </si>
  <si>
    <t>-39,428809</t>
  </si>
  <si>
    <t>-3,756611</t>
  </si>
  <si>
    <t>-38,602419</t>
  </si>
  <si>
    <t>-4,050682</t>
  </si>
  <si>
    <t>-39,449048</t>
  </si>
  <si>
    <t>-3,668990</t>
  </si>
  <si>
    <t>-39,241040</t>
  </si>
  <si>
    <t>-3,785435</t>
  </si>
  <si>
    <t>-39,262713</t>
  </si>
  <si>
    <t>-3,782635</t>
  </si>
  <si>
    <t>-38,553840</t>
  </si>
  <si>
    <t>-3,285789</t>
  </si>
  <si>
    <t>-39,257595</t>
  </si>
  <si>
    <t>-3,789906</t>
  </si>
  <si>
    <t>-38,495258</t>
  </si>
  <si>
    <t>-3,610583</t>
  </si>
  <si>
    <t>-38,969080</t>
  </si>
  <si>
    <t>-3,486660</t>
  </si>
  <si>
    <t>-39,574697</t>
  </si>
  <si>
    <t>-3,599707</t>
  </si>
  <si>
    <t>-39,435129</t>
  </si>
  <si>
    <t>-3,438244</t>
  </si>
  <si>
    <t>-39,144742</t>
  </si>
  <si>
    <t>-3,724938</t>
  </si>
  <si>
    <t>-38,589012</t>
  </si>
  <si>
    <t>-3,494152</t>
  </si>
  <si>
    <t>-39,578369</t>
  </si>
  <si>
    <t>-3,270115</t>
  </si>
  <si>
    <t>-39,263369</t>
  </si>
  <si>
    <t>-3,408833</t>
  </si>
  <si>
    <t>-39,026965</t>
  </si>
  <si>
    <t>-3,766361</t>
  </si>
  <si>
    <t>-38,621139</t>
  </si>
  <si>
    <t>-3,439116</t>
  </si>
  <si>
    <t>-39,148543</t>
  </si>
  <si>
    <t>-3,740793</t>
  </si>
  <si>
    <t>-38,516113</t>
  </si>
  <si>
    <t>-3,746595</t>
  </si>
  <si>
    <t>-39,782862</t>
  </si>
  <si>
    <t>-3,723318</t>
  </si>
  <si>
    <t>-38,596351</t>
  </si>
  <si>
    <t>-3,830131</t>
  </si>
  <si>
    <t>-38,487538</t>
  </si>
  <si>
    <t>-3,733812</t>
  </si>
  <si>
    <t>-38,513650</t>
  </si>
  <si>
    <t>-4,053125</t>
  </si>
  <si>
    <t>-39,454037</t>
  </si>
  <si>
    <t>-3,737482</t>
  </si>
  <si>
    <t>-38,520476</t>
  </si>
  <si>
    <t>-3,742409</t>
  </si>
  <si>
    <t>-38,486758</t>
  </si>
  <si>
    <t>-3,759809</t>
  </si>
  <si>
    <t>-38,586195</t>
  </si>
  <si>
    <t>-3,790704</t>
  </si>
  <si>
    <t>-39,262849</t>
  </si>
  <si>
    <t>-3,857933</t>
  </si>
  <si>
    <t>-39,337595</t>
  </si>
  <si>
    <t>-3,704914</t>
  </si>
  <si>
    <t>-38,578008</t>
  </si>
  <si>
    <t>-3,423078</t>
  </si>
  <si>
    <t>-39,291110</t>
  </si>
  <si>
    <t>-3,489111</t>
  </si>
  <si>
    <t>-39,578663</t>
  </si>
  <si>
    <t>-3,988336</t>
  </si>
  <si>
    <t>-39,577057</t>
  </si>
  <si>
    <t>-3,800951</t>
  </si>
  <si>
    <t>-38,586656</t>
  </si>
  <si>
    <t>-3,819403</t>
  </si>
  <si>
    <t>-38,496374</t>
  </si>
  <si>
    <t>-3,881901</t>
  </si>
  <si>
    <t>-38,625230</t>
  </si>
  <si>
    <t>-3,486878</t>
  </si>
  <si>
    <t>-39,611877</t>
  </si>
  <si>
    <t>-3,270110</t>
  </si>
  <si>
    <t>-39,269252</t>
  </si>
  <si>
    <t>-3,796036</t>
  </si>
  <si>
    <t>-38,499056</t>
  </si>
  <si>
    <t>-3,830553</t>
  </si>
  <si>
    <t>-38,560497</t>
  </si>
  <si>
    <t>-3,688618</t>
  </si>
  <si>
    <t>-38,657635</t>
  </si>
  <si>
    <t>-3,787502</t>
  </si>
  <si>
    <t>-38,547114</t>
  </si>
  <si>
    <t>-3,671219</t>
  </si>
  <si>
    <t>-39,235628</t>
  </si>
  <si>
    <t>-3,124028</t>
  </si>
  <si>
    <t>-40,149832</t>
  </si>
  <si>
    <t>-3,795514</t>
  </si>
  <si>
    <t>-38,490166</t>
  </si>
  <si>
    <t>-3,672620</t>
  </si>
  <si>
    <t>-39,239927</t>
  </si>
  <si>
    <t>-3,442962</t>
  </si>
  <si>
    <t>-39,107345</t>
  </si>
  <si>
    <t>-3,489918</t>
  </si>
  <si>
    <t>-39,574781</t>
  </si>
  <si>
    <t>-3,734439</t>
  </si>
  <si>
    <t>-38,492260</t>
  </si>
  <si>
    <t>-3,217618</t>
  </si>
  <si>
    <t>-39,367671</t>
  </si>
  <si>
    <t>-3,485571</t>
  </si>
  <si>
    <t>-39,580729</t>
  </si>
  <si>
    <t>-3,492122</t>
  </si>
  <si>
    <t>-39,600915</t>
  </si>
  <si>
    <t>-3,438476</t>
  </si>
  <si>
    <t>-39,149551</t>
  </si>
  <si>
    <t>-3,277673</t>
  </si>
  <si>
    <t>-39,265732</t>
  </si>
  <si>
    <t>-3,503242</t>
  </si>
  <si>
    <t>-39,580185</t>
  </si>
  <si>
    <t>-3,357868</t>
  </si>
  <si>
    <t>-39,834375</t>
  </si>
  <si>
    <t>-3,488179</t>
  </si>
  <si>
    <t>-39,584409</t>
  </si>
  <si>
    <t>-3,687708</t>
  </si>
  <si>
    <t>-39,588540</t>
  </si>
  <si>
    <t>-3,946594</t>
  </si>
  <si>
    <t>-39,430663</t>
  </si>
  <si>
    <t>-3,483649</t>
  </si>
  <si>
    <t>-39,567859</t>
  </si>
  <si>
    <t>-3,846401</t>
  </si>
  <si>
    <t>-38,656205</t>
  </si>
  <si>
    <t>-3,763158</t>
  </si>
  <si>
    <t>-38,608732</t>
  </si>
  <si>
    <t>-3,503821</t>
  </si>
  <si>
    <t>-39,581319</t>
  </si>
  <si>
    <t>-3,222043</t>
  </si>
  <si>
    <t>-39,266848</t>
  </si>
  <si>
    <t>-2,819370</t>
  </si>
  <si>
    <t>-40,414284</t>
  </si>
  <si>
    <t>-3,117966</t>
  </si>
  <si>
    <t>-40,147373</t>
  </si>
  <si>
    <t>-3,180886</t>
  </si>
  <si>
    <t>-39,373464</t>
  </si>
  <si>
    <t>-3,440009</t>
  </si>
  <si>
    <t>-39,148668</t>
  </si>
  <si>
    <t>-3,514077</t>
  </si>
  <si>
    <t>-39,560006</t>
  </si>
  <si>
    <t>-2,924812</t>
  </si>
  <si>
    <t>-39,912920</t>
  </si>
  <si>
    <t>-3,916633</t>
  </si>
  <si>
    <t>-38,595798</t>
  </si>
  <si>
    <t>-3,712346</t>
  </si>
  <si>
    <t>-38,558993</t>
  </si>
  <si>
    <t>-3,771684</t>
  </si>
  <si>
    <t>-38,655257</t>
  </si>
  <si>
    <t>-3,182638</t>
  </si>
  <si>
    <t>-39,373785</t>
  </si>
  <si>
    <t>-3,490205</t>
  </si>
  <si>
    <t>-39,575751</t>
  </si>
  <si>
    <t>-3,494493</t>
  </si>
  <si>
    <t>-39,593859</t>
  </si>
  <si>
    <t>-3,495193</t>
  </si>
  <si>
    <t>-39,599115</t>
  </si>
  <si>
    <t>-2,897919</t>
  </si>
  <si>
    <t>-40,119218</t>
  </si>
  <si>
    <t>-3,514099</t>
  </si>
  <si>
    <t>-39,559929</t>
  </si>
  <si>
    <t>-3,278157</t>
  </si>
  <si>
    <t>-39,268458</t>
  </si>
  <si>
    <t>-3,714461</t>
  </si>
  <si>
    <t>-38,602173</t>
  </si>
  <si>
    <t>-3,509036</t>
  </si>
  <si>
    <t>-39,584099</t>
  </si>
  <si>
    <t>-3,276840</t>
  </si>
  <si>
    <t>-39,268067</t>
  </si>
  <si>
    <t>-3,509806</t>
  </si>
  <si>
    <t>-39,583148</t>
  </si>
  <si>
    <t>-3,360573</t>
  </si>
  <si>
    <t>-39,833093</t>
  </si>
  <si>
    <t>-3,283979</t>
  </si>
  <si>
    <t>-39,263977</t>
  </si>
  <si>
    <t>-3,616595</t>
  </si>
  <si>
    <t>-38,968409</t>
  </si>
  <si>
    <t>-3,359671</t>
  </si>
  <si>
    <t>-39,833748</t>
  </si>
  <si>
    <t>-2,916430</t>
  </si>
  <si>
    <t>-40,173709</t>
  </si>
  <si>
    <t>-2,897911</t>
  </si>
  <si>
    <t>-40,119242</t>
  </si>
  <si>
    <t>-3,414488</t>
  </si>
  <si>
    <t>-39,032668</t>
  </si>
  <si>
    <t>-3,409405</t>
  </si>
  <si>
    <t>-39,024350</t>
  </si>
  <si>
    <t>-3,691114</t>
  </si>
  <si>
    <t>-39,586543</t>
  </si>
  <si>
    <t>-3,737962</t>
  </si>
  <si>
    <t>-38,617816</t>
  </si>
  <si>
    <t>-3,440760</t>
  </si>
  <si>
    <t>-39,039169</t>
  </si>
  <si>
    <t>-3,211266</t>
  </si>
  <si>
    <t>-39,267742</t>
  </si>
  <si>
    <t>-3,673493</t>
  </si>
  <si>
    <t>-38,669705</t>
  </si>
  <si>
    <t>-3,738189</t>
  </si>
  <si>
    <t>-38,619378</t>
  </si>
  <si>
    <t>-3,496052</t>
  </si>
  <si>
    <t>-39,582623</t>
  </si>
  <si>
    <t>-2,920657</t>
  </si>
  <si>
    <t>-39,917225</t>
  </si>
  <si>
    <t>-3,788217</t>
  </si>
  <si>
    <t>-38,502044</t>
  </si>
  <si>
    <t>-2,923362</t>
  </si>
  <si>
    <t>-39,912823</t>
  </si>
  <si>
    <t>-3,440548</t>
  </si>
  <si>
    <t>-39,148770</t>
  </si>
  <si>
    <t>-3,055098</t>
  </si>
  <si>
    <t>-40,167198</t>
  </si>
  <si>
    <t>-3,729524</t>
  </si>
  <si>
    <t>-38,696776</t>
  </si>
  <si>
    <t>-3,631673</t>
  </si>
  <si>
    <t>-39,498919</t>
  </si>
  <si>
    <t>-3,743762</t>
  </si>
  <si>
    <t>-38,641790</t>
  </si>
  <si>
    <t>-3,553806</t>
  </si>
  <si>
    <t>-38,831877</t>
  </si>
  <si>
    <t>-3,484650</t>
  </si>
  <si>
    <t>-39,580691</t>
  </si>
  <si>
    <t>-3,009950</t>
  </si>
  <si>
    <t>-40,128513</t>
  </si>
  <si>
    <t>-2,915732</t>
  </si>
  <si>
    <t>-40,175170</t>
  </si>
  <si>
    <t>-3,742008</t>
  </si>
  <si>
    <t>-38,641000</t>
  </si>
  <si>
    <t>-3,894403</t>
  </si>
  <si>
    <t>-38,687210</t>
  </si>
  <si>
    <t>-3,742076</t>
  </si>
  <si>
    <t>-38,641125</t>
  </si>
  <si>
    <t>-3,053582</t>
  </si>
  <si>
    <t>-40,166518</t>
  </si>
  <si>
    <t>-3,741823</t>
  </si>
  <si>
    <t>-38,623528</t>
  </si>
  <si>
    <t>-2,922151</t>
  </si>
  <si>
    <t>-40,120221</t>
  </si>
  <si>
    <t>-2,887985</t>
  </si>
  <si>
    <t>-40,119545</t>
  </si>
  <si>
    <t>-3,623865</t>
  </si>
  <si>
    <t>-39,509269</t>
  </si>
  <si>
    <t>-3,125797</t>
  </si>
  <si>
    <t>-40,084485</t>
  </si>
  <si>
    <t>-3,120266</t>
  </si>
  <si>
    <t>-40,157476</t>
  </si>
  <si>
    <t>-3,053641</t>
  </si>
  <si>
    <t>-40,170007</t>
  </si>
  <si>
    <t>-3,852540</t>
  </si>
  <si>
    <t>-38,611611</t>
  </si>
  <si>
    <t>-3,121571</t>
  </si>
  <si>
    <t>-40,153377</t>
  </si>
  <si>
    <t>-3,122141</t>
  </si>
  <si>
    <t>-40,149564</t>
  </si>
  <si>
    <t>-2,979642</t>
  </si>
  <si>
    <t>-40,127244</t>
  </si>
  <si>
    <t>-3,081705</t>
  </si>
  <si>
    <t>-40,083996</t>
  </si>
  <si>
    <t>-2,884702</t>
  </si>
  <si>
    <t>-40,118945</t>
  </si>
  <si>
    <t>-3,461787</t>
  </si>
  <si>
    <t>-40,209232</t>
  </si>
  <si>
    <t>-3,767742</t>
  </si>
  <si>
    <t>-38,649659</t>
  </si>
  <si>
    <t>-3,708586</t>
  </si>
  <si>
    <t>-38,656839</t>
  </si>
  <si>
    <t>-3,827908</t>
  </si>
  <si>
    <t>-38,607563</t>
  </si>
  <si>
    <t>-3,056215</t>
  </si>
  <si>
    <t>-40,168300</t>
  </si>
  <si>
    <t>-3,835950</t>
  </si>
  <si>
    <t>-38,595089</t>
  </si>
  <si>
    <t>-3,728348</t>
  </si>
  <si>
    <t>-38,702001</t>
  </si>
  <si>
    <t>-3,230678</t>
  </si>
  <si>
    <t>-40,121166</t>
  </si>
  <si>
    <t>-3,059259</t>
  </si>
  <si>
    <t>-40,165397</t>
  </si>
  <si>
    <t>-2,863378</t>
  </si>
  <si>
    <t>-40,053118</t>
  </si>
  <si>
    <t>-2,994466</t>
  </si>
  <si>
    <t>-40,130013</t>
  </si>
  <si>
    <t>-3,461654</t>
  </si>
  <si>
    <t>-40,206672</t>
  </si>
  <si>
    <t>-3,459157</t>
  </si>
  <si>
    <t>-40,211678</t>
  </si>
  <si>
    <t>-2,920706</t>
  </si>
  <si>
    <t>-40,123943</t>
  </si>
  <si>
    <t>-3,788166</t>
  </si>
  <si>
    <t>-38,627999</t>
  </si>
  <si>
    <t>-3,846369</t>
  </si>
  <si>
    <t>-38,655548</t>
  </si>
  <si>
    <t>-3,753950</t>
  </si>
  <si>
    <t>-38,622940</t>
  </si>
  <si>
    <t>-3,778089</t>
  </si>
  <si>
    <t>-38,616795</t>
  </si>
  <si>
    <t>-3,120680</t>
  </si>
  <si>
    <t>-40,150186</t>
  </si>
  <si>
    <t>-3,122306</t>
  </si>
  <si>
    <t>-40,152398</t>
  </si>
  <si>
    <t>-3,894370</t>
  </si>
  <si>
    <t>-38,688117</t>
  </si>
  <si>
    <t>-3,752237</t>
  </si>
  <si>
    <t>-39,781358</t>
  </si>
  <si>
    <t>-3,885837</t>
  </si>
  <si>
    <t>-38,681555</t>
  </si>
  <si>
    <t>-3,229244</t>
  </si>
  <si>
    <t>-40,122258</t>
  </si>
  <si>
    <t>-3,821953</t>
  </si>
  <si>
    <t>-38,627905</t>
  </si>
  <si>
    <t>-3,889157</t>
  </si>
  <si>
    <t>-38,610836</t>
  </si>
  <si>
    <t>-3,509408</t>
  </si>
  <si>
    <t>-39,583216</t>
  </si>
  <si>
    <t>-3,700092</t>
  </si>
  <si>
    <t>-39,599777</t>
  </si>
  <si>
    <t>-3,120502</t>
  </si>
  <si>
    <t>-40,151049</t>
  </si>
  <si>
    <t>-3,762211</t>
  </si>
  <si>
    <t>-38,593451</t>
  </si>
  <si>
    <t>-3,892068</t>
  </si>
  <si>
    <t>-38,681942</t>
  </si>
  <si>
    <t>-3,786580</t>
  </si>
  <si>
    <t>-38,597958</t>
  </si>
  <si>
    <t>-3,895853</t>
  </si>
  <si>
    <t>-38,683919</t>
  </si>
  <si>
    <t>-3,894619</t>
  </si>
  <si>
    <t>-38,617515</t>
  </si>
  <si>
    <t>-3,759217</t>
  </si>
  <si>
    <t>-38,655787</t>
  </si>
  <si>
    <t>-3,877539</t>
  </si>
  <si>
    <t>-38,608716</t>
  </si>
  <si>
    <t>-2,920606</t>
  </si>
  <si>
    <t>-39,915010</t>
  </si>
  <si>
    <t>-2,920383</t>
  </si>
  <si>
    <t>-39,920936</t>
  </si>
  <si>
    <t>-3,120474</t>
  </si>
  <si>
    <t>-40,084301</t>
  </si>
  <si>
    <t>-2,923438</t>
  </si>
  <si>
    <t>-39,912850</t>
  </si>
  <si>
    <t>-2,896365</t>
  </si>
  <si>
    <t>-40,453050</t>
  </si>
  <si>
    <t>-3,058959</t>
  </si>
  <si>
    <t>-40,106672</t>
  </si>
  <si>
    <t>-3,758844</t>
  </si>
  <si>
    <t>-38,663006</t>
  </si>
  <si>
    <t>-2,978816</t>
  </si>
  <si>
    <t>-40,127059</t>
  </si>
  <si>
    <t>-3,361253</t>
  </si>
  <si>
    <t>-39,833133</t>
  </si>
  <si>
    <t>-3,030223</t>
  </si>
  <si>
    <t>-40,124010</t>
  </si>
  <si>
    <t>-2,962622</t>
  </si>
  <si>
    <t>-40,124351</t>
  </si>
  <si>
    <t>-2,915475</t>
  </si>
  <si>
    <t>-40,175375</t>
  </si>
  <si>
    <t>-2,884595</t>
  </si>
  <si>
    <t>-40,119647</t>
  </si>
  <si>
    <t>-3,808926</t>
  </si>
  <si>
    <t>-38,627553</t>
  </si>
  <si>
    <t>-3,737001</t>
  </si>
  <si>
    <t>-38,593423</t>
  </si>
  <si>
    <t>-3,727107</t>
  </si>
  <si>
    <t>-38,701160</t>
  </si>
  <si>
    <t>-3,229534</t>
  </si>
  <si>
    <t>-40,122199</t>
  </si>
  <si>
    <t>-3,460231</t>
  </si>
  <si>
    <t>-40,212905</t>
  </si>
  <si>
    <t>-3,140239</t>
  </si>
  <si>
    <t>-40,085084</t>
  </si>
  <si>
    <t>-2,885600</t>
  </si>
  <si>
    <t>-40,119460</t>
  </si>
  <si>
    <t>-3,758325</t>
  </si>
  <si>
    <t>-38,635471</t>
  </si>
  <si>
    <t>-3,500866</t>
  </si>
  <si>
    <t>-39,582297</t>
  </si>
  <si>
    <t>-3,625908</t>
  </si>
  <si>
    <t>-38,728362</t>
  </si>
  <si>
    <t>-3,744987</t>
  </si>
  <si>
    <t>-38,649811</t>
  </si>
  <si>
    <t>-3,745395</t>
  </si>
  <si>
    <t>-38,607092</t>
  </si>
  <si>
    <t>-3,758694</t>
  </si>
  <si>
    <t>-38,625415</t>
  </si>
  <si>
    <t>-3,814294</t>
  </si>
  <si>
    <t>-38,583132</t>
  </si>
  <si>
    <t>-3,848770</t>
  </si>
  <si>
    <t>-38,613666</t>
  </si>
  <si>
    <t>-3,749575</t>
  </si>
  <si>
    <t>-38,528549</t>
  </si>
  <si>
    <t>-3,686224</t>
  </si>
  <si>
    <t>-39,581029</t>
  </si>
  <si>
    <t>-3,740665</t>
  </si>
  <si>
    <t>-38,606106</t>
  </si>
  <si>
    <t>-3,754912</t>
  </si>
  <si>
    <t>-38,661881</t>
  </si>
  <si>
    <t>-3,713028</t>
  </si>
  <si>
    <t>-38,553434</t>
  </si>
  <si>
    <t>-3,500342</t>
  </si>
  <si>
    <t>-39,581945</t>
  </si>
  <si>
    <t>-3,810905</t>
  </si>
  <si>
    <t>-38,609223</t>
  </si>
  <si>
    <t>-3,799900</t>
  </si>
  <si>
    <t>-38,577498</t>
  </si>
  <si>
    <t>-4,196122</t>
  </si>
  <si>
    <t>-40,477512</t>
  </si>
  <si>
    <t>-3,805753</t>
  </si>
  <si>
    <t>-38,602539</t>
  </si>
  <si>
    <t>-3,741646</t>
  </si>
  <si>
    <t>-38,659527</t>
  </si>
  <si>
    <t>-3,765820</t>
  </si>
  <si>
    <t>-38,640101</t>
  </si>
  <si>
    <t>-3,218707</t>
  </si>
  <si>
    <t>-39,362951</t>
  </si>
  <si>
    <t>-3,889852</t>
  </si>
  <si>
    <t>-38,617133</t>
  </si>
  <si>
    <t>-3,674048</t>
  </si>
  <si>
    <t>-39,107437</t>
  </si>
  <si>
    <t>-3,850838</t>
  </si>
  <si>
    <t>-38,506346</t>
  </si>
  <si>
    <t>-3,741993</t>
  </si>
  <si>
    <t>-38,641264</t>
  </si>
  <si>
    <t>-3,819574</t>
  </si>
  <si>
    <t>-38,566130</t>
  </si>
  <si>
    <t>-3,674500</t>
  </si>
  <si>
    <t>-39,117663</t>
  </si>
  <si>
    <t>-3,767536</t>
  </si>
  <si>
    <t>-38,654106</t>
  </si>
  <si>
    <t>-3,553831</t>
  </si>
  <si>
    <t>-38,835714</t>
  </si>
  <si>
    <t>-3,676195</t>
  </si>
  <si>
    <t>-40,343274</t>
  </si>
  <si>
    <t>-3,741723</t>
  </si>
  <si>
    <t>-38,643149</t>
  </si>
  <si>
    <t>-3,692874</t>
  </si>
  <si>
    <t>-40,367443</t>
  </si>
  <si>
    <t>-3,618735</t>
  </si>
  <si>
    <t>-39,499880</t>
  </si>
  <si>
    <t>-3,920813</t>
  </si>
  <si>
    <t>-38,690880</t>
  </si>
  <si>
    <t>-3,732839</t>
  </si>
  <si>
    <t>-38,599868</t>
  </si>
  <si>
    <t>-3,673377</t>
  </si>
  <si>
    <t>-40,374456</t>
  </si>
  <si>
    <t>-2,849631</t>
  </si>
  <si>
    <t>-40,091639</t>
  </si>
  <si>
    <t>-3,803520</t>
  </si>
  <si>
    <t>-40,262605</t>
  </si>
  <si>
    <t>-3,719520</t>
  </si>
  <si>
    <t>-38,535476</t>
  </si>
  <si>
    <t>-3,675580</t>
  </si>
  <si>
    <t>-40,372891</t>
  </si>
  <si>
    <t>-3,799849</t>
  </si>
  <si>
    <t>-40,265788</t>
  </si>
  <si>
    <t>-3,688996</t>
  </si>
  <si>
    <t>-40,359340</t>
  </si>
  <si>
    <t>-3,885741</t>
  </si>
  <si>
    <t>-38,633265</t>
  </si>
  <si>
    <t>-3,800320</t>
  </si>
  <si>
    <t>-40,261930</t>
  </si>
  <si>
    <t>-3,803435</t>
  </si>
  <si>
    <t>-40,266858</t>
  </si>
  <si>
    <t>-3,496392</t>
  </si>
  <si>
    <t>-39,592841</t>
  </si>
  <si>
    <t>-2,915918</t>
  </si>
  <si>
    <t>-40,175148</t>
  </si>
  <si>
    <t>-3,669975</t>
  </si>
  <si>
    <t>-40,372645</t>
  </si>
  <si>
    <t>-3,814374</t>
  </si>
  <si>
    <t>-38,612092</t>
  </si>
  <si>
    <t>-3,803671</t>
  </si>
  <si>
    <t>-40,266590</t>
  </si>
  <si>
    <t>-3,817788</t>
  </si>
  <si>
    <t>-38,589921</t>
  </si>
  <si>
    <t>-3,685813</t>
  </si>
  <si>
    <t>-40,353118</t>
  </si>
  <si>
    <t>-3,621448</t>
  </si>
  <si>
    <t>-39,512089</t>
  </si>
  <si>
    <t>-2,928704</t>
  </si>
  <si>
    <t>-39,911394</t>
  </si>
  <si>
    <t>-3,688557</t>
  </si>
  <si>
    <t>-40,351104</t>
  </si>
  <si>
    <t>-3,682938</t>
  </si>
  <si>
    <t>-40,347001</t>
  </si>
  <si>
    <t>-3,690726</t>
  </si>
  <si>
    <t>-40,357579</t>
  </si>
  <si>
    <t>-3,693549</t>
  </si>
  <si>
    <t>-40,358904</t>
  </si>
  <si>
    <t>-3,566195</t>
  </si>
  <si>
    <t>-41,090968</t>
  </si>
  <si>
    <t>-3,787295</t>
  </si>
  <si>
    <t>-38,543970</t>
  </si>
  <si>
    <t>-3,704705</t>
  </si>
  <si>
    <t>-40,330919</t>
  </si>
  <si>
    <t>-3,820319</t>
  </si>
  <si>
    <t>-38,599388</t>
  </si>
  <si>
    <t>-3,567174</t>
  </si>
  <si>
    <t>-41,087519</t>
  </si>
  <si>
    <t>-3,785782</t>
  </si>
  <si>
    <t>-39,273941</t>
  </si>
  <si>
    <t>-3,759910</t>
  </si>
  <si>
    <t>-38,660837</t>
  </si>
  <si>
    <t>-4,362754</t>
  </si>
  <si>
    <t>-39,309626</t>
  </si>
  <si>
    <t>-3,845076</t>
  </si>
  <si>
    <t>-38,528734</t>
  </si>
  <si>
    <t>-4,707795</t>
  </si>
  <si>
    <t>-40,566267</t>
  </si>
  <si>
    <t>-2,944903</t>
  </si>
  <si>
    <t>-39,908520</t>
  </si>
  <si>
    <t>-3,523943</t>
  </si>
  <si>
    <t>-40,343543</t>
  </si>
  <si>
    <t>-3,488046</t>
  </si>
  <si>
    <t>-39,577281</t>
  </si>
  <si>
    <t>-3,675288</t>
  </si>
  <si>
    <t>-40,347471</t>
  </si>
  <si>
    <t>-4,357453</t>
  </si>
  <si>
    <t>-39,312266</t>
  </si>
  <si>
    <t>-3,899107</t>
  </si>
  <si>
    <t>-38,685411</t>
  </si>
  <si>
    <t>-3,854663</t>
  </si>
  <si>
    <t>-38,602154</t>
  </si>
  <si>
    <t>-4,046400</t>
  </si>
  <si>
    <t>-40,864324</t>
  </si>
  <si>
    <t>-3,706109</t>
  </si>
  <si>
    <t>-40,334462</t>
  </si>
  <si>
    <t>-4,354683</t>
  </si>
  <si>
    <t>-39,321591</t>
  </si>
  <si>
    <t>-3,684832</t>
  </si>
  <si>
    <t>-39,585339</t>
  </si>
  <si>
    <t>-4,053183</t>
  </si>
  <si>
    <t>-39,454176</t>
  </si>
  <si>
    <t>-3,708644</t>
  </si>
  <si>
    <t>-38,563186</t>
  </si>
  <si>
    <t>-3,685491</t>
  </si>
  <si>
    <t>-40,352418</t>
  </si>
  <si>
    <t>-3,757236</t>
  </si>
  <si>
    <t>-38,593933</t>
  </si>
  <si>
    <t>-3,674256</t>
  </si>
  <si>
    <t>-40,349390</t>
  </si>
  <si>
    <t>-3,231998</t>
  </si>
  <si>
    <t>-40,128314</t>
  </si>
  <si>
    <t>-3,792997</t>
  </si>
  <si>
    <t>-38,533530</t>
  </si>
  <si>
    <t>-3,816921</t>
  </si>
  <si>
    <t>-38,531611</t>
  </si>
  <si>
    <t>-2,885008</t>
  </si>
  <si>
    <t>-40,120807</t>
  </si>
  <si>
    <t>-2,923121</t>
  </si>
  <si>
    <t>-39,914413</t>
  </si>
  <si>
    <t>-3,567608</t>
  </si>
  <si>
    <t>-41,090106</t>
  </si>
  <si>
    <t>-3,463095</t>
  </si>
  <si>
    <t>-40,208828</t>
  </si>
  <si>
    <t>-3,788141</t>
  </si>
  <si>
    <t>-38,467626</t>
  </si>
  <si>
    <t>-3,567843</t>
  </si>
  <si>
    <t>-41,091752</t>
  </si>
  <si>
    <t>-4,164136</t>
  </si>
  <si>
    <t>-40,934553</t>
  </si>
  <si>
    <t>-3,807177</t>
  </si>
  <si>
    <t>-38,555096</t>
  </si>
  <si>
    <t>-4,231266</t>
  </si>
  <si>
    <t>-39,194820</t>
  </si>
  <si>
    <t>-3,567615</t>
  </si>
  <si>
    <t>-41,090143</t>
  </si>
  <si>
    <t>-4,337958</t>
  </si>
  <si>
    <t>-39,288257</t>
  </si>
  <si>
    <t>-4,098362</t>
  </si>
  <si>
    <t>-39,239991</t>
  </si>
  <si>
    <t>-4,100012</t>
  </si>
  <si>
    <t>-39,239147</t>
  </si>
  <si>
    <t>-3,760159</t>
  </si>
  <si>
    <t>-40,811703</t>
  </si>
  <si>
    <t>-3,623985</t>
  </si>
  <si>
    <t>-39,505337</t>
  </si>
  <si>
    <t>-3,692410</t>
  </si>
  <si>
    <t>-40,362357</t>
  </si>
  <si>
    <t>-3,598378</t>
  </si>
  <si>
    <t>-39,434864</t>
  </si>
  <si>
    <t>-3,755126</t>
  </si>
  <si>
    <t>-38,622503</t>
  </si>
  <si>
    <t>-3,849611</t>
  </si>
  <si>
    <t>-38,580908</t>
  </si>
  <si>
    <t>-4,157784</t>
  </si>
  <si>
    <t>-40,762197</t>
  </si>
  <si>
    <t>-3,759440</t>
  </si>
  <si>
    <t>-40,814106</t>
  </si>
  <si>
    <t>-3,759452</t>
  </si>
  <si>
    <t>-38,629386</t>
  </si>
  <si>
    <t>-3,760142</t>
  </si>
  <si>
    <t>-40,818069</t>
  </si>
  <si>
    <t>-3,687799</t>
  </si>
  <si>
    <t>-40,344568</t>
  </si>
  <si>
    <t>-3,731579</t>
  </si>
  <si>
    <t>-40,992661</t>
  </si>
  <si>
    <t>-3,707813</t>
  </si>
  <si>
    <t>-38,562616</t>
  </si>
  <si>
    <t>-4,046559</t>
  </si>
  <si>
    <t>-40,864642</t>
  </si>
  <si>
    <t>-3,869682</t>
  </si>
  <si>
    <t>-40,917856</t>
  </si>
  <si>
    <t>-3,568503</t>
  </si>
  <si>
    <t>-41,092399</t>
  </si>
  <si>
    <t>-3,855269</t>
  </si>
  <si>
    <t>-40,919455</t>
  </si>
  <si>
    <t>-3,727825</t>
  </si>
  <si>
    <t>-40,991341</t>
  </si>
  <si>
    <t>-3,920961</t>
  </si>
  <si>
    <t>-40,889157</t>
  </si>
  <si>
    <t>-3,730874</t>
  </si>
  <si>
    <t>-40,993809</t>
  </si>
  <si>
    <t>-3,921306</t>
  </si>
  <si>
    <t>-40,886971</t>
  </si>
  <si>
    <t>-4,045656</t>
  </si>
  <si>
    <t>-40,864832</t>
  </si>
  <si>
    <t>-3,789948</t>
  </si>
  <si>
    <t>-39,276117</t>
  </si>
  <si>
    <t>-3,833973</t>
  </si>
  <si>
    <t>-38,639399</t>
  </si>
  <si>
    <t>-3,914651</t>
  </si>
  <si>
    <t>-40,381793</t>
  </si>
  <si>
    <t>-3,853211</t>
  </si>
  <si>
    <t>-40,919593</t>
  </si>
  <si>
    <t>-2,895664</t>
  </si>
  <si>
    <t>-40,450947</t>
  </si>
  <si>
    <t>-3,760485</t>
  </si>
  <si>
    <t>-40,814450</t>
  </si>
  <si>
    <t>-3,824673</t>
  </si>
  <si>
    <t>-38,519212</t>
  </si>
  <si>
    <t>-4,063836</t>
  </si>
  <si>
    <t>-40,859101</t>
  </si>
  <si>
    <t>-3,850382</t>
  </si>
  <si>
    <t>-38,521910</t>
  </si>
  <si>
    <t>-3,682820</t>
  </si>
  <si>
    <t>-39,582364</t>
  </si>
  <si>
    <t>-2,822065</t>
  </si>
  <si>
    <t>-40,223270</t>
  </si>
  <si>
    <t>-4,046683</t>
  </si>
  <si>
    <t>-40,864625</t>
  </si>
  <si>
    <t>-3,921067</t>
  </si>
  <si>
    <t>-40,889219</t>
  </si>
  <si>
    <t>-3,228686</t>
  </si>
  <si>
    <t>-40,126137</t>
  </si>
  <si>
    <t>-3,725452</t>
  </si>
  <si>
    <t>-40,992030</t>
  </si>
  <si>
    <t>-4,192104</t>
  </si>
  <si>
    <t>-40,477199</t>
  </si>
  <si>
    <t>-4,149300</t>
  </si>
  <si>
    <t>-38,845518</t>
  </si>
  <si>
    <t>-3,717770</t>
  </si>
  <si>
    <t>-40,983805</t>
  </si>
  <si>
    <t>-4,143140</t>
  </si>
  <si>
    <t>-40,581566</t>
  </si>
  <si>
    <t>-3,830081</t>
  </si>
  <si>
    <t>-38,509759</t>
  </si>
  <si>
    <t>-3,567603</t>
  </si>
  <si>
    <t>-41,090805</t>
  </si>
  <si>
    <t>-3,950381</t>
  </si>
  <si>
    <t>-40,471201</t>
  </si>
  <si>
    <t>-3,561103</t>
  </si>
  <si>
    <t>-41,089664</t>
  </si>
  <si>
    <t>-3,748629</t>
  </si>
  <si>
    <t>-38,522926</t>
  </si>
  <si>
    <t>-3,568406</t>
  </si>
  <si>
    <t>-41,091400</t>
  </si>
  <si>
    <t>-3,754514</t>
  </si>
  <si>
    <t>-38,489215</t>
  </si>
  <si>
    <t>-3,759617</t>
  </si>
  <si>
    <t>-40,813076</t>
  </si>
  <si>
    <t>-3,759189</t>
  </si>
  <si>
    <t>-38,629444</t>
  </si>
  <si>
    <t>-5,198719</t>
  </si>
  <si>
    <t>-39,295517</t>
  </si>
  <si>
    <t>-3,799290</t>
  </si>
  <si>
    <t>-40,269839</t>
  </si>
  <si>
    <t>-3,691584</t>
  </si>
  <si>
    <t>-38,635307</t>
  </si>
  <si>
    <t>-3,726481</t>
  </si>
  <si>
    <t>-38,588828</t>
  </si>
  <si>
    <t>-4,176247</t>
  </si>
  <si>
    <t>-40,946238</t>
  </si>
  <si>
    <t>-3,838800</t>
  </si>
  <si>
    <t>-40,898124</t>
  </si>
  <si>
    <t>-3,277261</t>
  </si>
  <si>
    <t>-39,267073</t>
  </si>
  <si>
    <t>-4,140423</t>
  </si>
  <si>
    <t>-40,582650</t>
  </si>
  <si>
    <t>-2,927378</t>
  </si>
  <si>
    <t>-39,912351</t>
  </si>
  <si>
    <t>-3,673443</t>
  </si>
  <si>
    <t>-40,352330</t>
  </si>
  <si>
    <t>-3,921096</t>
  </si>
  <si>
    <t>-40,889792</t>
  </si>
  <si>
    <t>-3,806077</t>
  </si>
  <si>
    <t>-38,596638</t>
  </si>
  <si>
    <t>-3,691428</t>
  </si>
  <si>
    <t>-39,585872</t>
  </si>
  <si>
    <t>-3,766314</t>
  </si>
  <si>
    <t>-38,646981</t>
  </si>
  <si>
    <t>-4,418656</t>
  </si>
  <si>
    <t>-39,046462</t>
  </si>
  <si>
    <t>-3,275831</t>
  </si>
  <si>
    <t>-39,263844</t>
  </si>
  <si>
    <t>-4,176048</t>
  </si>
  <si>
    <t>-40,866316</t>
  </si>
  <si>
    <t>-3,483635</t>
  </si>
  <si>
    <t>-39,574148</t>
  </si>
  <si>
    <t>-3,718334</t>
  </si>
  <si>
    <t>-38,561424</t>
  </si>
  <si>
    <t>-4,324049</t>
  </si>
  <si>
    <t>-40,709009</t>
  </si>
  <si>
    <t>-3,875422</t>
  </si>
  <si>
    <t>-38,591510</t>
  </si>
  <si>
    <t>-3,766747</t>
  </si>
  <si>
    <t>-38,610883</t>
  </si>
  <si>
    <t>-4,316878</t>
  </si>
  <si>
    <t>-40,734773</t>
  </si>
  <si>
    <t>-4,372030</t>
  </si>
  <si>
    <t>-38,810034</t>
  </si>
  <si>
    <t>-4,541735</t>
  </si>
  <si>
    <t>-40,715283</t>
  </si>
  <si>
    <t>-4,543458</t>
  </si>
  <si>
    <t>-40,716211</t>
  </si>
  <si>
    <t>-3,498745</t>
  </si>
  <si>
    <t>-39,582752</t>
  </si>
  <si>
    <t>-4,544505</t>
  </si>
  <si>
    <t>-40,715883</t>
  </si>
  <si>
    <t>-4,163245</t>
  </si>
  <si>
    <t>-40,938241</t>
  </si>
  <si>
    <t>-3,854894</t>
  </si>
  <si>
    <t>-38,578987</t>
  </si>
  <si>
    <t>-3,673614</t>
  </si>
  <si>
    <t>-38,669646</t>
  </si>
  <si>
    <t>-4,538709</t>
  </si>
  <si>
    <t>-40,717067</t>
  </si>
  <si>
    <t>-3,847152</t>
  </si>
  <si>
    <t>-38,528315</t>
  </si>
  <si>
    <t>-4,202815</t>
  </si>
  <si>
    <t>-40,779331</t>
  </si>
  <si>
    <t>-3,560499</t>
  </si>
  <si>
    <t>-41,091455</t>
  </si>
  <si>
    <t>-3,755542</t>
  </si>
  <si>
    <t>-38,530396</t>
  </si>
  <si>
    <t>-3,684754</t>
  </si>
  <si>
    <t>-40,355635</t>
  </si>
  <si>
    <t>-4,167373</t>
  </si>
  <si>
    <t>-40,938880</t>
  </si>
  <si>
    <t>-3,100878</t>
  </si>
  <si>
    <t>-40,083017</t>
  </si>
  <si>
    <t>-3,727787</t>
  </si>
  <si>
    <t>-38,486204</t>
  </si>
  <si>
    <t>-4,166052</t>
  </si>
  <si>
    <t>-40,943758</t>
  </si>
  <si>
    <t>-4,543723</t>
  </si>
  <si>
    <t>-40,716187</t>
  </si>
  <si>
    <t>-3,479982</t>
  </si>
  <si>
    <t>-39,575077</t>
  </si>
  <si>
    <t>-4,323678</t>
  </si>
  <si>
    <t>-40,709896</t>
  </si>
  <si>
    <t>-3,761202</t>
  </si>
  <si>
    <t>-38,598437</t>
  </si>
  <si>
    <t>-3,232095</t>
  </si>
  <si>
    <t>-40,116796</t>
  </si>
  <si>
    <t>-3,801441</t>
  </si>
  <si>
    <t>-40,266621</t>
  </si>
  <si>
    <t>-3,848344</t>
  </si>
  <si>
    <t>-40,918040</t>
  </si>
  <si>
    <t>-4,468280</t>
  </si>
  <si>
    <t>-38,898966</t>
  </si>
  <si>
    <t>-4,162551</t>
  </si>
  <si>
    <t>-40,941465</t>
  </si>
  <si>
    <t>-2,906401</t>
  </si>
  <si>
    <t>-40,115894</t>
  </si>
  <si>
    <t>-3,797709</t>
  </si>
  <si>
    <t>-40,259474</t>
  </si>
  <si>
    <t>-4,140857</t>
  </si>
  <si>
    <t>-40,582019</t>
  </si>
  <si>
    <t>-3,739966</t>
  </si>
  <si>
    <t>-38,507575</t>
  </si>
  <si>
    <t>-3,748537</t>
  </si>
  <si>
    <t>-40,944553</t>
  </si>
  <si>
    <t>-3,941469</t>
  </si>
  <si>
    <t>-39,429185</t>
  </si>
  <si>
    <t>-4,143921</t>
  </si>
  <si>
    <t>-40,579262</t>
  </si>
  <si>
    <t>-3,730937</t>
  </si>
  <si>
    <t>-38,537638</t>
  </si>
  <si>
    <t>-4,194362</t>
  </si>
  <si>
    <t>-40,477338</t>
  </si>
  <si>
    <t>-3,741271</t>
  </si>
  <si>
    <t>-38,551405</t>
  </si>
  <si>
    <t>-3,893400</t>
  </si>
  <si>
    <t>-38,607642</t>
  </si>
  <si>
    <t>-3,054236</t>
  </si>
  <si>
    <t>-40,172451</t>
  </si>
  <si>
    <t>-3,737368</t>
  </si>
  <si>
    <t>-38,497444</t>
  </si>
  <si>
    <t>-4,158337</t>
  </si>
  <si>
    <t>-40,751582</t>
  </si>
  <si>
    <t>-3,755996</t>
  </si>
  <si>
    <t>-40,555483</t>
  </si>
  <si>
    <t>-3,829814</t>
  </si>
  <si>
    <t>-38,490793</t>
  </si>
  <si>
    <t>-3,741182</t>
  </si>
  <si>
    <t>-38,504153</t>
  </si>
  <si>
    <t>-3,745330</t>
  </si>
  <si>
    <t>-40,693332</t>
  </si>
  <si>
    <t>-3,833301</t>
  </si>
  <si>
    <t>-38,552983</t>
  </si>
  <si>
    <t>-3,684363</t>
  </si>
  <si>
    <t>-39,585266</t>
  </si>
  <si>
    <t>-3,718862</t>
  </si>
  <si>
    <t>-38,605763</t>
  </si>
  <si>
    <t>-3,766619</t>
  </si>
  <si>
    <t>-38,653854</t>
  </si>
  <si>
    <t>-3,669965</t>
  </si>
  <si>
    <t>-39,238781</t>
  </si>
  <si>
    <t>-2,822241</t>
  </si>
  <si>
    <t>-40,224731</t>
  </si>
  <si>
    <t>-3,746476</t>
  </si>
  <si>
    <t>-38,531381</t>
  </si>
  <si>
    <t>-3,810894</t>
  </si>
  <si>
    <t>-38,628493</t>
  </si>
  <si>
    <t>-3,720549</t>
  </si>
  <si>
    <t>-40,989733</t>
  </si>
  <si>
    <t>-4,562940</t>
  </si>
  <si>
    <t>-38,922631</t>
  </si>
  <si>
    <t>-4,968729</t>
  </si>
  <si>
    <t>-39,016988</t>
  </si>
  <si>
    <t>-2,816465</t>
  </si>
  <si>
    <t>-40,408079</t>
  </si>
  <si>
    <t>-3,881963</t>
  </si>
  <si>
    <t>-38,618896</t>
  </si>
  <si>
    <t>-3,727475</t>
  </si>
  <si>
    <t>-38,493780</t>
  </si>
  <si>
    <t>-4,968710</t>
  </si>
  <si>
    <t>-39,010022</t>
  </si>
  <si>
    <t>-4,287818</t>
  </si>
  <si>
    <t>-38,639048</t>
  </si>
  <si>
    <t>-4,966575</t>
  </si>
  <si>
    <t>-39,016231</t>
  </si>
  <si>
    <t>-3,673522</t>
  </si>
  <si>
    <t>-39,234536</t>
  </si>
  <si>
    <t>-4,346144</t>
  </si>
  <si>
    <t>-39,309375</t>
  </si>
  <si>
    <t>-2,858865</t>
  </si>
  <si>
    <t>-40,412175</t>
  </si>
  <si>
    <t>-3,719708</t>
  </si>
  <si>
    <t>-38,557633</t>
  </si>
  <si>
    <t>-3,730664</t>
  </si>
  <si>
    <t>-38,513158</t>
  </si>
  <si>
    <t>-3,717677</t>
  </si>
  <si>
    <t>-38,578993</t>
  </si>
  <si>
    <t>-2,822816</t>
  </si>
  <si>
    <t>-40,223248</t>
  </si>
  <si>
    <t>-3,599156</t>
  </si>
  <si>
    <t>-39,435116</t>
  </si>
  <si>
    <t>-3,739414</t>
  </si>
  <si>
    <t>-38,619720</t>
  </si>
  <si>
    <t>-3,733600</t>
  </si>
  <si>
    <t>-38,558626</t>
  </si>
  <si>
    <t>-3,755808</t>
  </si>
  <si>
    <t>-38,566183</t>
  </si>
  <si>
    <t>-2,917766</t>
  </si>
  <si>
    <t>-40,174160</t>
  </si>
  <si>
    <t>-3,127038</t>
  </si>
  <si>
    <t>-40,084479</t>
  </si>
  <si>
    <t>-3,525397</t>
  </si>
  <si>
    <t>-39,070617</t>
  </si>
  <si>
    <t>-3,679118</t>
  </si>
  <si>
    <t>-39,348820</t>
  </si>
  <si>
    <t>-3,955275</t>
  </si>
  <si>
    <t>-40,479347</t>
  </si>
  <si>
    <t>-4,164338</t>
  </si>
  <si>
    <t>-40,749919</t>
  </si>
  <si>
    <t>-2,880573</t>
  </si>
  <si>
    <t>-40,119713</t>
  </si>
  <si>
    <t>-3,743040</t>
  </si>
  <si>
    <t>-38,485916</t>
  </si>
  <si>
    <t>-3,813126</t>
  </si>
  <si>
    <t>-38,561096</t>
  </si>
  <si>
    <t>-2,896546</t>
  </si>
  <si>
    <t>-40,451494</t>
  </si>
  <si>
    <t>-2,897259</t>
  </si>
  <si>
    <t>-40,449785</t>
  </si>
  <si>
    <t>-3,772043</t>
  </si>
  <si>
    <t>-38,482836</t>
  </si>
  <si>
    <t>-3,567635</t>
  </si>
  <si>
    <t>-41,091119</t>
  </si>
  <si>
    <t>-3,734735</t>
  </si>
  <si>
    <t>-38,659584</t>
  </si>
  <si>
    <t>-3,854032</t>
  </si>
  <si>
    <t>-40,920715</t>
  </si>
  <si>
    <t>-2,812580</t>
  </si>
  <si>
    <t>-40,416295</t>
  </si>
  <si>
    <t>-3,457040</t>
  </si>
  <si>
    <t>-40,211390</t>
  </si>
  <si>
    <t>-3,955761</t>
  </si>
  <si>
    <t>-40,477815</t>
  </si>
  <si>
    <t>-3,677192</t>
  </si>
  <si>
    <t>-39,591199</t>
  </si>
  <si>
    <t>-4,166200</t>
  </si>
  <si>
    <t>-40,937292</t>
  </si>
  <si>
    <t>-4,355076</t>
  </si>
  <si>
    <t>-39,324286</t>
  </si>
  <si>
    <t>-2,923770</t>
  </si>
  <si>
    <t>-39,911659</t>
  </si>
  <si>
    <t>-3,729060</t>
  </si>
  <si>
    <t>-38,655881</t>
  </si>
  <si>
    <t>-3,741192</t>
  </si>
  <si>
    <t>-38,495853</t>
  </si>
  <si>
    <t>-3,738898</t>
  </si>
  <si>
    <t>-38,619398</t>
  </si>
  <si>
    <t>-3,623667</t>
  </si>
  <si>
    <t>-39,500690</t>
  </si>
  <si>
    <t>-3,759888</t>
  </si>
  <si>
    <t>-40,813829</t>
  </si>
  <si>
    <t>-3,567594</t>
  </si>
  <si>
    <t>-41,090535</t>
  </si>
  <si>
    <t>-3,759097</t>
  </si>
  <si>
    <t>-40,810847</t>
  </si>
  <si>
    <t>-3,566569</t>
  </si>
  <si>
    <t>-41,090991</t>
  </si>
  <si>
    <t>-3,727249</t>
  </si>
  <si>
    <t>-40,992274</t>
  </si>
  <si>
    <t>-3,677266</t>
  </si>
  <si>
    <t>-39,119617</t>
  </si>
  <si>
    <t>-3,710086</t>
  </si>
  <si>
    <t>-38,589706</t>
  </si>
  <si>
    <t>-4,157274</t>
  </si>
  <si>
    <t>-40,763253</t>
  </si>
  <si>
    <t>-4,164075</t>
  </si>
  <si>
    <t>-40,749988</t>
  </si>
  <si>
    <t>-3,877236</t>
  </si>
  <si>
    <t>-38,670636</t>
  </si>
  <si>
    <t>-3,431843</t>
  </si>
  <si>
    <t>-39,148188</t>
  </si>
  <si>
    <t>-3,728939</t>
  </si>
  <si>
    <t>-38,665417</t>
  </si>
  <si>
    <t>-3,611200</t>
  </si>
  <si>
    <t>-38,965358</t>
  </si>
  <si>
    <t>-3,735445</t>
  </si>
  <si>
    <t>-38,481616</t>
  </si>
  <si>
    <t>-3,791336</t>
  </si>
  <si>
    <t>-39,273075</t>
  </si>
  <si>
    <t>-3,759965</t>
  </si>
  <si>
    <t>-38,661962</t>
  </si>
  <si>
    <t>-3,804964</t>
  </si>
  <si>
    <t>-38,565699</t>
  </si>
  <si>
    <t>-3,738918</t>
  </si>
  <si>
    <t>-38,471834</t>
  </si>
  <si>
    <t>-3,359693</t>
  </si>
  <si>
    <t>-39,833643</t>
  </si>
  <si>
    <t>-3,484620</t>
  </si>
  <si>
    <t>-39,571324</t>
  </si>
  <si>
    <t>-2,906600</t>
  </si>
  <si>
    <t>-40,436887</t>
  </si>
  <si>
    <t>-3,725215</t>
  </si>
  <si>
    <t>-41,001747</t>
  </si>
  <si>
    <t>-3,749848</t>
  </si>
  <si>
    <t>-38,561703</t>
  </si>
  <si>
    <t>-3,946906</t>
  </si>
  <si>
    <t>-39,430681</t>
  </si>
  <si>
    <t>-3,600998</t>
  </si>
  <si>
    <t>-38,958980</t>
  </si>
  <si>
    <t>-3,860857</t>
  </si>
  <si>
    <t>-38,493636</t>
  </si>
  <si>
    <t>-3,914689</t>
  </si>
  <si>
    <t>-40,389622</t>
  </si>
  <si>
    <t>-3,759422</t>
  </si>
  <si>
    <t>-40,812397</t>
  </si>
  <si>
    <t>-2,923162</t>
  </si>
  <si>
    <t>-39,913683</t>
  </si>
  <si>
    <t>-3,624662</t>
  </si>
  <si>
    <t>-39,506244</t>
  </si>
  <si>
    <t>-3,524155</t>
  </si>
  <si>
    <t>-40,343384</t>
  </si>
  <si>
    <t>-4,195293</t>
  </si>
  <si>
    <t>-40,469384</t>
  </si>
  <si>
    <t>-3,680876</t>
  </si>
  <si>
    <t>-39,597895</t>
  </si>
  <si>
    <t>-3,727257</t>
  </si>
  <si>
    <t>-38,658410</t>
  </si>
  <si>
    <t>-3,230570</t>
  </si>
  <si>
    <t>-40,128291</t>
  </si>
  <si>
    <t>-3,763429</t>
  </si>
  <si>
    <t>-38,552053</t>
  </si>
  <si>
    <t>-3,756735</t>
  </si>
  <si>
    <t>-38,540814</t>
  </si>
  <si>
    <t>-4,286361</t>
  </si>
  <si>
    <t>-38,639837</t>
  </si>
  <si>
    <t>-3,730929</t>
  </si>
  <si>
    <t>-40,992750</t>
  </si>
  <si>
    <t>-4,222843</t>
  </si>
  <si>
    <t>-38,723847</t>
  </si>
  <si>
    <t>-3,727039</t>
  </si>
  <si>
    <t>-40,993443</t>
  </si>
  <si>
    <t>-3,759689</t>
  </si>
  <si>
    <t>-40,818967</t>
  </si>
  <si>
    <t>-2,908868</t>
  </si>
  <si>
    <t>-40,450515</t>
  </si>
  <si>
    <t>-3,458647</t>
  </si>
  <si>
    <t>-39,046589</t>
  </si>
  <si>
    <t>-3,604595</t>
  </si>
  <si>
    <t>-39,435856</t>
  </si>
  <si>
    <t>-4,051258</t>
  </si>
  <si>
    <t>-40,864164</t>
  </si>
  <si>
    <t>-3,709914</t>
  </si>
  <si>
    <t>-38,468174</t>
  </si>
  <si>
    <t>-4,140690</t>
  </si>
  <si>
    <t>-40,582100</t>
  </si>
  <si>
    <t>-3,774793</t>
  </si>
  <si>
    <t>-38,622630</t>
  </si>
  <si>
    <t>-4,538222</t>
  </si>
  <si>
    <t>-40,715810</t>
  </si>
  <si>
    <t>-4,174621</t>
  </si>
  <si>
    <t>-38,469673</t>
  </si>
  <si>
    <t>-3,561089</t>
  </si>
  <si>
    <t>-39,172534</t>
  </si>
  <si>
    <t>-3,230862</t>
  </si>
  <si>
    <t>-40,123724</t>
  </si>
  <si>
    <t>-3,529591</t>
  </si>
  <si>
    <t>-39,149081</t>
  </si>
  <si>
    <t>-3,760562</t>
  </si>
  <si>
    <t>-38,530664</t>
  </si>
  <si>
    <t>-4,543747</t>
  </si>
  <si>
    <t>-40,715723</t>
  </si>
  <si>
    <t>-3,740310</t>
  </si>
  <si>
    <t>-38,560305</t>
  </si>
  <si>
    <t>-3,675475</t>
  </si>
  <si>
    <t>-39,580482</t>
  </si>
  <si>
    <t>-3,731715</t>
  </si>
  <si>
    <t>-40,992547</t>
  </si>
  <si>
    <t>-3,122733</t>
  </si>
  <si>
    <t>-40,082613</t>
  </si>
  <si>
    <t>-3,905006</t>
  </si>
  <si>
    <t>-40,745350</t>
  </si>
  <si>
    <t>-3,500066</t>
  </si>
  <si>
    <t>-39,597833</t>
  </si>
  <si>
    <t>-3,821667</t>
  </si>
  <si>
    <t>-38,664475</t>
  </si>
  <si>
    <t>-2,923716</t>
  </si>
  <si>
    <t>-39,912813</t>
  </si>
  <si>
    <t>-3,521822</t>
  </si>
  <si>
    <t>-40,347773</t>
  </si>
  <si>
    <t>-3,858676</t>
  </si>
  <si>
    <t>-39,340061</t>
  </si>
  <si>
    <t>-3,815340</t>
  </si>
  <si>
    <t>-38,605068</t>
  </si>
  <si>
    <t>-4,542481</t>
  </si>
  <si>
    <t>-40,717282</t>
  </si>
  <si>
    <t>-4,046956</t>
  </si>
  <si>
    <t>-40,864279</t>
  </si>
  <si>
    <t>-3,239148</t>
  </si>
  <si>
    <t>-39,232290</t>
  </si>
  <si>
    <t>-3,672209</t>
  </si>
  <si>
    <t>-39,114873</t>
  </si>
  <si>
    <t>-4,544317</t>
  </si>
  <si>
    <t>-40,725002</t>
  </si>
  <si>
    <t>-4,549553</t>
  </si>
  <si>
    <t>-40,724417</t>
  </si>
  <si>
    <t>-3,881114</t>
  </si>
  <si>
    <t>-38,675683</t>
  </si>
  <si>
    <t>-3,731719</t>
  </si>
  <si>
    <t>-40,992530</t>
  </si>
  <si>
    <t>-3,785717</t>
  </si>
  <si>
    <t>-39,274349</t>
  </si>
  <si>
    <t>-3,729116</t>
  </si>
  <si>
    <t>-40,992576</t>
  </si>
  <si>
    <t>-3,741968</t>
  </si>
  <si>
    <t>-38,663391</t>
  </si>
  <si>
    <t>-3,438677</t>
  </si>
  <si>
    <t>-39,166258</t>
  </si>
  <si>
    <t>-4,564989</t>
  </si>
  <si>
    <t>-38,921583</t>
  </si>
  <si>
    <t>-4,368383</t>
  </si>
  <si>
    <t>-39,308592</t>
  </si>
  <si>
    <t>-4,095796</t>
  </si>
  <si>
    <t>-38,495956</t>
  </si>
  <si>
    <t>-3,694077</t>
  </si>
  <si>
    <t>-38,660397</t>
  </si>
  <si>
    <t>-2,874922</t>
  </si>
  <si>
    <t>-40,118919</t>
  </si>
  <si>
    <t>-3,809083</t>
  </si>
  <si>
    <t>-38,524932</t>
  </si>
  <si>
    <t>-4,269842</t>
  </si>
  <si>
    <t>-40,823917</t>
  </si>
  <si>
    <t>-3,515102</t>
  </si>
  <si>
    <t>-39,490097</t>
  </si>
  <si>
    <t>-3,565304</t>
  </si>
  <si>
    <t>-41,091814</t>
  </si>
  <si>
    <t>-3,838291</t>
  </si>
  <si>
    <t>-38,487577</t>
  </si>
  <si>
    <t>-4,192202</t>
  </si>
  <si>
    <t>-40,476777</t>
  </si>
  <si>
    <t>-3,510352</t>
  </si>
  <si>
    <t>-39,583196</t>
  </si>
  <si>
    <t>-3,494713</t>
  </si>
  <si>
    <t>-39,580386</t>
  </si>
  <si>
    <t>-3,675547</t>
  </si>
  <si>
    <t>-38,667383</t>
  </si>
  <si>
    <t>-3,640637</t>
  </si>
  <si>
    <t>-38,704216</t>
  </si>
  <si>
    <t>-3,741697</t>
  </si>
  <si>
    <t>-38,636473</t>
  </si>
  <si>
    <t>-3,740409</t>
  </si>
  <si>
    <t>-38,640623</t>
  </si>
  <si>
    <t>-3,767271</t>
  </si>
  <si>
    <t>-38,645688</t>
  </si>
  <si>
    <t>-3,703216</t>
  </si>
  <si>
    <t>-38,570608</t>
  </si>
  <si>
    <t>-3,739621</t>
  </si>
  <si>
    <t>-38,605369</t>
  </si>
  <si>
    <t>-3,760638</t>
  </si>
  <si>
    <t>-38,574496</t>
  </si>
  <si>
    <t>-3,781247</t>
  </si>
  <si>
    <t>-38,622065</t>
  </si>
  <si>
    <t>-3,788122</t>
  </si>
  <si>
    <t>-38,610755</t>
  </si>
  <si>
    <t>-3,777836</t>
  </si>
  <si>
    <t>-38,597821</t>
  </si>
  <si>
    <t>-3,761817</t>
  </si>
  <si>
    <t>-38,591565</t>
  </si>
  <si>
    <t>-3,775294</t>
  </si>
  <si>
    <t>-38,607193</t>
  </si>
  <si>
    <t>-3,810412</t>
  </si>
  <si>
    <t>-38,590461</t>
  </si>
  <si>
    <t>-3,863289</t>
  </si>
  <si>
    <t>-38,581686</t>
  </si>
  <si>
    <t>-3,830021</t>
  </si>
  <si>
    <t>-38,571220</t>
  </si>
  <si>
    <t>-3,848625</t>
  </si>
  <si>
    <t>-38,614286</t>
  </si>
  <si>
    <t>-3,885317</t>
  </si>
  <si>
    <t>-38,681611</t>
  </si>
  <si>
    <t>-3,877332</t>
  </si>
  <si>
    <t>-38,609466</t>
  </si>
  <si>
    <t>-3,847106</t>
  </si>
  <si>
    <t>-38,521982</t>
  </si>
  <si>
    <t>-3,720130</t>
  </si>
  <si>
    <t>-38,549110</t>
  </si>
  <si>
    <t>-3,745611</t>
  </si>
  <si>
    <t>-38,495747</t>
  </si>
  <si>
    <t>-3,753249</t>
  </si>
  <si>
    <t>-38,527696</t>
  </si>
  <si>
    <t>-3,791825</t>
  </si>
  <si>
    <t>-38,567140</t>
  </si>
  <si>
    <t>-3,788898</t>
  </si>
  <si>
    <t>-38,475978</t>
  </si>
  <si>
    <t>-3,879521</t>
  </si>
  <si>
    <t>-38,461380</t>
  </si>
  <si>
    <t>-3,794759</t>
  </si>
  <si>
    <t>-39,260231</t>
  </si>
  <si>
    <t>-3,622597</t>
  </si>
  <si>
    <t>-39,503185</t>
  </si>
  <si>
    <t>-3,404113</t>
  </si>
  <si>
    <t>-39,294340</t>
  </si>
  <si>
    <t>-3,595115</t>
  </si>
  <si>
    <t>-38,961643</t>
  </si>
  <si>
    <t>-3,498815</t>
  </si>
  <si>
    <t>-39,598259</t>
  </si>
  <si>
    <t>-3,500510</t>
  </si>
  <si>
    <t>-39,579452</t>
  </si>
  <si>
    <t>-3,496049</t>
  </si>
  <si>
    <t>-39,600589</t>
  </si>
  <si>
    <t>-3,482060</t>
  </si>
  <si>
    <t>-39,574054</t>
  </si>
  <si>
    <t>-2,923526</t>
  </si>
  <si>
    <t>-39,912271</t>
  </si>
  <si>
    <t>-2,925155</t>
  </si>
  <si>
    <t>-39,912615</t>
  </si>
  <si>
    <t>-2,924237</t>
  </si>
  <si>
    <t>-39,912927</t>
  </si>
  <si>
    <t>-2,922465</t>
  </si>
  <si>
    <t>-39,913708</t>
  </si>
  <si>
    <t>-2,938481</t>
  </si>
  <si>
    <t>-39,829939</t>
  </si>
  <si>
    <t>-2,956044</t>
  </si>
  <si>
    <t>-40,190783</t>
  </si>
  <si>
    <t>-2,898057</t>
  </si>
  <si>
    <t>-40,455685</t>
  </si>
  <si>
    <t>-2,895516</t>
  </si>
  <si>
    <t>-40,450640</t>
  </si>
  <si>
    <t>-2,894147</t>
  </si>
  <si>
    <t>-40,455833</t>
  </si>
  <si>
    <t>-3,802038</t>
  </si>
  <si>
    <t>-40,266352</t>
  </si>
  <si>
    <t>-3,798009</t>
  </si>
  <si>
    <t>-40,258724</t>
  </si>
  <si>
    <t>-3,681371</t>
  </si>
  <si>
    <t>-40,342763</t>
  </si>
  <si>
    <t>-3,521493</t>
  </si>
  <si>
    <t>-40,349012</t>
  </si>
  <si>
    <t>-3,738708</t>
  </si>
  <si>
    <t>-40,668990</t>
  </si>
  <si>
    <t>-3,741005</t>
  </si>
  <si>
    <t>-40,690705</t>
  </si>
  <si>
    <t>-3,759320</t>
  </si>
  <si>
    <t>-40,817676</t>
  </si>
  <si>
    <t>-3,731024</t>
  </si>
  <si>
    <t>-40,992032</t>
  </si>
  <si>
    <t>-3,713845</t>
  </si>
  <si>
    <t>-40,985804</t>
  </si>
  <si>
    <t>-3,561209</t>
  </si>
  <si>
    <t>-41,101123</t>
  </si>
  <si>
    <t>-3,568404</t>
  </si>
  <si>
    <t>-41,091344</t>
  </si>
  <si>
    <t>-4,042907</t>
  </si>
  <si>
    <t>-40,865985</t>
  </si>
  <si>
    <t>-4,272558</t>
  </si>
  <si>
    <t>-40,826608</t>
  </si>
  <si>
    <t>-4,274031</t>
  </si>
  <si>
    <t>-40,825036</t>
  </si>
  <si>
    <t>-4,195844</t>
  </si>
  <si>
    <t>-40,477439</t>
  </si>
  <si>
    <t>-3,949926</t>
  </si>
  <si>
    <t>-40,475122</t>
  </si>
  <si>
    <t>-4,355354</t>
  </si>
  <si>
    <t>-39,310581</t>
  </si>
  <si>
    <t>-4,361470</t>
  </si>
  <si>
    <t>-39,307445</t>
  </si>
  <si>
    <t>-4,332405</t>
  </si>
  <si>
    <t>-40,711434</t>
  </si>
  <si>
    <t>-4,319870</t>
  </si>
  <si>
    <t>-40,708387</t>
  </si>
  <si>
    <t>-4,307112</t>
  </si>
  <si>
    <t>-40,699001</t>
  </si>
  <si>
    <t>-4,743967</t>
  </si>
  <si>
    <t>-40,926319</t>
  </si>
  <si>
    <t>-4,754723</t>
  </si>
  <si>
    <t>-40,827482</t>
  </si>
  <si>
    <t>-4,754498</t>
  </si>
  <si>
    <t>-40,828349</t>
  </si>
  <si>
    <t>-4,751778</t>
  </si>
  <si>
    <t>-40,830550</t>
  </si>
  <si>
    <t>-4,905321</t>
  </si>
  <si>
    <t>-40,762972</t>
  </si>
  <si>
    <t>-4,906103</t>
  </si>
  <si>
    <t>-40,763641</t>
  </si>
  <si>
    <t>-5,171230</t>
  </si>
  <si>
    <t>-40,670438</t>
  </si>
  <si>
    <t>-5,176804</t>
  </si>
  <si>
    <t>-40,669145</t>
  </si>
  <si>
    <t>-5,184067</t>
  </si>
  <si>
    <t>-40,672146</t>
  </si>
  <si>
    <t>-5,189731</t>
  </si>
  <si>
    <t>-40,675820</t>
  </si>
  <si>
    <t>-4,706693</t>
  </si>
  <si>
    <t>-40,566304</t>
  </si>
  <si>
    <t>-4,706995</t>
  </si>
  <si>
    <t>-40,566214</t>
  </si>
  <si>
    <t>-4,107599</t>
  </si>
  <si>
    <t>-38,494252</t>
  </si>
  <si>
    <t>-4,100187</t>
  </si>
  <si>
    <t>-38,494789</t>
  </si>
  <si>
    <t>-4,093662</t>
  </si>
  <si>
    <t>-38,496409</t>
  </si>
  <si>
    <t>-4,131680</t>
  </si>
  <si>
    <t>-38,238592</t>
  </si>
  <si>
    <t>-4,132110</t>
  </si>
  <si>
    <t>-38,239989</t>
  </si>
  <si>
    <t>-4,131761</t>
  </si>
  <si>
    <t>-38,244411</t>
  </si>
  <si>
    <t>-4,175302</t>
  </si>
  <si>
    <t>-38,472610</t>
  </si>
  <si>
    <t>-4,173089</t>
  </si>
  <si>
    <t>-38,457405</t>
  </si>
  <si>
    <t>-4,174669</t>
  </si>
  <si>
    <t>-38,464275</t>
  </si>
  <si>
    <t>-4,172185</t>
  </si>
  <si>
    <t>-38,462498</t>
  </si>
  <si>
    <t>-4,176351</t>
  </si>
  <si>
    <t>-38,469287</t>
  </si>
  <si>
    <t>-4,286608</t>
  </si>
  <si>
    <t>-38,638973</t>
  </si>
  <si>
    <t>-4,225673</t>
  </si>
  <si>
    <t>-38,729206</t>
  </si>
  <si>
    <t>-4,971524</t>
  </si>
  <si>
    <t>-39,014593</t>
  </si>
  <si>
    <t>-4,958318</t>
  </si>
  <si>
    <t>-39,031870</t>
  </si>
  <si>
    <t>-4,978321</t>
  </si>
  <si>
    <t>-39,018173</t>
  </si>
  <si>
    <t>-5,189750</t>
  </si>
  <si>
    <t>-39,275325</t>
  </si>
  <si>
    <t>-5,187686</t>
  </si>
  <si>
    <t>-39,291415</t>
  </si>
  <si>
    <t>venda extra rota</t>
  </si>
  <si>
    <t>0,000000</t>
  </si>
  <si>
    <t>-3,780716</t>
  </si>
  <si>
    <t>-38,622348</t>
  </si>
  <si>
    <t>-2,879850</t>
  </si>
  <si>
    <t>-40,121684</t>
  </si>
  <si>
    <t>-4,336169</t>
  </si>
  <si>
    <t>-40,711300</t>
  </si>
  <si>
    <t>-3,736915</t>
  </si>
  <si>
    <t>-38,650282</t>
  </si>
  <si>
    <t>-3,057381</t>
  </si>
  <si>
    <t>-40,169303</t>
  </si>
  <si>
    <t>-3,760329</t>
  </si>
  <si>
    <t>-38,542398</t>
  </si>
  <si>
    <t>-3,744879</t>
  </si>
  <si>
    <t>-38,649564</t>
  </si>
  <si>
    <t>-3,499954</t>
  </si>
  <si>
    <t>-39,591590</t>
  </si>
  <si>
    <t>-3,790933</t>
  </si>
  <si>
    <t>-38,537404</t>
  </si>
  <si>
    <t>-2,927708</t>
  </si>
  <si>
    <t>-39,912332</t>
  </si>
  <si>
    <t>-3,423343</t>
  </si>
  <si>
    <t>-39,290028</t>
  </si>
  <si>
    <t>-4,346310</t>
  </si>
  <si>
    <t>-39,303350</t>
  </si>
  <si>
    <t>-3,676433</t>
  </si>
  <si>
    <t>-39,348562</t>
  </si>
  <si>
    <t>-3,053086</t>
  </si>
  <si>
    <t>-40,166724</t>
  </si>
  <si>
    <t>-3,640359</t>
  </si>
  <si>
    <t>-38,701651</t>
  </si>
  <si>
    <t>-3,731817</t>
  </si>
  <si>
    <t>-38,702268</t>
  </si>
  <si>
    <t>-3,051457</t>
  </si>
  <si>
    <t>-40,168281</t>
  </si>
  <si>
    <t>-3,757012</t>
  </si>
  <si>
    <t>-38,553065</t>
  </si>
  <si>
    <t>-2,909600</t>
  </si>
  <si>
    <t>-40,116969</t>
  </si>
  <si>
    <t>-3,619089</t>
  </si>
  <si>
    <t>-39,503967</t>
  </si>
  <si>
    <t>-3,831780</t>
  </si>
  <si>
    <t>-38,589730</t>
  </si>
  <si>
    <t>-3,730231</t>
  </si>
  <si>
    <t>-38,568373</t>
  </si>
  <si>
    <t>-3,878266</t>
  </si>
  <si>
    <t>-38,596338</t>
  </si>
  <si>
    <t>-2,885259</t>
  </si>
  <si>
    <t>-40,119891</t>
  </si>
  <si>
    <t>-3,404455</t>
  </si>
  <si>
    <t>-39,294593</t>
  </si>
  <si>
    <t>-4,183447</t>
  </si>
  <si>
    <t>-38,130277</t>
  </si>
  <si>
    <t>-3,684455</t>
  </si>
  <si>
    <t>-39,586372</t>
  </si>
  <si>
    <t>-3,499031</t>
  </si>
  <si>
    <t>-39,599426</t>
  </si>
  <si>
    <t>-3,760016</t>
  </si>
  <si>
    <t>-38,616047</t>
  </si>
  <si>
    <t>-3,874577</t>
  </si>
  <si>
    <t>-38,511169</t>
  </si>
  <si>
    <t>-3,764098</t>
  </si>
  <si>
    <t>-38,442013</t>
  </si>
  <si>
    <t>-3,724205</t>
  </si>
  <si>
    <t>-38,463695</t>
  </si>
  <si>
    <t>-3,760625</t>
  </si>
  <si>
    <t>-38,568980</t>
  </si>
  <si>
    <t>-3,836149</t>
  </si>
  <si>
    <t>-38,573376</t>
  </si>
  <si>
    <t>-3,771923</t>
  </si>
  <si>
    <t>-38,578085</t>
  </si>
  <si>
    <t>-3,757142</t>
  </si>
  <si>
    <t>-38,590616</t>
  </si>
  <si>
    <t>-3,896662</t>
  </si>
  <si>
    <t>-38,673733</t>
  </si>
  <si>
    <t>-3,715169</t>
  </si>
  <si>
    <t>-38,546596</t>
  </si>
  <si>
    <t>-3,677086</t>
  </si>
  <si>
    <t>-38,664125</t>
  </si>
  <si>
    <t>-4,346803</t>
  </si>
  <si>
    <t>-39,303718</t>
  </si>
  <si>
    <t>-3,606006</t>
  </si>
  <si>
    <t>-38,969069</t>
  </si>
  <si>
    <t>-3,854777</t>
  </si>
  <si>
    <t>-38,588629</t>
  </si>
  <si>
    <t>-2,920297</t>
  </si>
  <si>
    <t>-39,917988</t>
  </si>
  <si>
    <t>-3,737170</t>
  </si>
  <si>
    <t>-38,500981</t>
  </si>
  <si>
    <t>-3,731953</t>
  </si>
  <si>
    <t>-38,553712</t>
  </si>
  <si>
    <t>-2,941873</t>
  </si>
  <si>
    <t>-39,909512</t>
  </si>
  <si>
    <t>-3,774415</t>
  </si>
  <si>
    <t>-38,615293</t>
  </si>
  <si>
    <t>-3,408814</t>
  </si>
  <si>
    <t>-39,029724</t>
  </si>
  <si>
    <t>-3,567388</t>
  </si>
  <si>
    <t>-41,091660</t>
  </si>
  <si>
    <t>-5,180686</t>
  </si>
  <si>
    <t>-40,669436</t>
  </si>
  <si>
    <t>-2,897963</t>
  </si>
  <si>
    <t>-40,119772</t>
  </si>
  <si>
    <t>-3,721653</t>
  </si>
  <si>
    <t>-38,540229</t>
  </si>
  <si>
    <t>-3,819422</t>
  </si>
  <si>
    <t>-38,481782</t>
  </si>
  <si>
    <t>-3,810501</t>
  </si>
  <si>
    <t>-38,573941</t>
  </si>
  <si>
    <t>-5,189264</t>
  </si>
  <si>
    <t>-39,300532</t>
  </si>
  <si>
    <t>-3,748137</t>
  </si>
  <si>
    <t>-38,600703</t>
  </si>
  <si>
    <t>-3,740370</t>
  </si>
  <si>
    <t>-38,533928</t>
  </si>
  <si>
    <t>-3,777963</t>
  </si>
  <si>
    <t>-38,551944</t>
  </si>
  <si>
    <t>-3,790965</t>
  </si>
  <si>
    <t>-38,476242</t>
  </si>
  <si>
    <t>-3,774540</t>
  </si>
  <si>
    <t>-38,455449</t>
  </si>
  <si>
    <t>-3,755476</t>
  </si>
  <si>
    <t>-38,505131</t>
  </si>
  <si>
    <t>-3,905638</t>
  </si>
  <si>
    <t>-40,745019</t>
  </si>
  <si>
    <t>-3,906453</t>
  </si>
  <si>
    <t>-40,746951</t>
  </si>
  <si>
    <t>-3,904305</t>
  </si>
  <si>
    <t>-40,747795</t>
  </si>
  <si>
    <t>-3,950200</t>
  </si>
  <si>
    <t>-40,480285</t>
  </si>
  <si>
    <t>-3,676124</t>
  </si>
  <si>
    <t>-39,346995</t>
  </si>
  <si>
    <t>-3,741872</t>
  </si>
  <si>
    <t>-38,657173</t>
  </si>
  <si>
    <t>-3,802908</t>
  </si>
  <si>
    <t>-38,494783</t>
  </si>
  <si>
    <t>-3,748636</t>
  </si>
  <si>
    <t>-38,515006</t>
  </si>
  <si>
    <t>-2,895354</t>
  </si>
  <si>
    <t>-40,451433</t>
  </si>
  <si>
    <t>-4,563499</t>
  </si>
  <si>
    <t>-37,762304</t>
  </si>
  <si>
    <t>-3,777695</t>
  </si>
  <si>
    <t>-38,607001</t>
  </si>
  <si>
    <t>3,762916</t>
  </si>
  <si>
    <t>-38,581802</t>
  </si>
  <si>
    <t>-3,946404</t>
  </si>
  <si>
    <t>-39,430660</t>
  </si>
  <si>
    <t>-3,055231</t>
  </si>
  <si>
    <t>-40,175670</t>
  </si>
  <si>
    <t>-4,968258</t>
  </si>
  <si>
    <t>-39,018294</t>
  </si>
  <si>
    <t>CASA BEA EIRELI</t>
  </si>
  <si>
    <t>-3,731403</t>
  </si>
  <si>
    <t>-38,496671</t>
  </si>
  <si>
    <t>-3,768383</t>
  </si>
  <si>
    <t>-38,632467</t>
  </si>
  <si>
    <t>-3,689384</t>
  </si>
  <si>
    <t>-39,582070</t>
  </si>
  <si>
    <t>-4,288706</t>
  </si>
  <si>
    <t>-38,641777</t>
  </si>
  <si>
    <t>-4,564404</t>
  </si>
  <si>
    <t>-37,761219</t>
  </si>
  <si>
    <t>-4,565486</t>
  </si>
  <si>
    <t>-37,770905</t>
  </si>
  <si>
    <t>-3,486400</t>
  </si>
  <si>
    <t>-39,574746</t>
  </si>
  <si>
    <t>-3,124728</t>
  </si>
  <si>
    <t>-40,148335</t>
  </si>
  <si>
    <t>-4,564851</t>
  </si>
  <si>
    <t>-37,770832</t>
  </si>
  <si>
    <t>-4,179216</t>
  </si>
  <si>
    <t>-38,132047</t>
  </si>
  <si>
    <t>-4,560139</t>
  </si>
  <si>
    <t>-37,771197</t>
  </si>
  <si>
    <t>-4,702183</t>
  </si>
  <si>
    <t>-37,363354</t>
  </si>
  <si>
    <t>-4,840555</t>
  </si>
  <si>
    <t>-37,785390</t>
  </si>
  <si>
    <t>-4,556572</t>
  </si>
  <si>
    <t>-37,767781</t>
  </si>
  <si>
    <t>-3,125850</t>
  </si>
  <si>
    <t>-40,084474</t>
  </si>
  <si>
    <t>-4,382937</t>
  </si>
  <si>
    <t>-37,861251</t>
  </si>
  <si>
    <t>-3,122857</t>
  </si>
  <si>
    <t>-40,151745</t>
  </si>
  <si>
    <t>-3,470673</t>
  </si>
  <si>
    <t>-39,568529</t>
  </si>
  <si>
    <t>-3,467308</t>
  </si>
  <si>
    <t>-39,028437</t>
  </si>
  <si>
    <t>-3,608201</t>
  </si>
  <si>
    <t>-38,969706</t>
  </si>
  <si>
    <t>-3,868637</t>
  </si>
  <si>
    <t>-38,586155</t>
  </si>
  <si>
    <t>-3,514353</t>
  </si>
  <si>
    <t>-39,213757</t>
  </si>
  <si>
    <t>COOPUAFAM PARACURU</t>
  </si>
  <si>
    <t>-3,508282</t>
  </si>
  <si>
    <t>-39,047677</t>
  </si>
  <si>
    <t>-4,450594</t>
  </si>
  <si>
    <t>-37,797703</t>
  </si>
  <si>
    <t>-4,558616</t>
  </si>
  <si>
    <t>-37,759301</t>
  </si>
  <si>
    <t>-3,673222</t>
  </si>
  <si>
    <t>-38,670263</t>
  </si>
  <si>
    <t>-4,557128</t>
  </si>
  <si>
    <t>-37,764353</t>
  </si>
  <si>
    <t>-4,178432</t>
  </si>
  <si>
    <t>-38,458245</t>
  </si>
  <si>
    <t>-4,346353</t>
  </si>
  <si>
    <t>-37,949209</t>
  </si>
  <si>
    <t>-4,321755</t>
  </si>
  <si>
    <t>-37,929729</t>
  </si>
  <si>
    <t>-4,324241</t>
  </si>
  <si>
    <t>-37,932209</t>
  </si>
  <si>
    <t>-4,319172</t>
  </si>
  <si>
    <t>-37,930653</t>
  </si>
  <si>
    <t>-4,099634</t>
  </si>
  <si>
    <t>-39,240250</t>
  </si>
  <si>
    <t>-3,782674</t>
  </si>
  <si>
    <t>-38,601535</t>
  </si>
  <si>
    <t>-3,679247</t>
  </si>
  <si>
    <t>-39,118502</t>
  </si>
  <si>
    <t>-4,450568</t>
  </si>
  <si>
    <t>-37,801205</t>
  </si>
  <si>
    <t>-3,972346</t>
  </si>
  <si>
    <t>-38,529760</t>
  </si>
  <si>
    <t>-3,855644</t>
  </si>
  <si>
    <t>-38,579675</t>
  </si>
  <si>
    <t>-3,610730</t>
  </si>
  <si>
    <t>-38,965028</t>
  </si>
  <si>
    <t>-3,423935</t>
  </si>
  <si>
    <t>-39,034868</t>
  </si>
  <si>
    <t>-4,304891</t>
  </si>
  <si>
    <t>-40,819515</t>
  </si>
  <si>
    <t>-3,220628</t>
  </si>
  <si>
    <t>-39,269161</t>
  </si>
  <si>
    <t>-3,745024</t>
  </si>
  <si>
    <t>-38,665170</t>
  </si>
  <si>
    <t>-3,764108</t>
  </si>
  <si>
    <t>-38,648233</t>
  </si>
  <si>
    <t>-3,684943</t>
  </si>
  <si>
    <t>-38,658230</t>
  </si>
  <si>
    <t>-3,689615</t>
  </si>
  <si>
    <t>-38,668559</t>
  </si>
  <si>
    <t>-3,652062</t>
  </si>
  <si>
    <t>-38,697346</t>
  </si>
  <si>
    <t>-2,877982</t>
  </si>
  <si>
    <t>-40,118690</t>
  </si>
  <si>
    <t>-3,733353</t>
  </si>
  <si>
    <t>-38,656997</t>
  </si>
  <si>
    <t>-3,061443</t>
  </si>
  <si>
    <t>-40,164851</t>
  </si>
  <si>
    <t>-3,767664</t>
  </si>
  <si>
    <t>-38,587199</t>
  </si>
  <si>
    <t>-4,085133</t>
  </si>
  <si>
    <t>-38,484508</t>
  </si>
  <si>
    <t>-4,030286</t>
  </si>
  <si>
    <t>-38,302970</t>
  </si>
  <si>
    <t>-3,860545</t>
  </si>
  <si>
    <t>-38,636469</t>
  </si>
  <si>
    <t>-3,793889</t>
  </si>
  <si>
    <t>-39,269457</t>
  </si>
  <si>
    <t>-2,887311</t>
  </si>
  <si>
    <t>-40,118836</t>
  </si>
  <si>
    <t>-3,693210</t>
  </si>
  <si>
    <t>-38,618751</t>
  </si>
  <si>
    <t>-3,883128</t>
  </si>
  <si>
    <t>-38,611067</t>
  </si>
  <si>
    <t>-3,626800</t>
  </si>
  <si>
    <t>-39,498718</t>
  </si>
  <si>
    <t>-3,527015</t>
  </si>
  <si>
    <t>-39,173345</t>
  </si>
  <si>
    <t>-3,122651</t>
  </si>
  <si>
    <t>-40,150546</t>
  </si>
  <si>
    <t>-3,487429</t>
  </si>
  <si>
    <t>-39,578135</t>
  </si>
  <si>
    <t>-3,686824</t>
  </si>
  <si>
    <t>-40,346981</t>
  </si>
  <si>
    <t>-4,354723</t>
  </si>
  <si>
    <t>-39,315306</t>
  </si>
  <si>
    <t>-4,231987</t>
  </si>
  <si>
    <t>-39,195355</t>
  </si>
  <si>
    <t>-2,897548</t>
  </si>
  <si>
    <t>-40,118055</t>
  </si>
  <si>
    <t>-3,683950</t>
  </si>
  <si>
    <t>-39,584712</t>
  </si>
  <si>
    <t>-3,438173</t>
  </si>
  <si>
    <t>-39,146860</t>
  </si>
  <si>
    <t>-3,486471</t>
  </si>
  <si>
    <t>-39,579197</t>
  </si>
  <si>
    <t>-3,417657</t>
  </si>
  <si>
    <t>-39,031346</t>
  </si>
  <si>
    <t>-2,897006</t>
  </si>
  <si>
    <t>-40,118842</t>
  </si>
  <si>
    <t>-4,025506</t>
  </si>
  <si>
    <t>-38,308414</t>
  </si>
  <si>
    <t>-3,757612</t>
  </si>
  <si>
    <t>-38,610312</t>
  </si>
  <si>
    <t>-5,178356</t>
  </si>
  <si>
    <t>-40,670082</t>
  </si>
  <si>
    <t>-3,230495</t>
  </si>
  <si>
    <t>-40,123708</t>
  </si>
  <si>
    <t>-3,450107</t>
  </si>
  <si>
    <t>-39,173285</t>
  </si>
  <si>
    <t>-3,620791</t>
  </si>
  <si>
    <t>-39,512328</t>
  </si>
  <si>
    <t>-3,745176</t>
  </si>
  <si>
    <t>-38,540223</t>
  </si>
  <si>
    <t>-4,927604</t>
  </si>
  <si>
    <t>-37,962436</t>
  </si>
  <si>
    <t>-3,228146</t>
  </si>
  <si>
    <t>-40,129067</t>
  </si>
  <si>
    <t>-5,158919</t>
  </si>
  <si>
    <t>-38,108917</t>
  </si>
  <si>
    <t>-3,806835</t>
  </si>
  <si>
    <t>-38,629948</t>
  </si>
  <si>
    <t>-3,683561</t>
  </si>
  <si>
    <t>-40,354674</t>
  </si>
  <si>
    <t>-4,939196</t>
  </si>
  <si>
    <t>-37,977764</t>
  </si>
  <si>
    <t>-3,122617</t>
  </si>
  <si>
    <t>-40,150697</t>
  </si>
  <si>
    <t>-3,875905</t>
  </si>
  <si>
    <t>-38,670609</t>
  </si>
  <si>
    <t>-5,141889</t>
  </si>
  <si>
    <t>-38,098264</t>
  </si>
  <si>
    <t>-3,675461</t>
  </si>
  <si>
    <t>-38,667589</t>
  </si>
  <si>
    <t>-3,233758</t>
  </si>
  <si>
    <t>-39,432130</t>
  </si>
  <si>
    <t>-5,139781</t>
  </si>
  <si>
    <t>-38,096389</t>
  </si>
  <si>
    <t>-4,939052</t>
  </si>
  <si>
    <t>-37,975173</t>
  </si>
  <si>
    <t>-4,941260</t>
  </si>
  <si>
    <t>-37,983154</t>
  </si>
  <si>
    <t>-4,933422</t>
  </si>
  <si>
    <t>-37,968313</t>
  </si>
  <si>
    <t>-3,438130</t>
  </si>
  <si>
    <t>-39,145806</t>
  </si>
  <si>
    <t>-4,225375</t>
  </si>
  <si>
    <t>-38,706041</t>
  </si>
  <si>
    <t>-3,777789</t>
  </si>
  <si>
    <t>-38,599644</t>
  </si>
  <si>
    <t>-5,088689</t>
  </si>
  <si>
    <t>-38,376179</t>
  </si>
  <si>
    <t>-5,110180</t>
  </si>
  <si>
    <t>-38,370535</t>
  </si>
  <si>
    <t>-3,600135</t>
  </si>
  <si>
    <t>-38,961956</t>
  </si>
  <si>
    <t>-5,152048</t>
  </si>
  <si>
    <t>-38,096931</t>
  </si>
  <si>
    <t>-2,924423</t>
  </si>
  <si>
    <t>-40,179094</t>
  </si>
  <si>
    <t>-3,761327</t>
  </si>
  <si>
    <t>-38,616434</t>
  </si>
  <si>
    <t>-4,134048</t>
  </si>
  <si>
    <t>-38,238922</t>
  </si>
  <si>
    <t>-3,002641</t>
  </si>
  <si>
    <t>-40,130120</t>
  </si>
  <si>
    <t>-2,919848</t>
  </si>
  <si>
    <t>-39,919718</t>
  </si>
  <si>
    <t>-3,727128</t>
  </si>
  <si>
    <t>-38,475273</t>
  </si>
  <si>
    <t>-3,499122</t>
  </si>
  <si>
    <t>-39,583675</t>
  </si>
  <si>
    <t>-3,763487</t>
  </si>
  <si>
    <t>-38,640493</t>
  </si>
  <si>
    <t>-2,827282</t>
  </si>
  <si>
    <t>-40,358900</t>
  </si>
  <si>
    <t>-3,843676</t>
  </si>
  <si>
    <t>-38,522967</t>
  </si>
  <si>
    <t>-4,355911</t>
  </si>
  <si>
    <t>-39,317002</t>
  </si>
  <si>
    <t>-4,905806</t>
  </si>
  <si>
    <t>-40,763199</t>
  </si>
  <si>
    <t>-3,769791</t>
  </si>
  <si>
    <t>-38,654859</t>
  </si>
  <si>
    <t>-4,098119</t>
  </si>
  <si>
    <t>-38,494472</t>
  </si>
  <si>
    <t>-3,830766</t>
  </si>
  <si>
    <t>-38,462362</t>
  </si>
  <si>
    <t>-3,792711</t>
  </si>
  <si>
    <t>-39,272418</t>
  </si>
  <si>
    <t>-4,108242</t>
  </si>
  <si>
    <t>-38,486939</t>
  </si>
  <si>
    <t>-3,663002</t>
  </si>
  <si>
    <t>-40,391366</t>
  </si>
  <si>
    <t>-3,810786</t>
  </si>
  <si>
    <t>-38,585504</t>
  </si>
  <si>
    <t>-4,547006</t>
  </si>
  <si>
    <t>-40,722824</t>
  </si>
  <si>
    <t>-3,811554</t>
  </si>
  <si>
    <t>-39,261354</t>
  </si>
  <si>
    <t>-3,794122</t>
  </si>
  <si>
    <t>-39,259703</t>
  </si>
  <si>
    <t>-3,125189</t>
  </si>
  <si>
    <t>-40,084171</t>
  </si>
  <si>
    <t>-3,820718</t>
  </si>
  <si>
    <t>-38,558851</t>
  </si>
  <si>
    <t>-3,761941</t>
  </si>
  <si>
    <t>-38,619567</t>
  </si>
  <si>
    <t>-3,795080</t>
  </si>
  <si>
    <t>-38,474432</t>
  </si>
  <si>
    <t>-3,777115</t>
  </si>
  <si>
    <t>-38,517011</t>
  </si>
  <si>
    <t>-3,487271</t>
  </si>
  <si>
    <t>-39,569665</t>
  </si>
  <si>
    <t>-3,765211</t>
  </si>
  <si>
    <t>-38,647300</t>
  </si>
  <si>
    <t>-5,241806</t>
  </si>
  <si>
    <t>-38,133487</t>
  </si>
  <si>
    <t>-4,357328</t>
  </si>
  <si>
    <t>-39,306616</t>
  </si>
  <si>
    <t>-3,739968</t>
  </si>
  <si>
    <t>-38,532371</t>
  </si>
  <si>
    <t>-3,470364</t>
  </si>
  <si>
    <t>-39,554598</t>
  </si>
  <si>
    <t>-4,657771</t>
  </si>
  <si>
    <t>-37,453347</t>
  </si>
  <si>
    <t>-4,646848</t>
  </si>
  <si>
    <t>-37,478598</t>
  </si>
  <si>
    <t>-4,692345</t>
  </si>
  <si>
    <t>-37,382889</t>
  </si>
  <si>
    <t>-4,711947</t>
  </si>
  <si>
    <t>-37,356277</t>
  </si>
  <si>
    <t>-4,730006</t>
  </si>
  <si>
    <t>-37,326572</t>
  </si>
  <si>
    <t>-4,668999</t>
  </si>
  <si>
    <t>-37,424160</t>
  </si>
  <si>
    <t>-4,845958</t>
  </si>
  <si>
    <t>-37,785047</t>
  </si>
  <si>
    <t>-4,836268</t>
  </si>
  <si>
    <t>-37,783334</t>
  </si>
  <si>
    <t>-2,897628</t>
  </si>
  <si>
    <t>-40,120923</t>
  </si>
  <si>
    <t>-2,887991</t>
  </si>
  <si>
    <t>-40,119468</t>
  </si>
  <si>
    <t>-3,683225</t>
  </si>
  <si>
    <t>-39,585805</t>
  </si>
  <si>
    <t>-3,818621</t>
  </si>
  <si>
    <t>-38,522711</t>
  </si>
  <si>
    <t>-3,836414</t>
  </si>
  <si>
    <t>-38,521425</t>
  </si>
  <si>
    <t>-3,816233</t>
  </si>
  <si>
    <t>-38,531276</t>
  </si>
  <si>
    <t>-4,182935</t>
  </si>
  <si>
    <t>-38,454589</t>
  </si>
  <si>
    <t>-3,773056</t>
  </si>
  <si>
    <t>-38,573583</t>
  </si>
  <si>
    <t>HF DISTRIBUIDORA</t>
  </si>
  <si>
    <t>-3,757214</t>
  </si>
  <si>
    <t>-38,585478</t>
  </si>
  <si>
    <t>-4,846373</t>
  </si>
  <si>
    <t>-37,782863</t>
  </si>
  <si>
    <t>-3,832155</t>
  </si>
  <si>
    <t>-38,554503</t>
  </si>
  <si>
    <t>-3,220027</t>
  </si>
  <si>
    <t>-39,270058</t>
  </si>
  <si>
    <t>-3,769441</t>
  </si>
  <si>
    <t>-38,654337</t>
  </si>
  <si>
    <t>-3,713351</t>
  </si>
  <si>
    <t>-38,602962</t>
  </si>
  <si>
    <t>-3,826373</t>
  </si>
  <si>
    <t>-38,474331</t>
  </si>
  <si>
    <t>-4,314969</t>
  </si>
  <si>
    <t>-38,742682</t>
  </si>
  <si>
    <t>-4,304981</t>
  </si>
  <si>
    <t>-38,995683</t>
  </si>
  <si>
    <t>-4,182333</t>
  </si>
  <si>
    <t>-38,136826</t>
  </si>
  <si>
    <t>-4,127832</t>
  </si>
  <si>
    <t>-38,245561</t>
  </si>
  <si>
    <t>-3,501161</t>
  </si>
  <si>
    <t>-39,582008</t>
  </si>
  <si>
    <t>-3,796127</t>
  </si>
  <si>
    <t>-38,493836</t>
  </si>
  <si>
    <t>-3,893685</t>
  </si>
  <si>
    <t>-38,514773</t>
  </si>
  <si>
    <t>-3,906946</t>
  </si>
  <si>
    <t>-38,507438</t>
  </si>
  <si>
    <t>-3,848952</t>
  </si>
  <si>
    <t>-38,512003</t>
  </si>
  <si>
    <t>-3,826354</t>
  </si>
  <si>
    <t>-38,474261</t>
  </si>
  <si>
    <t>-3,790331</t>
  </si>
  <si>
    <t>-39,266604</t>
  </si>
  <si>
    <t>-3,723939</t>
  </si>
  <si>
    <t>-40,990526</t>
  </si>
  <si>
    <t>-3,738395</t>
  </si>
  <si>
    <t>-38,532222</t>
  </si>
  <si>
    <t>-3,451651</t>
  </si>
  <si>
    <t>-39,295530</t>
  </si>
  <si>
    <t>-3,771286</t>
  </si>
  <si>
    <t>-38,458218</t>
  </si>
  <si>
    <t>-3,849919</t>
  </si>
  <si>
    <t>-38,480217</t>
  </si>
  <si>
    <t>-3,848975</t>
  </si>
  <si>
    <t>-38,482823</t>
  </si>
  <si>
    <t>-7,218966</t>
  </si>
  <si>
    <t>-39,323147</t>
  </si>
  <si>
    <t>-3,621864</t>
  </si>
  <si>
    <t>-39,507506</t>
  </si>
  <si>
    <t>-3,780296</t>
  </si>
  <si>
    <t>-38,503533</t>
  </si>
  <si>
    <t>-3,782865</t>
  </si>
  <si>
    <t>-38,503971</t>
  </si>
  <si>
    <t>-3,789156</t>
  </si>
  <si>
    <t>-38,660887</t>
  </si>
  <si>
    <t>-3,796796</t>
  </si>
  <si>
    <t>-38,464836</t>
  </si>
  <si>
    <t>-3,359090</t>
  </si>
  <si>
    <t>-39,291802</t>
  </si>
  <si>
    <t>-3,772794</t>
  </si>
  <si>
    <t>-38,443458</t>
  </si>
  <si>
    <t>-4,323696</t>
  </si>
  <si>
    <t>-40,709028</t>
  </si>
  <si>
    <t>-4,324576</t>
  </si>
  <si>
    <t>-40,709342</t>
  </si>
  <si>
    <t>-4,330214</t>
  </si>
  <si>
    <t>-40,715470</t>
  </si>
  <si>
    <t>-4,162518</t>
  </si>
  <si>
    <t>-40,753375</t>
  </si>
  <si>
    <t>-4,164273</t>
  </si>
  <si>
    <t>-40,748956</t>
  </si>
  <si>
    <t>-4,541210</t>
  </si>
  <si>
    <t>-40,716127</t>
  </si>
  <si>
    <t>-4,196553</t>
  </si>
  <si>
    <t>-40,473998</t>
  </si>
  <si>
    <t>-4,144014</t>
  </si>
  <si>
    <t>-40,580583</t>
  </si>
  <si>
    <t>-4,192012</t>
  </si>
  <si>
    <t>-40,477293</t>
  </si>
  <si>
    <t>-3,849737</t>
  </si>
  <si>
    <t>-38,480605</t>
  </si>
  <si>
    <t>-3,857370</t>
  </si>
  <si>
    <t>-38,502571</t>
  </si>
  <si>
    <t>-4,171064</t>
  </si>
  <si>
    <t>-38,462395</t>
  </si>
  <si>
    <t>-4,132037</t>
  </si>
  <si>
    <t>-38,237007</t>
  </si>
  <si>
    <t>-3,850071</t>
  </si>
  <si>
    <t>-38,485567</t>
  </si>
  <si>
    <t>-5,187313</t>
  </si>
  <si>
    <t>-40,674260</t>
  </si>
  <si>
    <t>-4,332850</t>
  </si>
  <si>
    <t>-38,877943</t>
  </si>
  <si>
    <t>-4,467879</t>
  </si>
  <si>
    <t>-38,898761</t>
  </si>
  <si>
    <t>-4,844390</t>
  </si>
  <si>
    <t>-39,138988</t>
  </si>
  <si>
    <t>-3,698460</t>
  </si>
  <si>
    <t>-38,593459</t>
  </si>
  <si>
    <t>-3,734175</t>
  </si>
  <si>
    <t>-38,488845</t>
  </si>
  <si>
    <t>-3,727715</t>
  </si>
  <si>
    <t>-38,602935</t>
  </si>
  <si>
    <t>-3,797787</t>
  </si>
  <si>
    <t>-38,460970</t>
  </si>
  <si>
    <t>-5,182809</t>
  </si>
  <si>
    <t>-40,673883</t>
  </si>
  <si>
    <t>-3,120954</t>
  </si>
  <si>
    <t>-40,149305</t>
  </si>
  <si>
    <t>-3,795074</t>
  </si>
  <si>
    <t>-38,546712</t>
  </si>
  <si>
    <t>-3,440293</t>
  </si>
  <si>
    <t>-39,149509</t>
  </si>
  <si>
    <t>-5,182145</t>
  </si>
  <si>
    <t>-40,677564</t>
  </si>
  <si>
    <t>-3,768358</t>
  </si>
  <si>
    <t>-38,549413</t>
  </si>
  <si>
    <t>-3,773950</t>
  </si>
  <si>
    <t>-38,514268</t>
  </si>
  <si>
    <t>-5,158970</t>
  </si>
  <si>
    <t>-40,664795</t>
  </si>
  <si>
    <t>-3,767527</t>
  </si>
  <si>
    <t>-38,552987</t>
  </si>
  <si>
    <t>-4,906547</t>
  </si>
  <si>
    <t>-40,764947</t>
  </si>
  <si>
    <t>-4,903117</t>
  </si>
  <si>
    <t>-40,759928</t>
  </si>
  <si>
    <t>-3,709711</t>
  </si>
  <si>
    <t>-38,568970</t>
  </si>
  <si>
    <t>-3,676794</t>
  </si>
  <si>
    <t>-39,349786</t>
  </si>
  <si>
    <t>-4,899492</t>
  </si>
  <si>
    <t>-40,757534</t>
  </si>
  <si>
    <t>-3,915214</t>
  </si>
  <si>
    <t>-38,599002</t>
  </si>
  <si>
    <t>-3,680505</t>
  </si>
  <si>
    <t>-38,734547</t>
  </si>
  <si>
    <t>-3,675641</t>
  </si>
  <si>
    <t>-39,339386</t>
  </si>
  <si>
    <t>-3,831850</t>
  </si>
  <si>
    <t>-38,461958</t>
  </si>
  <si>
    <t>-3,788707</t>
  </si>
  <si>
    <t>-39,273244</t>
  </si>
  <si>
    <t>-3,671988</t>
  </si>
  <si>
    <t>-39,240596</t>
  </si>
  <si>
    <t>-3,360897</t>
  </si>
  <si>
    <t>-39,831260</t>
  </si>
  <si>
    <t>-3,763715</t>
  </si>
  <si>
    <t>-38,530125</t>
  </si>
  <si>
    <t>-3,125046</t>
  </si>
  <si>
    <t>-40,084117</t>
  </si>
  <si>
    <t>-3,791651</t>
  </si>
  <si>
    <t>-38,614651</t>
  </si>
  <si>
    <t>-3,736317</t>
  </si>
  <si>
    <t>-38,586263</t>
  </si>
  <si>
    <t>-3,799981</t>
  </si>
  <si>
    <t>-38,550245</t>
  </si>
  <si>
    <t>-3,806041</t>
  </si>
  <si>
    <t>-38,587173</t>
  </si>
  <si>
    <t>-3,793980</t>
  </si>
  <si>
    <t>-38,624959</t>
  </si>
  <si>
    <t>-3,710053</t>
  </si>
  <si>
    <t>-38,468083</t>
  </si>
  <si>
    <t>-3,751403</t>
  </si>
  <si>
    <t>-38,544783</t>
  </si>
  <si>
    <t>-3,717730</t>
  </si>
  <si>
    <t>-38,570060</t>
  </si>
  <si>
    <t>-3,808451</t>
  </si>
  <si>
    <t>-38,544254</t>
  </si>
  <si>
    <t>-3,154951</t>
  </si>
  <si>
    <t>-39,796395</t>
  </si>
  <si>
    <t>-3,841317</t>
  </si>
  <si>
    <t>-38,584650</t>
  </si>
  <si>
    <t>-3,848278</t>
  </si>
  <si>
    <t>-38,610519</t>
  </si>
  <si>
    <t>-3,975650</t>
  </si>
  <si>
    <t>-38,361221</t>
  </si>
  <si>
    <t>-3,869404</t>
  </si>
  <si>
    <t>-38,583975</t>
  </si>
  <si>
    <t>-3,863538</t>
  </si>
  <si>
    <t>-38,588464</t>
  </si>
  <si>
    <t>-3,876026</t>
  </si>
  <si>
    <t>-38,591925</t>
  </si>
  <si>
    <t>-3,866484</t>
  </si>
  <si>
    <t>-38,591203</t>
  </si>
  <si>
    <t>-3,871828</t>
  </si>
  <si>
    <t>-38,673191</t>
  </si>
  <si>
    <t>-3,828458</t>
  </si>
  <si>
    <t>-38,607904</t>
  </si>
  <si>
    <t>-3,883737</t>
  </si>
  <si>
    <t>-38,678773</t>
  </si>
  <si>
    <t>-3,887135</t>
  </si>
  <si>
    <t>-38,619026</t>
  </si>
  <si>
    <t>-3,858199</t>
  </si>
  <si>
    <t>-38,631494</t>
  </si>
  <si>
    <t>-3,870480</t>
  </si>
  <si>
    <t>-38,618012</t>
  </si>
  <si>
    <t>-2,819925</t>
  </si>
  <si>
    <t>-40,414111</t>
  </si>
  <si>
    <t>-4,181013</t>
  </si>
  <si>
    <t>-38,129864</t>
  </si>
  <si>
    <t>-3,437003</t>
  </si>
  <si>
    <t>-39,148022</t>
  </si>
  <si>
    <t>-4,325096</t>
  </si>
  <si>
    <t>-40,710768</t>
  </si>
  <si>
    <t>-3,781431</t>
  </si>
  <si>
    <t>-38,608975</t>
  </si>
  <si>
    <t>-3,771835</t>
  </si>
  <si>
    <t>-38,619997</t>
  </si>
  <si>
    <t>-3,853490</t>
  </si>
  <si>
    <t>-40,920756</t>
  </si>
  <si>
    <t>-3,719591</t>
  </si>
  <si>
    <t>-38,517228</t>
  </si>
  <si>
    <t>-3,672158</t>
  </si>
  <si>
    <t>-40,967042</t>
  </si>
  <si>
    <t>-3.886088</t>
  </si>
  <si>
    <t>-3.916633</t>
  </si>
  <si>
    <t>-3.738189</t>
  </si>
  <si>
    <t>-3.855269</t>
  </si>
  <si>
    <t>-3.718334</t>
  </si>
  <si>
    <t>-3.127038</t>
  </si>
  <si>
    <t>-3.877236</t>
  </si>
  <si>
    <t>-2.938481</t>
  </si>
  <si>
    <t>-3.675641</t>
  </si>
  <si>
    <t>-3.831850</t>
  </si>
  <si>
    <t>-3.788707</t>
  </si>
  <si>
    <t>-3.671988</t>
  </si>
  <si>
    <t>-3.360897</t>
  </si>
  <si>
    <t>-3.763715</t>
  </si>
  <si>
    <t>-3.125046</t>
  </si>
  <si>
    <t>-3.736317</t>
  </si>
  <si>
    <t>-3.799981</t>
  </si>
  <si>
    <t>-3.806041</t>
  </si>
  <si>
    <t>-3.751403</t>
  </si>
  <si>
    <t>-3.808451</t>
  </si>
  <si>
    <t>-3.154951</t>
  </si>
  <si>
    <t>-3.841317</t>
  </si>
  <si>
    <t>-3.848278</t>
  </si>
  <si>
    <t>-3.975650</t>
  </si>
  <si>
    <t>-3.866484</t>
  </si>
  <si>
    <t>-3.871828</t>
  </si>
  <si>
    <t>-3.828458</t>
  </si>
  <si>
    <t>-3.883737</t>
  </si>
  <si>
    <t>-3.887135</t>
  </si>
  <si>
    <t>-3.858199</t>
  </si>
  <si>
    <t>-2.819925</t>
  </si>
  <si>
    <t>-4.181013</t>
  </si>
  <si>
    <t>-3.437003</t>
  </si>
  <si>
    <t>-4.325096</t>
  </si>
  <si>
    <t>-3.781431</t>
  </si>
  <si>
    <t>-3.853490</t>
  </si>
  <si>
    <t>-3.719591</t>
  </si>
  <si>
    <t>-3.672158</t>
  </si>
  <si>
    <t>-39.018787</t>
  </si>
  <si>
    <t>-38.625318</t>
  </si>
  <si>
    <t>-38.595798</t>
  </si>
  <si>
    <t>-38.619378</t>
  </si>
  <si>
    <t>-40.919455</t>
  </si>
  <si>
    <t>-38.561424</t>
  </si>
  <si>
    <t>-40.084479</t>
  </si>
  <si>
    <t>-38.670636</t>
  </si>
  <si>
    <t>-39.829939</t>
  </si>
  <si>
    <t>-39.339386</t>
  </si>
  <si>
    <t>-38.461958</t>
  </si>
  <si>
    <t>-39.273244</t>
  </si>
  <si>
    <t>-39.240596</t>
  </si>
  <si>
    <t>-39.831260</t>
  </si>
  <si>
    <t>-38.530125</t>
  </si>
  <si>
    <t>-40.084117</t>
  </si>
  <si>
    <t>-38.586263</t>
  </si>
  <si>
    <t>-38.550245</t>
  </si>
  <si>
    <t>-38.587173</t>
  </si>
  <si>
    <t>-38.544783</t>
  </si>
  <si>
    <t>-38.544254</t>
  </si>
  <si>
    <t>-39.796395</t>
  </si>
  <si>
    <t>-38.610519</t>
  </si>
  <si>
    <t>-38.361221</t>
  </si>
  <si>
    <t>-38.591203</t>
  </si>
  <si>
    <t>-38.673191</t>
  </si>
  <si>
    <t>-38.607904</t>
  </si>
  <si>
    <t>-38.678773</t>
  </si>
  <si>
    <t>-38.619026</t>
  </si>
  <si>
    <t>-38.631494</t>
  </si>
  <si>
    <t>-40.414111</t>
  </si>
  <si>
    <t>-38.129864</t>
  </si>
  <si>
    <t>-39.148022</t>
  </si>
  <si>
    <t>-40.710768</t>
  </si>
  <si>
    <t>-38.608975</t>
  </si>
  <si>
    <t>-40.920756</t>
  </si>
  <si>
    <t>-38.517228</t>
  </si>
  <si>
    <t>-40967042</t>
  </si>
  <si>
    <t>-4.982222</t>
  </si>
  <si>
    <t>REDE</t>
  </si>
  <si>
    <t>SUBREDE</t>
  </si>
  <si>
    <t>CANAL</t>
  </si>
  <si>
    <t>SEGMENTAÇÃO</t>
  </si>
  <si>
    <t>FORMA DE PAGAMENTO</t>
  </si>
  <si>
    <t>Num Pedido</t>
  </si>
  <si>
    <t>FATURAMENTO LIQUID</t>
  </si>
  <si>
    <t>TKT MÉD</t>
  </si>
  <si>
    <t>MÉDIA FATURAMENTO LÍQ</t>
  </si>
  <si>
    <t>FEVEREIRO</t>
  </si>
  <si>
    <t>MARÇO</t>
  </si>
  <si>
    <t>ABRIL</t>
  </si>
  <si>
    <t>MÉDIA</t>
  </si>
  <si>
    <t>PEQUENO VAREJO</t>
  </si>
  <si>
    <t>TRADICIONAL</t>
  </si>
  <si>
    <t>7 dias Boleto</t>
  </si>
  <si>
    <t>4REGULAR (R$ 180 À R$ 200)</t>
  </si>
  <si>
    <t>A vista  + 10 dias</t>
  </si>
  <si>
    <t>1ABAIXO DO MÍNIMO (R$ 0 À R$ 130)</t>
  </si>
  <si>
    <t>REDE INTEGRADA</t>
  </si>
  <si>
    <t>AUTO SERVIÇO DE ROTA</t>
  </si>
  <si>
    <t>14 dias Boleto</t>
  </si>
  <si>
    <t>5MÁXIMO (ACIMA DE R$ 200)</t>
  </si>
  <si>
    <t>PADARIA</t>
  </si>
  <si>
    <t>SIM</t>
  </si>
  <si>
    <t>2MÍNIMO (R$ 130 À R$ 150)</t>
  </si>
  <si>
    <t>3ACIMA DO MÍNIMO (R$ 150 À R$ 180)</t>
  </si>
  <si>
    <t>REDE PARCERIA</t>
  </si>
  <si>
    <t>COMPRE MAX</t>
  </si>
  <si>
    <t>AUTO SERV. REGIONAL</t>
  </si>
  <si>
    <t>AUTO SERVIÇO DIRETO</t>
  </si>
  <si>
    <t>30 dias Boleto</t>
  </si>
  <si>
    <t>SUPER PORTUGAL</t>
  </si>
  <si>
    <t>SUPER LAGOA</t>
  </si>
  <si>
    <t>KEY ACCOUNT REGIONAL</t>
  </si>
  <si>
    <t>CENTERBOX</t>
  </si>
  <si>
    <t>SUPERMERCADO BAHAMAS</t>
  </si>
  <si>
    <t>REDE UNIFORCA</t>
  </si>
  <si>
    <t>EXITO</t>
  </si>
  <si>
    <t>21 dias Boleto</t>
  </si>
  <si>
    <t>REDE EXATA</t>
  </si>
  <si>
    <t>SAO GERALDO</t>
  </si>
  <si>
    <t>NEGOCIAÇÃO</t>
  </si>
  <si>
    <t>PINHEIRO E CARNEIRO</t>
  </si>
  <si>
    <t>MAX REDE</t>
  </si>
  <si>
    <t>SUPER SAO FRANCISCO</t>
  </si>
  <si>
    <t>PINHEIRO</t>
  </si>
  <si>
    <t>A vista</t>
  </si>
  <si>
    <t>COMETA</t>
  </si>
  <si>
    <t>Transferencia 50 dias</t>
  </si>
  <si>
    <t>SUPERMERCADO PAULO BELO</t>
  </si>
  <si>
    <t>18 dias Boleto</t>
  </si>
  <si>
    <t>SEMPRE BEM</t>
  </si>
  <si>
    <t>ANALI</t>
  </si>
  <si>
    <t>PARA TY</t>
  </si>
  <si>
    <t>MIRELLY</t>
  </si>
  <si>
    <t>BRASILEIRO</t>
  </si>
  <si>
    <t xml:space="preserve">28 dias Boleto                                    </t>
  </si>
  <si>
    <t>REDE CEARENSE</t>
  </si>
  <si>
    <t>O DEIRTON</t>
  </si>
  <si>
    <t>SUPER UCHOA</t>
  </si>
  <si>
    <t>ECONOMICO</t>
  </si>
  <si>
    <t>R CENTER</t>
  </si>
  <si>
    <t>VARIEDADES SUPERMERCADO</t>
  </si>
  <si>
    <t>LAREDO</t>
  </si>
  <si>
    <t>BENCAO DE DEUS</t>
  </si>
  <si>
    <t>CANTINHO DAS FRUTAS</t>
  </si>
  <si>
    <t>LUANDA MERCADINHO</t>
  </si>
  <si>
    <t>SANTA EDWIRGENS</t>
  </si>
  <si>
    <t>SUPER PRECO BOM</t>
  </si>
  <si>
    <t>PEDRO FILHO</t>
  </si>
  <si>
    <t>CRISOSTOMO</t>
  </si>
  <si>
    <t>MERCANTIL FONSECA</t>
  </si>
  <si>
    <t>MK MERCANTIL</t>
  </si>
  <si>
    <t>SUPERMERCADO J&amp;L</t>
  </si>
  <si>
    <t>REDE POUPE MAX</t>
  </si>
  <si>
    <t>ATACADAO DO VALE</t>
  </si>
  <si>
    <t>PORTO SEGURO</t>
  </si>
  <si>
    <t>REDE AMIGOS</t>
  </si>
  <si>
    <t>UNICOMPRAS</t>
  </si>
  <si>
    <t>O IRMAO</t>
  </si>
  <si>
    <t>PROGRESSO</t>
  </si>
  <si>
    <t>REST &amp; LANCH</t>
  </si>
  <si>
    <t>SUPER CUMBUCO</t>
  </si>
  <si>
    <t>CLAECK SUPERMERCADO</t>
  </si>
  <si>
    <t>SUPERMERCADO VAREJAO</t>
  </si>
  <si>
    <t>SUPER DIKA</t>
  </si>
  <si>
    <t>RMC/MFC</t>
  </si>
  <si>
    <t>IRMAOS GEMEOS</t>
  </si>
  <si>
    <t>BARATAO</t>
  </si>
  <si>
    <t xml:space="preserve">266 - L82-SOBRAL-AUTO SERVICO </t>
  </si>
  <si>
    <t>FEIRAO DO LAR SUPERMERCADO</t>
  </si>
  <si>
    <t>FRANGOLANDIA</t>
  </si>
  <si>
    <t>MARINHEIRO SUPERMERCADO</t>
  </si>
  <si>
    <t>SUPER DO POVO</t>
  </si>
  <si>
    <t>BOM JESUS</t>
  </si>
  <si>
    <t>KALBIR</t>
  </si>
  <si>
    <t>VILLA BOX</t>
  </si>
  <si>
    <t>SUPER TIO AUGUSTO</t>
  </si>
  <si>
    <t>CHOCOBALAS</t>
  </si>
  <si>
    <t>10 dias Boleto</t>
  </si>
  <si>
    <t>GPA</t>
  </si>
  <si>
    <t>AUTO SERV. NACIONAL</t>
  </si>
  <si>
    <t>KEY ACCOUNT NACIONAL</t>
  </si>
  <si>
    <t>Transferencia 45 dias</t>
  </si>
  <si>
    <t>RAIMAR</t>
  </si>
  <si>
    <t>SUPER SOFYA</t>
  </si>
  <si>
    <t>QUEIROZ SUPERMERCADO</t>
  </si>
  <si>
    <t>ATACAREJO SAO FCO</t>
  </si>
  <si>
    <t>OFERTASSO</t>
  </si>
  <si>
    <t>FORTAL REDE</t>
  </si>
  <si>
    <t>SUPERMERCADO FERNANDO</t>
  </si>
  <si>
    <t>COMERCIO MUNDIAL</t>
  </si>
  <si>
    <t>JB SUPERMERCADO</t>
  </si>
  <si>
    <t>UNIAO</t>
  </si>
  <si>
    <t>SUPERMERCADO MARTMAG</t>
  </si>
  <si>
    <t>MERCANTIL DLS</t>
  </si>
  <si>
    <t>SUPERMERCADO XIMENES</t>
  </si>
  <si>
    <t>MAX VICTOR</t>
  </si>
  <si>
    <t>MAIS COMPRAS</t>
  </si>
  <si>
    <t>MIX MATEUS</t>
  </si>
  <si>
    <t>ATACADO</t>
  </si>
  <si>
    <t>CASH &amp; CARRY</t>
  </si>
  <si>
    <t>203 - L82-ITAREMA LITORAL</t>
  </si>
  <si>
    <t>DATERRA (IPU)</t>
  </si>
  <si>
    <t>35 dias Boleto</t>
  </si>
  <si>
    <t>COZ &amp; TRANSF</t>
  </si>
  <si>
    <t>COSMO SUPERMERCADO</t>
  </si>
  <si>
    <t>MORANGUINHO</t>
  </si>
  <si>
    <t>NOSSO ATACAREJO</t>
  </si>
  <si>
    <t>SUPER LUA</t>
  </si>
  <si>
    <t>MAE RAINHA</t>
  </si>
  <si>
    <t>SAMUKA ATACADISTA</t>
  </si>
  <si>
    <t>SUPER MINIBOX</t>
  </si>
  <si>
    <t>SUPER GENTILANDIA</t>
  </si>
  <si>
    <t>HIPERNACIONAL</t>
  </si>
  <si>
    <t>SUPER AMIGOS</t>
  </si>
  <si>
    <t>SUPERMERCADO QUEIROZ</t>
  </si>
  <si>
    <t>GRANJEIRO</t>
  </si>
  <si>
    <t xml:space="preserve">525 - L82-ACARAPE-SEDE </t>
  </si>
  <si>
    <t>HIPER MORADA NOVA</t>
  </si>
  <si>
    <t>NOVA OPCAO</t>
  </si>
  <si>
    <t>MERCADAO TEND TUDO</t>
  </si>
  <si>
    <t>DOIS IRMAOS</t>
  </si>
  <si>
    <t>DATERRA (ITAPIPOCA)</t>
  </si>
  <si>
    <t>PREÇO BOM</t>
  </si>
  <si>
    <t>SUPERMERCADO O LALA</t>
  </si>
  <si>
    <t>SEMPRE AKI</t>
  </si>
  <si>
    <t>LUCRO MEDIO</t>
  </si>
  <si>
    <t>NEGOCIACAO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</si>
</sst>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" fillId="2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0025\Desktop\TKT\TKT%20Medio2.xlsx" TargetMode="External"/><Relationship Id="rId1" Type="http://schemas.openxmlformats.org/officeDocument/2006/relationships/externalLinkPath" Target="TKT%20Medi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2"/>
      <sheetName val="Planilha5"/>
      <sheetName val="Resumo"/>
      <sheetName val="Clientes"/>
      <sheetName val="Tabelas"/>
      <sheetName val="VENDEDORXSUPERVISOR"/>
      <sheetName val="Planilha4"/>
      <sheetName val="TD"/>
      <sheetName val="Base"/>
      <sheetName val="cus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Valores</v>
          </cell>
          <cell r="D3" t="str">
            <v>mês</v>
          </cell>
        </row>
        <row r="4">
          <cell r="C4" t="str">
            <v>R$ FATURAMENTO LIQUIDO</v>
          </cell>
          <cell r="F4" t="str">
            <v>NUMERO DE PEDIDOS</v>
          </cell>
          <cell r="I4" t="str">
            <v>MÉDIA</v>
          </cell>
        </row>
        <row r="5">
          <cell r="A5" t="str">
            <v>CNPJ</v>
          </cell>
          <cell r="B5" t="str">
            <v>FANTASIA</v>
          </cell>
          <cell r="C5" t="str">
            <v>FEVEREIRO</v>
          </cell>
          <cell r="D5" t="str">
            <v>MARÇO</v>
          </cell>
          <cell r="E5" t="str">
            <v>ABRIL</v>
          </cell>
          <cell r="F5" t="str">
            <v>FEVEREIRO</v>
          </cell>
          <cell r="G5" t="str">
            <v>MARÇO</v>
          </cell>
          <cell r="H5" t="str">
            <v>ABRIL</v>
          </cell>
          <cell r="I5" t="str">
            <v>QTD PEDIDOS</v>
          </cell>
          <cell r="J5" t="str">
            <v>FATURAMENTO LÍQ</v>
          </cell>
        </row>
        <row r="6">
          <cell r="A6">
            <v>11</v>
          </cell>
          <cell r="B6" t="str">
            <v>MERCADINHO NOVA OPCAO</v>
          </cell>
          <cell r="D6">
            <v>192</v>
          </cell>
          <cell r="E6">
            <v>192</v>
          </cell>
          <cell r="G6">
            <v>1</v>
          </cell>
          <cell r="H6">
            <v>1</v>
          </cell>
          <cell r="I6">
            <v>1</v>
          </cell>
          <cell r="J6">
            <v>192</v>
          </cell>
        </row>
        <row r="7">
          <cell r="A7">
            <v>33</v>
          </cell>
          <cell r="B7" t="str">
            <v>LIRA</v>
          </cell>
          <cell r="C7">
            <v>261.81</v>
          </cell>
          <cell r="D7">
            <v>333.48</v>
          </cell>
          <cell r="E7">
            <v>126.39</v>
          </cell>
          <cell r="F7">
            <v>2</v>
          </cell>
          <cell r="G7">
            <v>2</v>
          </cell>
          <cell r="H7">
            <v>1</v>
          </cell>
          <cell r="I7">
            <v>2</v>
          </cell>
          <cell r="J7">
            <v>240.55999999999997</v>
          </cell>
        </row>
        <row r="8">
          <cell r="A8">
            <v>36</v>
          </cell>
          <cell r="B8" t="str">
            <v>CHICO CARDOSO</v>
          </cell>
          <cell r="C8">
            <v>2280.6</v>
          </cell>
          <cell r="D8">
            <v>2666.03</v>
          </cell>
          <cell r="E8">
            <v>2190.94</v>
          </cell>
          <cell r="F8">
            <v>2</v>
          </cell>
          <cell r="G8">
            <v>2</v>
          </cell>
          <cell r="H8">
            <v>2</v>
          </cell>
          <cell r="I8">
            <v>2</v>
          </cell>
          <cell r="J8">
            <v>2379.19</v>
          </cell>
        </row>
        <row r="9">
          <cell r="A9">
            <v>61</v>
          </cell>
          <cell r="B9" t="str">
            <v>MERCI DO PAULAO</v>
          </cell>
          <cell r="D9">
            <v>821.5</v>
          </cell>
          <cell r="E9">
            <v>667</v>
          </cell>
          <cell r="G9">
            <v>2</v>
          </cell>
          <cell r="H9">
            <v>2</v>
          </cell>
          <cell r="I9">
            <v>2</v>
          </cell>
          <cell r="J9">
            <v>744.25</v>
          </cell>
        </row>
        <row r="10">
          <cell r="A10">
            <v>66</v>
          </cell>
          <cell r="B10" t="str">
            <v>COMERCIAL CHICO SIDOR</v>
          </cell>
          <cell r="D10">
            <v>137.30000000000001</v>
          </cell>
          <cell r="G10">
            <v>1</v>
          </cell>
          <cell r="I10">
            <v>1</v>
          </cell>
          <cell r="J10">
            <v>137.30000000000001</v>
          </cell>
        </row>
        <row r="11">
          <cell r="A11">
            <v>67</v>
          </cell>
          <cell r="B11" t="str">
            <v>MERCANTIL O PIONEIRO</v>
          </cell>
          <cell r="C11">
            <v>2991.72</v>
          </cell>
          <cell r="D11">
            <v>4380.2700000000004</v>
          </cell>
          <cell r="E11">
            <v>3419.93</v>
          </cell>
          <cell r="F11">
            <v>2</v>
          </cell>
          <cell r="G11">
            <v>3</v>
          </cell>
          <cell r="H11">
            <v>2</v>
          </cell>
          <cell r="I11">
            <v>2</v>
          </cell>
          <cell r="J11">
            <v>3597.3066666666668</v>
          </cell>
        </row>
        <row r="12">
          <cell r="A12">
            <v>79</v>
          </cell>
          <cell r="B12" t="str">
            <v>MECADINHO RAY</v>
          </cell>
          <cell r="C12">
            <v>131.5</v>
          </cell>
          <cell r="D12">
            <v>189</v>
          </cell>
          <cell r="E12">
            <v>215.6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178.70000000000002</v>
          </cell>
        </row>
        <row r="13">
          <cell r="A13">
            <v>89</v>
          </cell>
          <cell r="B13" t="str">
            <v>MERCADINHO KIBOM</v>
          </cell>
          <cell r="C13">
            <v>230.2</v>
          </cell>
          <cell r="F13">
            <v>1</v>
          </cell>
          <cell r="I13">
            <v>1</v>
          </cell>
          <cell r="J13">
            <v>230.2</v>
          </cell>
        </row>
        <row r="14">
          <cell r="A14">
            <v>100</v>
          </cell>
          <cell r="B14" t="str">
            <v>MERCADINHO FAMILIA</v>
          </cell>
          <cell r="C14">
            <v>270.60000000000002</v>
          </cell>
          <cell r="F14">
            <v>2</v>
          </cell>
          <cell r="I14">
            <v>2</v>
          </cell>
          <cell r="J14">
            <v>270.60000000000002</v>
          </cell>
        </row>
        <row r="15">
          <cell r="A15">
            <v>151</v>
          </cell>
          <cell r="B15" t="str">
            <v>COMPREMAX - MISTER HULL</v>
          </cell>
          <cell r="C15">
            <v>3949.07</v>
          </cell>
          <cell r="D15">
            <v>6952.94</v>
          </cell>
          <cell r="E15">
            <v>5045.68</v>
          </cell>
          <cell r="F15">
            <v>4</v>
          </cell>
          <cell r="G15">
            <v>3</v>
          </cell>
          <cell r="H15">
            <v>2</v>
          </cell>
          <cell r="I15">
            <v>3</v>
          </cell>
          <cell r="J15">
            <v>5315.8966666666665</v>
          </cell>
        </row>
        <row r="16">
          <cell r="A16">
            <v>153</v>
          </cell>
          <cell r="B16" t="str">
            <v>SUPER PORTUGAL - BRAGANCA</v>
          </cell>
          <cell r="C16">
            <v>4278.66</v>
          </cell>
          <cell r="D16">
            <v>3293.92</v>
          </cell>
          <cell r="E16">
            <v>3769.66</v>
          </cell>
          <cell r="F16">
            <v>3</v>
          </cell>
          <cell r="G16">
            <v>3</v>
          </cell>
          <cell r="H16">
            <v>2</v>
          </cell>
          <cell r="I16">
            <v>3</v>
          </cell>
          <cell r="J16">
            <v>3780.7466666666664</v>
          </cell>
        </row>
        <row r="17">
          <cell r="A17">
            <v>162</v>
          </cell>
          <cell r="B17" t="str">
            <v>SUPER LAGOA - CD</v>
          </cell>
          <cell r="C17">
            <v>23475.38</v>
          </cell>
          <cell r="D17">
            <v>22802.400000000001</v>
          </cell>
          <cell r="E17">
            <v>24019.83</v>
          </cell>
          <cell r="F17">
            <v>2</v>
          </cell>
          <cell r="G17">
            <v>2</v>
          </cell>
          <cell r="H17">
            <v>2</v>
          </cell>
          <cell r="I17">
            <v>2</v>
          </cell>
          <cell r="J17">
            <v>23432.536666666667</v>
          </cell>
        </row>
        <row r="18">
          <cell r="A18">
            <v>172</v>
          </cell>
          <cell r="B18" t="str">
            <v>CENTERBOX - PRQ SAO JOSE</v>
          </cell>
          <cell r="C18">
            <v>1310.6099999999999</v>
          </cell>
          <cell r="D18">
            <v>2204.77</v>
          </cell>
          <cell r="E18">
            <v>6722.95</v>
          </cell>
          <cell r="F18">
            <v>2</v>
          </cell>
          <cell r="G18">
            <v>3</v>
          </cell>
          <cell r="H18">
            <v>4</v>
          </cell>
          <cell r="I18">
            <v>3</v>
          </cell>
          <cell r="J18">
            <v>3412.7766666666666</v>
          </cell>
        </row>
        <row r="19">
          <cell r="A19">
            <v>181</v>
          </cell>
          <cell r="B19" t="str">
            <v>SUPER CAUCAIA - LJ 01</v>
          </cell>
          <cell r="C19">
            <v>1480.91</v>
          </cell>
          <cell r="D19">
            <v>1657.97</v>
          </cell>
          <cell r="E19">
            <v>2991.43</v>
          </cell>
          <cell r="F19">
            <v>4</v>
          </cell>
          <cell r="G19">
            <v>4</v>
          </cell>
          <cell r="H19">
            <v>3</v>
          </cell>
          <cell r="I19">
            <v>4</v>
          </cell>
          <cell r="J19">
            <v>2043.4366666666665</v>
          </cell>
        </row>
        <row r="20">
          <cell r="A20">
            <v>182</v>
          </cell>
          <cell r="B20" t="str">
            <v>CENTERBOX - PARQUELANDIA</v>
          </cell>
          <cell r="C20">
            <v>4648.09</v>
          </cell>
          <cell r="D20">
            <v>6470.29</v>
          </cell>
          <cell r="E20">
            <v>8363.42</v>
          </cell>
          <cell r="F20">
            <v>2</v>
          </cell>
          <cell r="G20">
            <v>3</v>
          </cell>
          <cell r="H20">
            <v>4</v>
          </cell>
          <cell r="I20">
            <v>3</v>
          </cell>
          <cell r="J20">
            <v>6493.9333333333343</v>
          </cell>
        </row>
        <row r="21">
          <cell r="A21">
            <v>193</v>
          </cell>
          <cell r="B21" t="str">
            <v>EXITO - MONTE CASTELO</v>
          </cell>
          <cell r="C21">
            <v>2531.85</v>
          </cell>
          <cell r="D21">
            <v>1166.57</v>
          </cell>
          <cell r="E21">
            <v>1107.6099999999999</v>
          </cell>
          <cell r="F21">
            <v>2</v>
          </cell>
          <cell r="G21">
            <v>2</v>
          </cell>
          <cell r="H21">
            <v>1</v>
          </cell>
          <cell r="I21">
            <v>2</v>
          </cell>
          <cell r="J21">
            <v>1602.01</v>
          </cell>
        </row>
        <row r="22">
          <cell r="A22">
            <v>196</v>
          </cell>
          <cell r="B22" t="str">
            <v>CENTERBOX - PANAMERICANO</v>
          </cell>
          <cell r="C22">
            <v>5783.81</v>
          </cell>
          <cell r="D22">
            <v>2715.85</v>
          </cell>
          <cell r="E22">
            <v>6012.26</v>
          </cell>
          <cell r="F22">
            <v>3</v>
          </cell>
          <cell r="G22">
            <v>2</v>
          </cell>
          <cell r="H22">
            <v>2</v>
          </cell>
          <cell r="I22">
            <v>2</v>
          </cell>
          <cell r="J22">
            <v>4837.3066666666664</v>
          </cell>
        </row>
        <row r="23">
          <cell r="A23">
            <v>212</v>
          </cell>
          <cell r="B23" t="str">
            <v>CENTERBOX - MESSEJANA - LJ 01</v>
          </cell>
          <cell r="C23">
            <v>4485.22</v>
          </cell>
          <cell r="D23">
            <v>3228.62</v>
          </cell>
          <cell r="E23">
            <v>7314.04</v>
          </cell>
          <cell r="F23">
            <v>3</v>
          </cell>
          <cell r="G23">
            <v>2</v>
          </cell>
          <cell r="H23">
            <v>4</v>
          </cell>
          <cell r="I23">
            <v>3</v>
          </cell>
          <cell r="J23">
            <v>5009.293333333334</v>
          </cell>
        </row>
        <row r="24">
          <cell r="A24">
            <v>224</v>
          </cell>
          <cell r="B24" t="str">
            <v>CENTERBOX - SANTOS DUMONT</v>
          </cell>
          <cell r="C24">
            <v>4735.8</v>
          </cell>
          <cell r="D24">
            <v>4523.68</v>
          </cell>
          <cell r="E24">
            <v>6359.45</v>
          </cell>
          <cell r="F24">
            <v>2</v>
          </cell>
          <cell r="G24">
            <v>2</v>
          </cell>
          <cell r="H24">
            <v>3</v>
          </cell>
          <cell r="I24">
            <v>2</v>
          </cell>
          <cell r="J24">
            <v>5206.3100000000004</v>
          </cell>
        </row>
        <row r="25">
          <cell r="A25">
            <v>226</v>
          </cell>
          <cell r="B25" t="str">
            <v>SUPER PARCEIRO</v>
          </cell>
          <cell r="C25">
            <v>374.34</v>
          </cell>
          <cell r="D25">
            <v>384.51</v>
          </cell>
          <cell r="E25">
            <v>237.12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331.98999999999995</v>
          </cell>
        </row>
        <row r="26">
          <cell r="A26">
            <v>239</v>
          </cell>
          <cell r="B26" t="str">
            <v>SUPER CAUCAIA - LJ 02</v>
          </cell>
          <cell r="C26">
            <v>2971.99</v>
          </cell>
          <cell r="D26">
            <v>5375.03</v>
          </cell>
          <cell r="E26">
            <v>8554.5</v>
          </cell>
          <cell r="F26">
            <v>4</v>
          </cell>
          <cell r="G26">
            <v>3</v>
          </cell>
          <cell r="H26">
            <v>4</v>
          </cell>
          <cell r="I26">
            <v>4</v>
          </cell>
          <cell r="J26">
            <v>5633.84</v>
          </cell>
        </row>
        <row r="27">
          <cell r="A27">
            <v>250</v>
          </cell>
          <cell r="B27" t="str">
            <v>GROSSISTA CHIQUINHO</v>
          </cell>
          <cell r="E27">
            <v>315</v>
          </cell>
          <cell r="H27">
            <v>1</v>
          </cell>
          <cell r="I27">
            <v>1</v>
          </cell>
          <cell r="J27">
            <v>315</v>
          </cell>
        </row>
        <row r="28">
          <cell r="A28">
            <v>251</v>
          </cell>
          <cell r="B28" t="str">
            <v>MERC PINHEIRO E CARNEIRO</v>
          </cell>
          <cell r="C28">
            <v>1493.54</v>
          </cell>
          <cell r="D28">
            <v>1599.03</v>
          </cell>
          <cell r="E28">
            <v>1262.56</v>
          </cell>
          <cell r="F28">
            <v>2</v>
          </cell>
          <cell r="G28">
            <v>2</v>
          </cell>
          <cell r="H28">
            <v>2</v>
          </cell>
          <cell r="I28">
            <v>2</v>
          </cell>
          <cell r="J28">
            <v>1451.7099999999998</v>
          </cell>
        </row>
        <row r="29">
          <cell r="A29">
            <v>279</v>
          </cell>
          <cell r="B29" t="str">
            <v>PONTO EDSON</v>
          </cell>
          <cell r="D29">
            <v>900</v>
          </cell>
          <cell r="E29">
            <v>900</v>
          </cell>
          <cell r="G29">
            <v>1</v>
          </cell>
          <cell r="H29">
            <v>1</v>
          </cell>
          <cell r="I29">
            <v>1</v>
          </cell>
          <cell r="J29">
            <v>900</v>
          </cell>
        </row>
        <row r="30">
          <cell r="A30">
            <v>284</v>
          </cell>
          <cell r="B30" t="str">
            <v>SAO FRANCISCO - MATRIZ LJ 01</v>
          </cell>
          <cell r="C30">
            <v>6141.06</v>
          </cell>
          <cell r="D30">
            <v>7522.42</v>
          </cell>
          <cell r="E30">
            <v>8349.67</v>
          </cell>
          <cell r="F30">
            <v>2</v>
          </cell>
          <cell r="G30">
            <v>3</v>
          </cell>
          <cell r="H30">
            <v>5</v>
          </cell>
          <cell r="I30">
            <v>3</v>
          </cell>
          <cell r="J30">
            <v>7337.7166666666672</v>
          </cell>
        </row>
        <row r="31">
          <cell r="A31">
            <v>313</v>
          </cell>
          <cell r="B31" t="str">
            <v>MECADINHO ROSINHA</v>
          </cell>
          <cell r="C31">
            <v>652</v>
          </cell>
          <cell r="D31">
            <v>494.6</v>
          </cell>
          <cell r="E31">
            <v>194</v>
          </cell>
          <cell r="F31">
            <v>3</v>
          </cell>
          <cell r="G31">
            <v>3</v>
          </cell>
          <cell r="H31">
            <v>1</v>
          </cell>
          <cell r="I31">
            <v>2</v>
          </cell>
          <cell r="J31">
            <v>446.86666666666662</v>
          </cell>
        </row>
        <row r="32">
          <cell r="A32">
            <v>315</v>
          </cell>
          <cell r="B32" t="str">
            <v>MER ECONOMICO</v>
          </cell>
          <cell r="C32">
            <v>873.6</v>
          </cell>
          <cell r="D32">
            <v>636.79999999999995</v>
          </cell>
          <cell r="E32">
            <v>636.79999999999995</v>
          </cell>
          <cell r="F32">
            <v>2</v>
          </cell>
          <cell r="G32">
            <v>1</v>
          </cell>
          <cell r="H32">
            <v>1</v>
          </cell>
          <cell r="I32">
            <v>1</v>
          </cell>
          <cell r="J32">
            <v>715.73333333333323</v>
          </cell>
        </row>
        <row r="33">
          <cell r="A33">
            <v>317</v>
          </cell>
          <cell r="B33" t="str">
            <v>EXITO - PRQ POTIRA II</v>
          </cell>
          <cell r="C33">
            <v>2509.52</v>
          </cell>
          <cell r="D33">
            <v>2480.48</v>
          </cell>
          <cell r="E33">
            <v>1249.32</v>
          </cell>
          <cell r="F33">
            <v>2</v>
          </cell>
          <cell r="G33">
            <v>2</v>
          </cell>
          <cell r="H33">
            <v>1</v>
          </cell>
          <cell r="I33">
            <v>2</v>
          </cell>
          <cell r="J33">
            <v>2079.7733333333331</v>
          </cell>
        </row>
        <row r="34">
          <cell r="A34">
            <v>322</v>
          </cell>
          <cell r="B34" t="str">
            <v>PINHEIRO - CD</v>
          </cell>
          <cell r="C34">
            <v>39768.769999999997</v>
          </cell>
          <cell r="D34">
            <v>35428.6</v>
          </cell>
          <cell r="E34">
            <v>24388.06</v>
          </cell>
          <cell r="F34">
            <v>4</v>
          </cell>
          <cell r="G34">
            <v>4</v>
          </cell>
          <cell r="H34">
            <v>3</v>
          </cell>
          <cell r="I34">
            <v>4</v>
          </cell>
          <cell r="J34">
            <v>33195.143333333333</v>
          </cell>
        </row>
        <row r="35">
          <cell r="A35">
            <v>330</v>
          </cell>
          <cell r="B35" t="str">
            <v>SUPERMERCADO ACONCHEMAX</v>
          </cell>
          <cell r="C35">
            <v>1309.48</v>
          </cell>
          <cell r="D35">
            <v>1738.11</v>
          </cell>
          <cell r="E35">
            <v>2210.2199999999998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1752.6033333333332</v>
          </cell>
        </row>
        <row r="36">
          <cell r="A36">
            <v>337</v>
          </cell>
          <cell r="B36" t="str">
            <v>COMETA (SIQUEIRA)</v>
          </cell>
          <cell r="C36">
            <v>7754.36</v>
          </cell>
          <cell r="D36">
            <v>6307</v>
          </cell>
          <cell r="E36">
            <v>4063.4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6041.586666666667</v>
          </cell>
        </row>
        <row r="37">
          <cell r="A37">
            <v>348</v>
          </cell>
          <cell r="B37" t="str">
            <v>COMPREMAX - SGT HERMINIO</v>
          </cell>
          <cell r="C37">
            <v>2802.84</v>
          </cell>
          <cell r="D37">
            <v>4340.43</v>
          </cell>
          <cell r="E37">
            <v>3101.81</v>
          </cell>
          <cell r="F37">
            <v>4</v>
          </cell>
          <cell r="G37">
            <v>3</v>
          </cell>
          <cell r="H37">
            <v>2</v>
          </cell>
          <cell r="I37">
            <v>3</v>
          </cell>
          <cell r="J37">
            <v>3415.0266666666666</v>
          </cell>
        </row>
        <row r="38">
          <cell r="A38">
            <v>354</v>
          </cell>
          <cell r="B38" t="str">
            <v>MERCADINHO NEGO</v>
          </cell>
          <cell r="C38">
            <v>383.4</v>
          </cell>
          <cell r="E38">
            <v>516.79999999999995</v>
          </cell>
          <cell r="F38">
            <v>1</v>
          </cell>
          <cell r="H38">
            <v>1</v>
          </cell>
          <cell r="I38">
            <v>1</v>
          </cell>
          <cell r="J38">
            <v>450.09999999999997</v>
          </cell>
        </row>
        <row r="39">
          <cell r="A39">
            <v>355</v>
          </cell>
          <cell r="B39" t="str">
            <v>SUPERMERCADO PAULO BELO - COQUEIRO</v>
          </cell>
          <cell r="C39">
            <v>7907.18</v>
          </cell>
          <cell r="D39">
            <v>7178.98</v>
          </cell>
          <cell r="E39">
            <v>7008.18</v>
          </cell>
          <cell r="F39">
            <v>4</v>
          </cell>
          <cell r="G39">
            <v>5</v>
          </cell>
          <cell r="H39">
            <v>4</v>
          </cell>
          <cell r="I39">
            <v>4</v>
          </cell>
          <cell r="J39">
            <v>7364.78</v>
          </cell>
        </row>
        <row r="40">
          <cell r="A40">
            <v>363</v>
          </cell>
          <cell r="B40" t="str">
            <v>MERCADINHO CUSTODIO</v>
          </cell>
          <cell r="C40">
            <v>294.3</v>
          </cell>
          <cell r="F40">
            <v>1</v>
          </cell>
          <cell r="I40">
            <v>1</v>
          </cell>
          <cell r="J40">
            <v>294.3</v>
          </cell>
        </row>
        <row r="41">
          <cell r="A41">
            <v>368</v>
          </cell>
          <cell r="B41" t="str">
            <v>SUPER PORTUGAL - TAUAPE</v>
          </cell>
          <cell r="C41">
            <v>10589.68</v>
          </cell>
          <cell r="D41">
            <v>8926.5</v>
          </cell>
          <cell r="E41">
            <v>12294.15</v>
          </cell>
          <cell r="F41">
            <v>3</v>
          </cell>
          <cell r="G41">
            <v>2</v>
          </cell>
          <cell r="H41">
            <v>3</v>
          </cell>
          <cell r="I41">
            <v>3</v>
          </cell>
          <cell r="J41">
            <v>10603.443333333335</v>
          </cell>
        </row>
        <row r="42">
          <cell r="A42">
            <v>374</v>
          </cell>
          <cell r="B42" t="str">
            <v>LINDERBOX SUPERMERCADO</v>
          </cell>
          <cell r="C42">
            <v>879.02</v>
          </cell>
          <cell r="D42">
            <v>859.49</v>
          </cell>
          <cell r="E42">
            <v>1050.93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>
            <v>929.81333333333339</v>
          </cell>
        </row>
        <row r="43">
          <cell r="A43">
            <v>377</v>
          </cell>
          <cell r="B43" t="str">
            <v>COMERCIAL FRANCA</v>
          </cell>
          <cell r="C43">
            <v>146.4</v>
          </cell>
          <cell r="D43">
            <v>156.06</v>
          </cell>
          <cell r="F43">
            <v>1</v>
          </cell>
          <cell r="G43">
            <v>1</v>
          </cell>
          <cell r="I43">
            <v>1</v>
          </cell>
          <cell r="J43">
            <v>151.23000000000002</v>
          </cell>
        </row>
        <row r="44">
          <cell r="A44">
            <v>378</v>
          </cell>
          <cell r="B44" t="str">
            <v>ALFREDO SUPERMERCADO</v>
          </cell>
          <cell r="C44">
            <v>677.3</v>
          </cell>
          <cell r="D44">
            <v>795.32</v>
          </cell>
          <cell r="E44">
            <v>1135.92</v>
          </cell>
          <cell r="F44">
            <v>1</v>
          </cell>
          <cell r="G44">
            <v>2</v>
          </cell>
          <cell r="H44">
            <v>2</v>
          </cell>
          <cell r="I44">
            <v>2</v>
          </cell>
          <cell r="J44">
            <v>869.51333333333332</v>
          </cell>
        </row>
        <row r="45">
          <cell r="A45">
            <v>384</v>
          </cell>
          <cell r="B45" t="str">
            <v>MERCADINHO ESTRELA DO MAR</v>
          </cell>
          <cell r="C45">
            <v>283.2</v>
          </cell>
          <cell r="F45">
            <v>1</v>
          </cell>
          <cell r="I45">
            <v>1</v>
          </cell>
          <cell r="J45">
            <v>283.2</v>
          </cell>
        </row>
        <row r="46">
          <cell r="A46">
            <v>450</v>
          </cell>
          <cell r="B46" t="str">
            <v>SUPERMERCADO ECONOMICO</v>
          </cell>
          <cell r="C46">
            <v>11925.26</v>
          </cell>
          <cell r="D46">
            <v>12714.53</v>
          </cell>
          <cell r="E46">
            <v>16758.740000000002</v>
          </cell>
          <cell r="F46">
            <v>5</v>
          </cell>
          <cell r="G46">
            <v>6</v>
          </cell>
          <cell r="H46">
            <v>7</v>
          </cell>
          <cell r="I46">
            <v>6</v>
          </cell>
          <cell r="J46">
            <v>13799.51</v>
          </cell>
        </row>
        <row r="47">
          <cell r="A47">
            <v>455</v>
          </cell>
          <cell r="B47" t="str">
            <v>SUPERMERCADO BISTECAO</v>
          </cell>
          <cell r="C47">
            <v>2304.6</v>
          </cell>
          <cell r="D47">
            <v>2240.6</v>
          </cell>
          <cell r="E47">
            <v>1210</v>
          </cell>
          <cell r="F47">
            <v>2</v>
          </cell>
          <cell r="G47">
            <v>1</v>
          </cell>
          <cell r="H47">
            <v>1</v>
          </cell>
          <cell r="I47">
            <v>1</v>
          </cell>
          <cell r="J47">
            <v>1918.3999999999999</v>
          </cell>
        </row>
        <row r="48">
          <cell r="A48">
            <v>464</v>
          </cell>
          <cell r="B48" t="str">
            <v>MERCANTIL MORROS</v>
          </cell>
          <cell r="C48">
            <v>418.2</v>
          </cell>
          <cell r="D48">
            <v>520.24</v>
          </cell>
          <cell r="E48">
            <v>639.37</v>
          </cell>
          <cell r="F48">
            <v>2</v>
          </cell>
          <cell r="G48">
            <v>2</v>
          </cell>
          <cell r="H48">
            <v>2</v>
          </cell>
          <cell r="I48">
            <v>2</v>
          </cell>
          <cell r="J48">
            <v>525.93666666666661</v>
          </cell>
        </row>
        <row r="49">
          <cell r="A49">
            <v>465</v>
          </cell>
          <cell r="B49" t="str">
            <v>CENTERBOX - CEL CARVALHO</v>
          </cell>
          <cell r="C49">
            <v>6585.58</v>
          </cell>
          <cell r="D49">
            <v>2144.27</v>
          </cell>
          <cell r="E49">
            <v>7915.63</v>
          </cell>
          <cell r="F49">
            <v>3</v>
          </cell>
          <cell r="G49">
            <v>2</v>
          </cell>
          <cell r="H49">
            <v>3</v>
          </cell>
          <cell r="I49">
            <v>3</v>
          </cell>
          <cell r="J49">
            <v>5548.4933333333329</v>
          </cell>
        </row>
        <row r="50">
          <cell r="A50">
            <v>469</v>
          </cell>
          <cell r="B50" t="str">
            <v>G L F ARAUJO</v>
          </cell>
          <cell r="C50">
            <v>153</v>
          </cell>
          <cell r="E50">
            <v>162</v>
          </cell>
          <cell r="F50">
            <v>1</v>
          </cell>
          <cell r="H50">
            <v>1</v>
          </cell>
          <cell r="I50">
            <v>1</v>
          </cell>
          <cell r="J50">
            <v>157.5</v>
          </cell>
        </row>
        <row r="51">
          <cell r="A51">
            <v>477</v>
          </cell>
          <cell r="B51" t="str">
            <v>DOCE PAN</v>
          </cell>
          <cell r="C51">
            <v>258</v>
          </cell>
          <cell r="D51">
            <v>277.8</v>
          </cell>
          <cell r="E51">
            <v>279.10000000000002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271.63333333333333</v>
          </cell>
        </row>
        <row r="52">
          <cell r="A52">
            <v>486</v>
          </cell>
          <cell r="B52" t="str">
            <v>MERCADINHO SAMUCA</v>
          </cell>
          <cell r="C52">
            <v>193.9</v>
          </cell>
          <cell r="E52">
            <v>157.30000000000001</v>
          </cell>
          <cell r="F52">
            <v>1</v>
          </cell>
          <cell r="H52">
            <v>1</v>
          </cell>
          <cell r="I52">
            <v>1</v>
          </cell>
          <cell r="J52">
            <v>175.60000000000002</v>
          </cell>
        </row>
        <row r="53">
          <cell r="A53">
            <v>490</v>
          </cell>
          <cell r="B53" t="str">
            <v>MERCADINHO O JOAO</v>
          </cell>
          <cell r="C53">
            <v>148.80000000000001</v>
          </cell>
          <cell r="D53">
            <v>137.69999999999999</v>
          </cell>
          <cell r="F53">
            <v>1</v>
          </cell>
          <cell r="G53">
            <v>1</v>
          </cell>
          <cell r="I53">
            <v>1</v>
          </cell>
          <cell r="J53">
            <v>143.25</v>
          </cell>
        </row>
        <row r="54">
          <cell r="A54">
            <v>493</v>
          </cell>
          <cell r="B54" t="str">
            <v>SUPERMERCADO EBENEZER</v>
          </cell>
          <cell r="C54">
            <v>1135.42</v>
          </cell>
          <cell r="D54">
            <v>1675.83</v>
          </cell>
          <cell r="E54">
            <v>249.4</v>
          </cell>
          <cell r="F54">
            <v>2</v>
          </cell>
          <cell r="G54">
            <v>2</v>
          </cell>
          <cell r="H54">
            <v>1</v>
          </cell>
          <cell r="I54">
            <v>2</v>
          </cell>
          <cell r="J54">
            <v>1020.2166666666667</v>
          </cell>
        </row>
        <row r="55">
          <cell r="A55">
            <v>503</v>
          </cell>
          <cell r="B55" t="str">
            <v>PANIFICADORA LETICIA</v>
          </cell>
          <cell r="C55">
            <v>214.69</v>
          </cell>
          <cell r="D55">
            <v>209.6</v>
          </cell>
          <cell r="F55">
            <v>1</v>
          </cell>
          <cell r="G55">
            <v>1</v>
          </cell>
          <cell r="I55">
            <v>1</v>
          </cell>
          <cell r="J55">
            <v>212.14499999999998</v>
          </cell>
        </row>
        <row r="56">
          <cell r="A56">
            <v>510</v>
          </cell>
          <cell r="B56" t="str">
            <v>JOAREZ PATRICIO GOMES</v>
          </cell>
          <cell r="C56">
            <v>653.1</v>
          </cell>
          <cell r="D56">
            <v>1271.5999999999999</v>
          </cell>
          <cell r="E56">
            <v>1318.44</v>
          </cell>
          <cell r="F56">
            <v>1</v>
          </cell>
          <cell r="G56">
            <v>2</v>
          </cell>
          <cell r="H56">
            <v>2</v>
          </cell>
          <cell r="I56">
            <v>2</v>
          </cell>
          <cell r="J56">
            <v>1081.0466666666666</v>
          </cell>
        </row>
        <row r="57">
          <cell r="A57">
            <v>522</v>
          </cell>
          <cell r="B57" t="str">
            <v>MERCADINHO DOCE LAR</v>
          </cell>
          <cell r="C57">
            <v>2241.7399999999998</v>
          </cell>
          <cell r="D57">
            <v>414.34</v>
          </cell>
          <cell r="E57">
            <v>1014.13</v>
          </cell>
          <cell r="F57">
            <v>2</v>
          </cell>
          <cell r="G57">
            <v>1</v>
          </cell>
          <cell r="H57">
            <v>1</v>
          </cell>
          <cell r="I57">
            <v>1</v>
          </cell>
          <cell r="J57">
            <v>1223.4033333333334</v>
          </cell>
        </row>
        <row r="58">
          <cell r="A58">
            <v>537</v>
          </cell>
          <cell r="B58" t="str">
            <v>MERC SAO LUCAS</v>
          </cell>
          <cell r="C58">
            <v>216</v>
          </cell>
          <cell r="F58">
            <v>1</v>
          </cell>
          <cell r="I58">
            <v>1</v>
          </cell>
          <cell r="J58">
            <v>216</v>
          </cell>
        </row>
        <row r="59">
          <cell r="A59">
            <v>539</v>
          </cell>
          <cell r="B59" t="str">
            <v>O BIBA</v>
          </cell>
          <cell r="C59">
            <v>148.80000000000001</v>
          </cell>
          <cell r="D59">
            <v>140.4</v>
          </cell>
          <cell r="E59">
            <v>140.4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143.20000000000002</v>
          </cell>
        </row>
        <row r="60">
          <cell r="A60">
            <v>546</v>
          </cell>
          <cell r="B60" t="str">
            <v>MERCADINHO SALES</v>
          </cell>
          <cell r="C60">
            <v>183.62</v>
          </cell>
          <cell r="D60">
            <v>363.17</v>
          </cell>
          <cell r="E60">
            <v>211.92</v>
          </cell>
          <cell r="F60">
            <v>1</v>
          </cell>
          <cell r="G60">
            <v>2</v>
          </cell>
          <cell r="H60">
            <v>1</v>
          </cell>
          <cell r="I60">
            <v>1</v>
          </cell>
          <cell r="J60">
            <v>252.90333333333331</v>
          </cell>
        </row>
        <row r="61">
          <cell r="A61">
            <v>548</v>
          </cell>
          <cell r="B61" t="str">
            <v>COMETA (MATOS DOURADO)</v>
          </cell>
          <cell r="C61">
            <v>11314.77</v>
          </cell>
          <cell r="D61">
            <v>11171.27</v>
          </cell>
          <cell r="E61">
            <v>5344.15</v>
          </cell>
          <cell r="F61">
            <v>2</v>
          </cell>
          <cell r="G61">
            <v>2</v>
          </cell>
          <cell r="H61">
            <v>2</v>
          </cell>
          <cell r="I61">
            <v>2</v>
          </cell>
          <cell r="J61">
            <v>9276.7300000000014</v>
          </cell>
        </row>
        <row r="62">
          <cell r="A62">
            <v>570</v>
          </cell>
          <cell r="B62" t="str">
            <v>MERCADINH O LOURO</v>
          </cell>
          <cell r="C62">
            <v>914.63</v>
          </cell>
          <cell r="D62">
            <v>949.6</v>
          </cell>
          <cell r="E62">
            <v>854.9</v>
          </cell>
          <cell r="F62">
            <v>2</v>
          </cell>
          <cell r="G62">
            <v>2</v>
          </cell>
          <cell r="H62">
            <v>2</v>
          </cell>
          <cell r="I62">
            <v>2</v>
          </cell>
          <cell r="J62">
            <v>906.37666666666667</v>
          </cell>
        </row>
        <row r="63">
          <cell r="A63">
            <v>572</v>
          </cell>
          <cell r="B63" t="str">
            <v>MERCADINHO TRES IRMAOS</v>
          </cell>
          <cell r="C63">
            <v>248.8</v>
          </cell>
          <cell r="D63">
            <v>138.1</v>
          </cell>
          <cell r="F63">
            <v>1</v>
          </cell>
          <cell r="G63">
            <v>1</v>
          </cell>
          <cell r="I63">
            <v>1</v>
          </cell>
          <cell r="J63">
            <v>193.45</v>
          </cell>
        </row>
        <row r="64">
          <cell r="A64">
            <v>591</v>
          </cell>
          <cell r="B64" t="str">
            <v>MECARDINHO SAO FRANCISCO</v>
          </cell>
          <cell r="D64">
            <v>261.95</v>
          </cell>
          <cell r="E64">
            <v>131.94999999999999</v>
          </cell>
          <cell r="G64">
            <v>2</v>
          </cell>
          <cell r="H64">
            <v>1</v>
          </cell>
          <cell r="I64">
            <v>2</v>
          </cell>
          <cell r="J64">
            <v>196.95</v>
          </cell>
        </row>
        <row r="65">
          <cell r="A65">
            <v>595</v>
          </cell>
          <cell r="B65" t="str">
            <v>MERCADINHO JALS</v>
          </cell>
          <cell r="C65">
            <v>1088.6199999999999</v>
          </cell>
          <cell r="E65">
            <v>2834.62</v>
          </cell>
          <cell r="F65">
            <v>2</v>
          </cell>
          <cell r="H65">
            <v>3</v>
          </cell>
          <cell r="I65">
            <v>3</v>
          </cell>
          <cell r="J65">
            <v>1961.62</v>
          </cell>
        </row>
        <row r="66">
          <cell r="A66">
            <v>600</v>
          </cell>
          <cell r="B66" t="str">
            <v>PANIFICADO AGUIR MELO</v>
          </cell>
          <cell r="D66">
            <v>638.29999999999995</v>
          </cell>
          <cell r="E66">
            <v>423.88</v>
          </cell>
          <cell r="G66">
            <v>1</v>
          </cell>
          <cell r="H66">
            <v>1</v>
          </cell>
          <cell r="I66">
            <v>1</v>
          </cell>
          <cell r="J66">
            <v>531.08999999999992</v>
          </cell>
        </row>
        <row r="67">
          <cell r="A67">
            <v>604</v>
          </cell>
          <cell r="B67" t="str">
            <v>MERCADINHO CABELUDO</v>
          </cell>
          <cell r="C67">
            <v>138.6</v>
          </cell>
          <cell r="D67">
            <v>181.4</v>
          </cell>
          <cell r="E67">
            <v>343.8</v>
          </cell>
          <cell r="F67">
            <v>1</v>
          </cell>
          <cell r="G67">
            <v>1</v>
          </cell>
          <cell r="H67">
            <v>2</v>
          </cell>
          <cell r="I67">
            <v>1</v>
          </cell>
          <cell r="J67">
            <v>221.26666666666665</v>
          </cell>
        </row>
        <row r="68">
          <cell r="A68">
            <v>611</v>
          </cell>
          <cell r="B68" t="str">
            <v>SUPER PORTUGAL - MARAPONGA</v>
          </cell>
          <cell r="C68">
            <v>1841.35</v>
          </cell>
          <cell r="D68">
            <v>1443.14</v>
          </cell>
          <cell r="E68">
            <v>1674.1</v>
          </cell>
          <cell r="F68">
            <v>3</v>
          </cell>
          <cell r="G68">
            <v>2</v>
          </cell>
          <cell r="H68">
            <v>2</v>
          </cell>
          <cell r="I68">
            <v>2</v>
          </cell>
          <cell r="J68">
            <v>1652.8633333333335</v>
          </cell>
        </row>
        <row r="69">
          <cell r="A69">
            <v>620</v>
          </cell>
          <cell r="B69" t="str">
            <v>SUPER PORTUGAL - VILA PERI</v>
          </cell>
          <cell r="C69">
            <v>2404.52</v>
          </cell>
          <cell r="D69">
            <v>3119.32</v>
          </cell>
          <cell r="E69">
            <v>1489.78</v>
          </cell>
          <cell r="F69">
            <v>3</v>
          </cell>
          <cell r="G69">
            <v>2</v>
          </cell>
          <cell r="H69">
            <v>2</v>
          </cell>
          <cell r="I69">
            <v>2</v>
          </cell>
          <cell r="J69">
            <v>2337.8733333333334</v>
          </cell>
        </row>
        <row r="70">
          <cell r="A70">
            <v>630</v>
          </cell>
          <cell r="B70" t="str">
            <v>PARA TY - TRAIRI</v>
          </cell>
          <cell r="C70">
            <v>2897.69</v>
          </cell>
          <cell r="D70">
            <v>3485.95</v>
          </cell>
          <cell r="E70">
            <v>2125.17</v>
          </cell>
          <cell r="F70">
            <v>2</v>
          </cell>
          <cell r="G70">
            <v>2</v>
          </cell>
          <cell r="H70">
            <v>2</v>
          </cell>
          <cell r="I70">
            <v>2</v>
          </cell>
          <cell r="J70">
            <v>2836.27</v>
          </cell>
        </row>
        <row r="71">
          <cell r="A71">
            <v>631</v>
          </cell>
          <cell r="B71" t="str">
            <v>MIRELLY - PRQ SANTA ROSA</v>
          </cell>
          <cell r="C71">
            <v>1449.22</v>
          </cell>
          <cell r="D71">
            <v>1588.06</v>
          </cell>
          <cell r="E71">
            <v>2866.63</v>
          </cell>
          <cell r="F71">
            <v>1</v>
          </cell>
          <cell r="G71">
            <v>1</v>
          </cell>
          <cell r="H71">
            <v>2</v>
          </cell>
          <cell r="I71">
            <v>1</v>
          </cell>
          <cell r="J71">
            <v>1967.97</v>
          </cell>
        </row>
        <row r="72">
          <cell r="A72">
            <v>658</v>
          </cell>
          <cell r="B72" t="str">
            <v>BRASILEIRO - RODOLFO TEOFILO</v>
          </cell>
          <cell r="C72">
            <v>2934.97</v>
          </cell>
          <cell r="D72">
            <v>924</v>
          </cell>
          <cell r="E72">
            <v>5065.7299999999996</v>
          </cell>
          <cell r="F72">
            <v>3</v>
          </cell>
          <cell r="G72">
            <v>1</v>
          </cell>
          <cell r="H72">
            <v>3</v>
          </cell>
          <cell r="I72">
            <v>2</v>
          </cell>
          <cell r="J72">
            <v>2974.8999999999996</v>
          </cell>
        </row>
        <row r="73">
          <cell r="A73">
            <v>663</v>
          </cell>
          <cell r="B73" t="str">
            <v>CENTERBOX - JOAO XXIII</v>
          </cell>
          <cell r="C73">
            <v>4269.3100000000004</v>
          </cell>
          <cell r="D73">
            <v>2782.47</v>
          </cell>
          <cell r="E73">
            <v>7531.36</v>
          </cell>
          <cell r="F73">
            <v>3</v>
          </cell>
          <cell r="G73">
            <v>2</v>
          </cell>
          <cell r="H73">
            <v>4</v>
          </cell>
          <cell r="I73">
            <v>3</v>
          </cell>
          <cell r="J73">
            <v>4861.0466666666662</v>
          </cell>
        </row>
        <row r="74">
          <cell r="A74">
            <v>669</v>
          </cell>
          <cell r="B74" t="str">
            <v>MERCANTIL O DEIRTON</v>
          </cell>
          <cell r="C74">
            <v>10603.34</v>
          </cell>
          <cell r="D74">
            <v>12383.82</v>
          </cell>
          <cell r="E74">
            <v>11559.99</v>
          </cell>
          <cell r="F74">
            <v>4</v>
          </cell>
          <cell r="G74">
            <v>5</v>
          </cell>
          <cell r="H74">
            <v>4</v>
          </cell>
          <cell r="I74">
            <v>4</v>
          </cell>
          <cell r="J74">
            <v>11515.716666666667</v>
          </cell>
        </row>
        <row r="75">
          <cell r="A75">
            <v>677</v>
          </cell>
          <cell r="B75" t="str">
            <v>SUPER UCHOA - LJ 01</v>
          </cell>
          <cell r="C75">
            <v>3202.5</v>
          </cell>
          <cell r="D75">
            <v>1217.28</v>
          </cell>
          <cell r="E75">
            <v>624.32000000000005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1681.3666666666666</v>
          </cell>
        </row>
        <row r="76">
          <cell r="A76">
            <v>678</v>
          </cell>
          <cell r="B76" t="str">
            <v>MERCADINHO O BATISTA</v>
          </cell>
          <cell r="C76">
            <v>147</v>
          </cell>
          <cell r="D76">
            <v>252</v>
          </cell>
          <cell r="E76">
            <v>191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196.66666666666666</v>
          </cell>
        </row>
        <row r="77">
          <cell r="A77">
            <v>694</v>
          </cell>
          <cell r="B77" t="str">
            <v>MERCANTIL MENOR PRECO</v>
          </cell>
          <cell r="C77">
            <v>2820.18</v>
          </cell>
          <cell r="D77">
            <v>3761.4</v>
          </cell>
          <cell r="E77">
            <v>3147.43</v>
          </cell>
          <cell r="F77">
            <v>4</v>
          </cell>
          <cell r="G77">
            <v>5</v>
          </cell>
          <cell r="H77">
            <v>3</v>
          </cell>
          <cell r="I77">
            <v>4</v>
          </cell>
          <cell r="J77">
            <v>3243.0033333333336</v>
          </cell>
        </row>
        <row r="78">
          <cell r="A78">
            <v>695</v>
          </cell>
          <cell r="B78" t="str">
            <v>MERCANTIL O LEGAL</v>
          </cell>
          <cell r="C78">
            <v>133.80000000000001</v>
          </cell>
          <cell r="D78">
            <v>142.19999999999999</v>
          </cell>
          <cell r="E78">
            <v>225.6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167.20000000000002</v>
          </cell>
        </row>
        <row r="79">
          <cell r="A79">
            <v>705</v>
          </cell>
          <cell r="B79" t="str">
            <v>MERCADINHO DOIS IRMAOS</v>
          </cell>
          <cell r="C79">
            <v>834.5</v>
          </cell>
          <cell r="D79">
            <v>799.1</v>
          </cell>
          <cell r="E79">
            <v>384</v>
          </cell>
          <cell r="F79">
            <v>2</v>
          </cell>
          <cell r="G79">
            <v>2</v>
          </cell>
          <cell r="H79">
            <v>1</v>
          </cell>
          <cell r="I79">
            <v>2</v>
          </cell>
          <cell r="J79">
            <v>672.5333333333333</v>
          </cell>
        </row>
        <row r="80">
          <cell r="A80">
            <v>709</v>
          </cell>
          <cell r="B80" t="str">
            <v>COMPREMAX - GODOFREDO</v>
          </cell>
          <cell r="C80">
            <v>2183.1</v>
          </cell>
          <cell r="D80">
            <v>770.3</v>
          </cell>
          <cell r="E80">
            <v>1881.6</v>
          </cell>
          <cell r="F80">
            <v>2</v>
          </cell>
          <cell r="G80">
            <v>1</v>
          </cell>
          <cell r="H80">
            <v>2</v>
          </cell>
          <cell r="I80">
            <v>2</v>
          </cell>
          <cell r="J80">
            <v>1611.6666666666667</v>
          </cell>
        </row>
        <row r="81">
          <cell r="A81">
            <v>713</v>
          </cell>
          <cell r="B81" t="str">
            <v>TICO E NEUSA</v>
          </cell>
          <cell r="C81">
            <v>140.30000000000001</v>
          </cell>
          <cell r="D81">
            <v>144.5</v>
          </cell>
          <cell r="F81">
            <v>1</v>
          </cell>
          <cell r="G81">
            <v>1</v>
          </cell>
          <cell r="I81">
            <v>1</v>
          </cell>
          <cell r="J81">
            <v>142.4</v>
          </cell>
        </row>
        <row r="82">
          <cell r="A82">
            <v>715</v>
          </cell>
          <cell r="B82" t="str">
            <v>EXITO - PRQ POTIRA III</v>
          </cell>
          <cell r="C82">
            <v>1086.3800000000001</v>
          </cell>
          <cell r="D82">
            <v>1503.09</v>
          </cell>
          <cell r="E82">
            <v>520.77</v>
          </cell>
          <cell r="F82">
            <v>2</v>
          </cell>
          <cell r="G82">
            <v>2</v>
          </cell>
          <cell r="H82">
            <v>1</v>
          </cell>
          <cell r="I82">
            <v>2</v>
          </cell>
          <cell r="J82">
            <v>1036.7466666666667</v>
          </cell>
        </row>
        <row r="83">
          <cell r="A83">
            <v>718</v>
          </cell>
          <cell r="B83" t="str">
            <v>COMPREMAX - JUREMA</v>
          </cell>
          <cell r="C83">
            <v>4506.8100000000004</v>
          </cell>
          <cell r="D83">
            <v>6732.57</v>
          </cell>
          <cell r="E83">
            <v>3877.16</v>
          </cell>
          <cell r="F83">
            <v>4</v>
          </cell>
          <cell r="G83">
            <v>3</v>
          </cell>
          <cell r="H83">
            <v>2</v>
          </cell>
          <cell r="I83">
            <v>3</v>
          </cell>
          <cell r="J83">
            <v>5038.8466666666673</v>
          </cell>
        </row>
        <row r="84">
          <cell r="A84">
            <v>719</v>
          </cell>
          <cell r="B84" t="str">
            <v>EXITO - PRQ ALBANO</v>
          </cell>
          <cell r="C84">
            <v>3189.08</v>
          </cell>
          <cell r="D84">
            <v>2177.3200000000002</v>
          </cell>
          <cell r="E84">
            <v>1393.46</v>
          </cell>
          <cell r="F84">
            <v>2</v>
          </cell>
          <cell r="G84">
            <v>2</v>
          </cell>
          <cell r="H84">
            <v>1</v>
          </cell>
          <cell r="I84">
            <v>2</v>
          </cell>
          <cell r="J84">
            <v>2253.2866666666664</v>
          </cell>
        </row>
        <row r="85">
          <cell r="A85">
            <v>722</v>
          </cell>
          <cell r="B85" t="str">
            <v>MERCADINHO BARATEIRO</v>
          </cell>
          <cell r="C85">
            <v>164.1</v>
          </cell>
          <cell r="D85">
            <v>159</v>
          </cell>
          <cell r="E85">
            <v>159.80000000000001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160.96666666666667</v>
          </cell>
        </row>
        <row r="86">
          <cell r="A86">
            <v>729</v>
          </cell>
          <cell r="B86" t="str">
            <v>LUCIO FAUSIO</v>
          </cell>
          <cell r="D86">
            <v>138.6</v>
          </cell>
          <cell r="E86">
            <v>135.1</v>
          </cell>
          <cell r="G86">
            <v>1</v>
          </cell>
          <cell r="H86">
            <v>1</v>
          </cell>
          <cell r="I86">
            <v>1</v>
          </cell>
          <cell r="J86">
            <v>136.85</v>
          </cell>
        </row>
        <row r="87">
          <cell r="A87">
            <v>741</v>
          </cell>
          <cell r="B87" t="str">
            <v>JOAO MARCIO</v>
          </cell>
          <cell r="C87">
            <v>155.1</v>
          </cell>
          <cell r="F87">
            <v>1</v>
          </cell>
          <cell r="I87">
            <v>1</v>
          </cell>
          <cell r="J87">
            <v>155.1</v>
          </cell>
        </row>
        <row r="88">
          <cell r="A88">
            <v>747</v>
          </cell>
          <cell r="B88" t="str">
            <v>MERCEARIA GABRIELE</v>
          </cell>
          <cell r="C88">
            <v>123.6</v>
          </cell>
          <cell r="F88">
            <v>1</v>
          </cell>
          <cell r="I88">
            <v>1</v>
          </cell>
          <cell r="J88">
            <v>123.6</v>
          </cell>
        </row>
        <row r="89">
          <cell r="A89">
            <v>751</v>
          </cell>
          <cell r="B89" t="str">
            <v>MERCADINHO CHICO CHAGA</v>
          </cell>
          <cell r="C89">
            <v>577.4</v>
          </cell>
          <cell r="E89">
            <v>615.4</v>
          </cell>
          <cell r="F89">
            <v>2</v>
          </cell>
          <cell r="H89">
            <v>2</v>
          </cell>
          <cell r="I89">
            <v>2</v>
          </cell>
          <cell r="J89">
            <v>596.4</v>
          </cell>
        </row>
        <row r="90">
          <cell r="A90">
            <v>757</v>
          </cell>
          <cell r="B90" t="str">
            <v>MERCADINHO EVERALDO</v>
          </cell>
          <cell r="D90">
            <v>171.8</v>
          </cell>
          <cell r="G90">
            <v>1</v>
          </cell>
          <cell r="I90">
            <v>1</v>
          </cell>
          <cell r="J90">
            <v>171.8</v>
          </cell>
        </row>
        <row r="91">
          <cell r="A91">
            <v>760</v>
          </cell>
          <cell r="B91" t="str">
            <v>MECADINHO SAO JOAO</v>
          </cell>
          <cell r="C91">
            <v>275.5</v>
          </cell>
          <cell r="D91">
            <v>139.6</v>
          </cell>
          <cell r="E91">
            <v>125.7</v>
          </cell>
          <cell r="F91">
            <v>2</v>
          </cell>
          <cell r="G91">
            <v>1</v>
          </cell>
          <cell r="H91">
            <v>1</v>
          </cell>
          <cell r="I91">
            <v>1</v>
          </cell>
          <cell r="J91">
            <v>180.26666666666668</v>
          </cell>
        </row>
        <row r="92">
          <cell r="A92">
            <v>761</v>
          </cell>
          <cell r="B92" t="str">
            <v>ATAKAREJO ECONOMICO</v>
          </cell>
          <cell r="C92">
            <v>5725.11</v>
          </cell>
          <cell r="D92">
            <v>5968.62</v>
          </cell>
          <cell r="E92">
            <v>6764.19</v>
          </cell>
          <cell r="F92">
            <v>2</v>
          </cell>
          <cell r="G92">
            <v>3</v>
          </cell>
          <cell r="H92">
            <v>3</v>
          </cell>
          <cell r="I92">
            <v>3</v>
          </cell>
          <cell r="J92">
            <v>6152.6399999999994</v>
          </cell>
        </row>
        <row r="93">
          <cell r="A93">
            <v>762</v>
          </cell>
          <cell r="B93" t="str">
            <v>R CENTER - PRQ SANTA ROSA</v>
          </cell>
          <cell r="C93">
            <v>5913.86</v>
          </cell>
          <cell r="D93">
            <v>2899.6</v>
          </cell>
          <cell r="E93">
            <v>1503.28</v>
          </cell>
          <cell r="F93">
            <v>4</v>
          </cell>
          <cell r="G93">
            <v>1</v>
          </cell>
          <cell r="H93">
            <v>2</v>
          </cell>
          <cell r="I93">
            <v>2</v>
          </cell>
          <cell r="J93">
            <v>3438.9133333333334</v>
          </cell>
        </row>
        <row r="94">
          <cell r="A94">
            <v>763</v>
          </cell>
          <cell r="B94" t="str">
            <v>VARIEDADES SUPERMERCADOS - LJ 01</v>
          </cell>
          <cell r="C94">
            <v>448.68</v>
          </cell>
          <cell r="E94">
            <v>3409.88</v>
          </cell>
          <cell r="F94">
            <v>1</v>
          </cell>
          <cell r="H94">
            <v>3</v>
          </cell>
          <cell r="I94">
            <v>2</v>
          </cell>
          <cell r="J94">
            <v>1929.28</v>
          </cell>
        </row>
        <row r="95">
          <cell r="A95">
            <v>768</v>
          </cell>
          <cell r="B95" t="str">
            <v>CHIQUINHO DO BAR</v>
          </cell>
          <cell r="C95">
            <v>153.62</v>
          </cell>
          <cell r="E95">
            <v>471.96</v>
          </cell>
          <cell r="F95">
            <v>1</v>
          </cell>
          <cell r="H95">
            <v>2</v>
          </cell>
          <cell r="I95">
            <v>2</v>
          </cell>
          <cell r="J95">
            <v>312.78999999999996</v>
          </cell>
        </row>
        <row r="96">
          <cell r="A96">
            <v>770</v>
          </cell>
          <cell r="B96" t="str">
            <v>SUPERMERCADO LUIZ MOTA</v>
          </cell>
          <cell r="C96">
            <v>642.79999999999995</v>
          </cell>
          <cell r="E96">
            <v>566.4</v>
          </cell>
          <cell r="F96">
            <v>2</v>
          </cell>
          <cell r="H96">
            <v>2</v>
          </cell>
          <cell r="I96">
            <v>2</v>
          </cell>
          <cell r="J96">
            <v>604.59999999999991</v>
          </cell>
        </row>
        <row r="97">
          <cell r="A97">
            <v>774</v>
          </cell>
          <cell r="B97" t="str">
            <v>PARA TY - PENTECOSTE</v>
          </cell>
          <cell r="C97">
            <v>6271.59</v>
          </cell>
          <cell r="D97">
            <v>6741.13</v>
          </cell>
          <cell r="E97">
            <v>4356.83</v>
          </cell>
          <cell r="F97">
            <v>2</v>
          </cell>
          <cell r="G97">
            <v>2</v>
          </cell>
          <cell r="H97">
            <v>2</v>
          </cell>
          <cell r="I97">
            <v>2</v>
          </cell>
          <cell r="J97">
            <v>5789.8500000000013</v>
          </cell>
        </row>
        <row r="98">
          <cell r="A98">
            <v>779</v>
          </cell>
          <cell r="B98" t="str">
            <v>MERCANTIL NAYARA</v>
          </cell>
          <cell r="C98">
            <v>4221.0600000000004</v>
          </cell>
          <cell r="D98">
            <v>4639.5600000000004</v>
          </cell>
          <cell r="E98">
            <v>4444.43</v>
          </cell>
          <cell r="F98">
            <v>2</v>
          </cell>
          <cell r="G98">
            <v>2</v>
          </cell>
          <cell r="H98">
            <v>2</v>
          </cell>
          <cell r="I98">
            <v>2</v>
          </cell>
          <cell r="J98">
            <v>4435.0166666666673</v>
          </cell>
        </row>
        <row r="99">
          <cell r="A99">
            <v>780</v>
          </cell>
          <cell r="B99" t="str">
            <v>MERC MOZART</v>
          </cell>
          <cell r="C99">
            <v>144.30000000000001</v>
          </cell>
          <cell r="D99">
            <v>444.48</v>
          </cell>
          <cell r="E99">
            <v>158.72</v>
          </cell>
          <cell r="F99">
            <v>1</v>
          </cell>
          <cell r="G99">
            <v>3</v>
          </cell>
          <cell r="H99">
            <v>1</v>
          </cell>
          <cell r="I99">
            <v>2</v>
          </cell>
          <cell r="J99">
            <v>249.16666666666666</v>
          </cell>
        </row>
        <row r="100">
          <cell r="A100">
            <v>786</v>
          </cell>
          <cell r="B100" t="str">
            <v>MERCANTIL CHARLES</v>
          </cell>
          <cell r="C100">
            <v>639</v>
          </cell>
          <cell r="D100">
            <v>426.4</v>
          </cell>
          <cell r="E100">
            <v>330.4</v>
          </cell>
          <cell r="F100">
            <v>2</v>
          </cell>
          <cell r="G100">
            <v>2</v>
          </cell>
          <cell r="H100">
            <v>1</v>
          </cell>
          <cell r="I100">
            <v>2</v>
          </cell>
          <cell r="J100">
            <v>465.26666666666671</v>
          </cell>
        </row>
        <row r="101">
          <cell r="A101">
            <v>803</v>
          </cell>
          <cell r="B101" t="str">
            <v>LAREDO - GENIBAU</v>
          </cell>
          <cell r="C101">
            <v>2064.56</v>
          </cell>
          <cell r="D101">
            <v>236.8</v>
          </cell>
          <cell r="E101">
            <v>2510</v>
          </cell>
          <cell r="F101">
            <v>2</v>
          </cell>
          <cell r="G101">
            <v>1</v>
          </cell>
          <cell r="H101">
            <v>2</v>
          </cell>
          <cell r="I101">
            <v>2</v>
          </cell>
          <cell r="J101">
            <v>1603.7866666666669</v>
          </cell>
        </row>
        <row r="102">
          <cell r="A102">
            <v>805</v>
          </cell>
          <cell r="B102" t="str">
            <v>MERCADINHO O NENEM</v>
          </cell>
          <cell r="C102">
            <v>145.6</v>
          </cell>
          <cell r="D102">
            <v>153.69999999999999</v>
          </cell>
          <cell r="E102">
            <v>190.5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163.26666666666665</v>
          </cell>
        </row>
        <row r="103">
          <cell r="A103">
            <v>811</v>
          </cell>
          <cell r="B103" t="str">
            <v>SUPER UCHOA - LJ 02</v>
          </cell>
          <cell r="D103">
            <v>304.64</v>
          </cell>
          <cell r="G103">
            <v>1</v>
          </cell>
          <cell r="I103">
            <v>1</v>
          </cell>
          <cell r="J103">
            <v>304.64</v>
          </cell>
        </row>
        <row r="104">
          <cell r="A104">
            <v>815</v>
          </cell>
          <cell r="B104" t="str">
            <v>BENCAO DE DEUS - LUZARDO VIANA</v>
          </cell>
          <cell r="C104">
            <v>1372.02</v>
          </cell>
          <cell r="D104">
            <v>1283.0899999999999</v>
          </cell>
          <cell r="E104">
            <v>1667.64</v>
          </cell>
          <cell r="F104">
            <v>3</v>
          </cell>
          <cell r="G104">
            <v>3</v>
          </cell>
          <cell r="H104">
            <v>3</v>
          </cell>
          <cell r="I104">
            <v>3</v>
          </cell>
          <cell r="J104">
            <v>1440.9166666666667</v>
          </cell>
        </row>
        <row r="105">
          <cell r="A105">
            <v>820</v>
          </cell>
          <cell r="B105" t="str">
            <v>MERCADINHO J TRES</v>
          </cell>
          <cell r="C105">
            <v>212</v>
          </cell>
          <cell r="D105">
            <v>595.79999999999995</v>
          </cell>
          <cell r="E105">
            <v>162.9</v>
          </cell>
          <cell r="F105">
            <v>1</v>
          </cell>
          <cell r="G105">
            <v>2</v>
          </cell>
          <cell r="H105">
            <v>1</v>
          </cell>
          <cell r="I105">
            <v>1</v>
          </cell>
          <cell r="J105">
            <v>323.56666666666666</v>
          </cell>
        </row>
        <row r="106">
          <cell r="A106">
            <v>830</v>
          </cell>
          <cell r="B106" t="str">
            <v>CANTINHO DAS FRUTAS - JACARECANGA</v>
          </cell>
          <cell r="C106">
            <v>3204.9</v>
          </cell>
          <cell r="D106">
            <v>1045.71</v>
          </cell>
          <cell r="E106">
            <v>986.56</v>
          </cell>
          <cell r="F106">
            <v>2</v>
          </cell>
          <cell r="G106">
            <v>2</v>
          </cell>
          <cell r="H106">
            <v>1</v>
          </cell>
          <cell r="I106">
            <v>2</v>
          </cell>
          <cell r="J106">
            <v>1745.7233333333334</v>
          </cell>
        </row>
        <row r="107">
          <cell r="A107">
            <v>832</v>
          </cell>
          <cell r="B107" t="str">
            <v>MERCADINHO MONTEIRO</v>
          </cell>
          <cell r="C107">
            <v>258.77</v>
          </cell>
          <cell r="D107">
            <v>546.02</v>
          </cell>
          <cell r="F107">
            <v>1</v>
          </cell>
          <cell r="G107">
            <v>2</v>
          </cell>
          <cell r="I107">
            <v>2</v>
          </cell>
          <cell r="J107">
            <v>402.39499999999998</v>
          </cell>
        </row>
        <row r="108">
          <cell r="A108">
            <v>834</v>
          </cell>
          <cell r="B108" t="str">
            <v>SILVIA REGINA PINTO GOMES ME</v>
          </cell>
          <cell r="D108">
            <v>437.67</v>
          </cell>
          <cell r="G108">
            <v>2</v>
          </cell>
          <cell r="I108">
            <v>2</v>
          </cell>
          <cell r="J108">
            <v>437.67</v>
          </cell>
        </row>
        <row r="109">
          <cell r="A109">
            <v>835</v>
          </cell>
          <cell r="B109" t="str">
            <v>MECANTIL O CHOCO ISMERINDO</v>
          </cell>
          <cell r="C109">
            <v>770.8</v>
          </cell>
          <cell r="D109">
            <v>722.3</v>
          </cell>
          <cell r="E109">
            <v>653.20000000000005</v>
          </cell>
          <cell r="F109">
            <v>2</v>
          </cell>
          <cell r="G109">
            <v>2</v>
          </cell>
          <cell r="H109">
            <v>2</v>
          </cell>
          <cell r="I109">
            <v>2</v>
          </cell>
          <cell r="J109">
            <v>715.43333333333339</v>
          </cell>
        </row>
        <row r="110">
          <cell r="A110">
            <v>838</v>
          </cell>
          <cell r="B110" t="str">
            <v>COMETA (ANTONIO SALES)</v>
          </cell>
          <cell r="C110">
            <v>4155.17</v>
          </cell>
          <cell r="D110">
            <v>4014.93</v>
          </cell>
          <cell r="E110">
            <v>3454.48</v>
          </cell>
          <cell r="F110">
            <v>2</v>
          </cell>
          <cell r="G110">
            <v>3</v>
          </cell>
          <cell r="H110">
            <v>2</v>
          </cell>
          <cell r="I110">
            <v>2</v>
          </cell>
          <cell r="J110">
            <v>3874.86</v>
          </cell>
        </row>
        <row r="111">
          <cell r="A111">
            <v>839</v>
          </cell>
          <cell r="B111" t="str">
            <v>MERCANTIL O RN</v>
          </cell>
          <cell r="C111">
            <v>599.6</v>
          </cell>
          <cell r="D111">
            <v>571.1</v>
          </cell>
          <cell r="E111">
            <v>954.7</v>
          </cell>
          <cell r="F111">
            <v>1</v>
          </cell>
          <cell r="G111">
            <v>1</v>
          </cell>
          <cell r="H111">
            <v>2</v>
          </cell>
          <cell r="I111">
            <v>1</v>
          </cell>
          <cell r="J111">
            <v>708.4666666666667</v>
          </cell>
        </row>
        <row r="112">
          <cell r="A112">
            <v>840</v>
          </cell>
          <cell r="B112" t="str">
            <v>CANTINHO DAS FRUTAS - PIRAMBU</v>
          </cell>
          <cell r="C112">
            <v>3228.75</v>
          </cell>
          <cell r="D112">
            <v>1515.4</v>
          </cell>
          <cell r="E112">
            <v>1775.04</v>
          </cell>
          <cell r="F112">
            <v>2</v>
          </cell>
          <cell r="G112">
            <v>2</v>
          </cell>
          <cell r="H112">
            <v>2</v>
          </cell>
          <cell r="I112">
            <v>2</v>
          </cell>
          <cell r="J112">
            <v>2173.063333333333</v>
          </cell>
        </row>
        <row r="113">
          <cell r="A113">
            <v>843</v>
          </cell>
          <cell r="B113" t="str">
            <v>MERCANTIL O ERMINIO</v>
          </cell>
          <cell r="C113">
            <v>1139.23</v>
          </cell>
          <cell r="D113">
            <v>680.26</v>
          </cell>
          <cell r="E113">
            <v>1082.68</v>
          </cell>
          <cell r="F113">
            <v>2</v>
          </cell>
          <cell r="G113">
            <v>2</v>
          </cell>
          <cell r="H113">
            <v>2</v>
          </cell>
          <cell r="I113">
            <v>2</v>
          </cell>
          <cell r="J113">
            <v>967.39</v>
          </cell>
        </row>
        <row r="114">
          <cell r="A114">
            <v>861</v>
          </cell>
          <cell r="B114" t="str">
            <v>VERONICA</v>
          </cell>
          <cell r="C114">
            <v>157.72999999999999</v>
          </cell>
          <cell r="D114">
            <v>275.01</v>
          </cell>
          <cell r="E114">
            <v>160.34</v>
          </cell>
          <cell r="F114">
            <v>1</v>
          </cell>
          <cell r="G114">
            <v>2</v>
          </cell>
          <cell r="H114">
            <v>1</v>
          </cell>
          <cell r="I114">
            <v>1</v>
          </cell>
          <cell r="J114">
            <v>197.69333333333336</v>
          </cell>
        </row>
        <row r="115">
          <cell r="A115">
            <v>862</v>
          </cell>
          <cell r="B115" t="str">
            <v>CENTERBOX - PRQ GENIBAU</v>
          </cell>
          <cell r="C115">
            <v>3037</v>
          </cell>
          <cell r="D115">
            <v>3769.25</v>
          </cell>
          <cell r="E115">
            <v>4502.34</v>
          </cell>
          <cell r="F115">
            <v>3</v>
          </cell>
          <cell r="G115">
            <v>1</v>
          </cell>
          <cell r="H115">
            <v>4</v>
          </cell>
          <cell r="I115">
            <v>3</v>
          </cell>
          <cell r="J115">
            <v>3769.53</v>
          </cell>
        </row>
        <row r="116">
          <cell r="A116">
            <v>870</v>
          </cell>
          <cell r="B116" t="str">
            <v>MARIA BENEDITA MATIAS</v>
          </cell>
          <cell r="C116">
            <v>199</v>
          </cell>
          <cell r="D116">
            <v>166.2</v>
          </cell>
          <cell r="F116">
            <v>1</v>
          </cell>
          <cell r="G116">
            <v>1</v>
          </cell>
          <cell r="I116">
            <v>1</v>
          </cell>
          <cell r="J116">
            <v>182.6</v>
          </cell>
        </row>
        <row r="117">
          <cell r="A117">
            <v>871</v>
          </cell>
          <cell r="B117" t="str">
            <v>MARCADINHO VALTER</v>
          </cell>
          <cell r="C117">
            <v>477.5</v>
          </cell>
          <cell r="D117">
            <v>319.24</v>
          </cell>
          <cell r="E117">
            <v>516.16</v>
          </cell>
          <cell r="F117">
            <v>2</v>
          </cell>
          <cell r="G117">
            <v>1</v>
          </cell>
          <cell r="H117">
            <v>2</v>
          </cell>
          <cell r="I117">
            <v>2</v>
          </cell>
          <cell r="J117">
            <v>437.63333333333338</v>
          </cell>
        </row>
        <row r="118">
          <cell r="A118">
            <v>872</v>
          </cell>
          <cell r="B118" t="str">
            <v>MERCADINHO SANTA INES</v>
          </cell>
          <cell r="C118">
            <v>156.44999999999999</v>
          </cell>
          <cell r="D118">
            <v>138.4</v>
          </cell>
          <cell r="F118">
            <v>1</v>
          </cell>
          <cell r="G118">
            <v>1</v>
          </cell>
          <cell r="I118">
            <v>1</v>
          </cell>
          <cell r="J118">
            <v>147.42500000000001</v>
          </cell>
        </row>
        <row r="119">
          <cell r="A119">
            <v>874</v>
          </cell>
          <cell r="B119" t="str">
            <v>COMETA (JOAO CARLOS)</v>
          </cell>
          <cell r="C119">
            <v>7077.14</v>
          </cell>
          <cell r="D119">
            <v>6609.23</v>
          </cell>
          <cell r="E119">
            <v>4515.3</v>
          </cell>
          <cell r="F119">
            <v>2</v>
          </cell>
          <cell r="G119">
            <v>2</v>
          </cell>
          <cell r="H119">
            <v>2</v>
          </cell>
          <cell r="I119">
            <v>2</v>
          </cell>
          <cell r="J119">
            <v>6067.2233333333324</v>
          </cell>
        </row>
        <row r="120">
          <cell r="A120">
            <v>883</v>
          </cell>
          <cell r="B120" t="str">
            <v>MERCADINHO O LOURO</v>
          </cell>
          <cell r="C120">
            <v>165.24</v>
          </cell>
          <cell r="D120">
            <v>213.38</v>
          </cell>
          <cell r="F120">
            <v>1</v>
          </cell>
          <cell r="G120">
            <v>1</v>
          </cell>
          <cell r="I120">
            <v>1</v>
          </cell>
          <cell r="J120">
            <v>189.31</v>
          </cell>
        </row>
        <row r="121">
          <cell r="A121">
            <v>884</v>
          </cell>
          <cell r="B121" t="str">
            <v>SUPER PORTUGAL - CIDADE DOS FUNC</v>
          </cell>
          <cell r="C121">
            <v>7014.28</v>
          </cell>
          <cell r="D121">
            <v>9201.8700000000008</v>
          </cell>
          <cell r="E121">
            <v>5839.52</v>
          </cell>
          <cell r="F121">
            <v>3</v>
          </cell>
          <cell r="G121">
            <v>3</v>
          </cell>
          <cell r="H121">
            <v>2</v>
          </cell>
          <cell r="I121">
            <v>3</v>
          </cell>
          <cell r="J121">
            <v>7351.89</v>
          </cell>
        </row>
        <row r="122">
          <cell r="A122">
            <v>887</v>
          </cell>
          <cell r="B122" t="str">
            <v>SUPERMERCADO GLAUBER</v>
          </cell>
          <cell r="C122">
            <v>3923.9</v>
          </cell>
          <cell r="D122">
            <v>3975.03</v>
          </cell>
          <cell r="E122">
            <v>1588.7</v>
          </cell>
          <cell r="F122">
            <v>2</v>
          </cell>
          <cell r="G122">
            <v>2</v>
          </cell>
          <cell r="H122">
            <v>1</v>
          </cell>
          <cell r="I122">
            <v>2</v>
          </cell>
          <cell r="J122">
            <v>3162.5433333333335</v>
          </cell>
        </row>
        <row r="123">
          <cell r="A123">
            <v>892</v>
          </cell>
          <cell r="B123" t="str">
            <v>MERCADINHO O CAPITAOZINHO</v>
          </cell>
          <cell r="D123">
            <v>480.8</v>
          </cell>
          <cell r="E123">
            <v>223.8</v>
          </cell>
          <cell r="G123">
            <v>2</v>
          </cell>
          <cell r="H123">
            <v>1</v>
          </cell>
          <cell r="I123">
            <v>2</v>
          </cell>
          <cell r="J123">
            <v>352.3</v>
          </cell>
        </row>
        <row r="124">
          <cell r="A124">
            <v>896</v>
          </cell>
          <cell r="B124" t="str">
            <v>SUPERMERCADO SEBASTIANA PATRICOLIA</v>
          </cell>
          <cell r="C124">
            <v>224.2</v>
          </cell>
          <cell r="E124">
            <v>277.89999999999998</v>
          </cell>
          <cell r="F124">
            <v>1</v>
          </cell>
          <cell r="H124">
            <v>1</v>
          </cell>
          <cell r="I124">
            <v>1</v>
          </cell>
          <cell r="J124">
            <v>251.04999999999998</v>
          </cell>
        </row>
        <row r="125">
          <cell r="A125">
            <v>897</v>
          </cell>
          <cell r="B125" t="str">
            <v>LUANDA - PARAIPABA</v>
          </cell>
          <cell r="E125">
            <v>4118.68</v>
          </cell>
          <cell r="H125">
            <v>2</v>
          </cell>
          <cell r="I125">
            <v>2</v>
          </cell>
          <cell r="J125">
            <v>4118.68</v>
          </cell>
        </row>
        <row r="126">
          <cell r="A126">
            <v>897</v>
          </cell>
          <cell r="B126" t="str">
            <v>SUPERMERCADO LUANDA - LJ 01</v>
          </cell>
          <cell r="C126">
            <v>6487.19</v>
          </cell>
          <cell r="D126">
            <v>5583.64</v>
          </cell>
          <cell r="F126">
            <v>2</v>
          </cell>
          <cell r="G126">
            <v>2</v>
          </cell>
          <cell r="I126">
            <v>2</v>
          </cell>
          <cell r="J126">
            <v>6035.415</v>
          </cell>
        </row>
        <row r="127">
          <cell r="A127">
            <v>898</v>
          </cell>
          <cell r="B127" t="str">
            <v>SANTA EDWIGES - JD GUANABARA - LJ 01</v>
          </cell>
          <cell r="C127">
            <v>5003.1000000000004</v>
          </cell>
          <cell r="D127">
            <v>1706.12</v>
          </cell>
          <cell r="E127">
            <v>5523.33</v>
          </cell>
          <cell r="F127">
            <v>4</v>
          </cell>
          <cell r="G127">
            <v>2</v>
          </cell>
          <cell r="H127">
            <v>4</v>
          </cell>
          <cell r="I127">
            <v>3</v>
          </cell>
          <cell r="J127">
            <v>4077.5166666666664</v>
          </cell>
        </row>
        <row r="128">
          <cell r="A128">
            <v>914</v>
          </cell>
          <cell r="B128" t="str">
            <v>GERSON RODRIGUES BRAGA</v>
          </cell>
          <cell r="C128">
            <v>337.3</v>
          </cell>
          <cell r="D128">
            <v>154.69999999999999</v>
          </cell>
          <cell r="F128">
            <v>2</v>
          </cell>
          <cell r="G128">
            <v>1</v>
          </cell>
          <cell r="I128">
            <v>2</v>
          </cell>
          <cell r="J128">
            <v>246</v>
          </cell>
        </row>
        <row r="129">
          <cell r="A129">
            <v>931</v>
          </cell>
          <cell r="B129" t="str">
            <v>MERCADINHO RAIMUNDINHO</v>
          </cell>
          <cell r="C129">
            <v>998.62</v>
          </cell>
          <cell r="D129">
            <v>2393.63</v>
          </cell>
          <cell r="E129">
            <v>4560.32</v>
          </cell>
          <cell r="F129">
            <v>1</v>
          </cell>
          <cell r="G129">
            <v>2</v>
          </cell>
          <cell r="H129">
            <v>3</v>
          </cell>
          <cell r="I129">
            <v>2</v>
          </cell>
          <cell r="J129">
            <v>2650.8566666666666</v>
          </cell>
        </row>
        <row r="130">
          <cell r="A130">
            <v>938</v>
          </cell>
          <cell r="B130" t="str">
            <v>PANIFICADORA M &amp; M</v>
          </cell>
          <cell r="C130">
            <v>164</v>
          </cell>
          <cell r="F130">
            <v>1</v>
          </cell>
          <cell r="I130">
            <v>1</v>
          </cell>
          <cell r="J130">
            <v>164</v>
          </cell>
        </row>
        <row r="131">
          <cell r="A131">
            <v>942</v>
          </cell>
          <cell r="B131" t="str">
            <v>COMETA (ILDEFONSO ALBANO)</v>
          </cell>
          <cell r="C131">
            <v>9338.26</v>
          </cell>
          <cell r="D131">
            <v>14404.1</v>
          </cell>
          <cell r="E131">
            <v>7835.58</v>
          </cell>
          <cell r="F131">
            <v>1</v>
          </cell>
          <cell r="G131">
            <v>3</v>
          </cell>
          <cell r="H131">
            <v>2</v>
          </cell>
          <cell r="I131">
            <v>2</v>
          </cell>
          <cell r="J131">
            <v>10525.980000000001</v>
          </cell>
        </row>
        <row r="132">
          <cell r="A132">
            <v>947</v>
          </cell>
          <cell r="B132" t="str">
            <v>MERCANTIL MATEUS E LILIANE</v>
          </cell>
          <cell r="C132">
            <v>179.4</v>
          </cell>
          <cell r="D132">
            <v>441</v>
          </cell>
          <cell r="E132">
            <v>143.6</v>
          </cell>
          <cell r="F132">
            <v>1</v>
          </cell>
          <cell r="G132">
            <v>2</v>
          </cell>
          <cell r="H132">
            <v>1</v>
          </cell>
          <cell r="I132">
            <v>1</v>
          </cell>
          <cell r="J132">
            <v>254.66666666666666</v>
          </cell>
        </row>
        <row r="133">
          <cell r="A133">
            <v>950</v>
          </cell>
          <cell r="B133" t="str">
            <v>COMETA (VILA VELHA)</v>
          </cell>
          <cell r="C133">
            <v>16430.59</v>
          </cell>
          <cell r="D133">
            <v>5938.4</v>
          </cell>
          <cell r="E133">
            <v>22382.79</v>
          </cell>
          <cell r="F133">
            <v>2</v>
          </cell>
          <cell r="G133">
            <v>1</v>
          </cell>
          <cell r="H133">
            <v>3</v>
          </cell>
          <cell r="I133">
            <v>2</v>
          </cell>
          <cell r="J133">
            <v>14917.26</v>
          </cell>
        </row>
        <row r="134">
          <cell r="A134">
            <v>954</v>
          </cell>
          <cell r="B134" t="str">
            <v>COMETA (JOAQUIM FELICIO)</v>
          </cell>
          <cell r="C134">
            <v>9128.99</v>
          </cell>
          <cell r="D134">
            <v>9440.57</v>
          </cell>
          <cell r="E134">
            <v>6115.02</v>
          </cell>
          <cell r="F134">
            <v>2</v>
          </cell>
          <cell r="G134">
            <v>2</v>
          </cell>
          <cell r="H134">
            <v>2</v>
          </cell>
          <cell r="I134">
            <v>2</v>
          </cell>
          <cell r="J134">
            <v>8228.1933333333327</v>
          </cell>
        </row>
        <row r="135">
          <cell r="A135">
            <v>958</v>
          </cell>
          <cell r="B135" t="str">
            <v>COMETA (PINTO MADEIRA)</v>
          </cell>
          <cell r="C135">
            <v>8141.47</v>
          </cell>
          <cell r="D135">
            <v>12379.44</v>
          </cell>
          <cell r="E135">
            <v>8785.0400000000009</v>
          </cell>
          <cell r="F135">
            <v>1</v>
          </cell>
          <cell r="G135">
            <v>3</v>
          </cell>
          <cell r="H135">
            <v>2</v>
          </cell>
          <cell r="I135">
            <v>2</v>
          </cell>
          <cell r="J135">
            <v>9768.65</v>
          </cell>
        </row>
        <row r="136">
          <cell r="A136">
            <v>962</v>
          </cell>
          <cell r="B136" t="str">
            <v>NEGO</v>
          </cell>
          <cell r="C136">
            <v>699.09</v>
          </cell>
          <cell r="D136">
            <v>488.06</v>
          </cell>
          <cell r="E136">
            <v>212.4</v>
          </cell>
          <cell r="F136">
            <v>1</v>
          </cell>
          <cell r="G136">
            <v>2</v>
          </cell>
          <cell r="H136">
            <v>1</v>
          </cell>
          <cell r="I136">
            <v>1</v>
          </cell>
          <cell r="J136">
            <v>466.51666666666671</v>
          </cell>
        </row>
        <row r="137">
          <cell r="A137">
            <v>967</v>
          </cell>
          <cell r="B137" t="str">
            <v>COMETA (J DA PENHA)</v>
          </cell>
          <cell r="C137">
            <v>4148.28</v>
          </cell>
          <cell r="D137">
            <v>4116.8100000000004</v>
          </cell>
          <cell r="E137">
            <v>7443.26</v>
          </cell>
          <cell r="F137">
            <v>1</v>
          </cell>
          <cell r="G137">
            <v>2</v>
          </cell>
          <cell r="H137">
            <v>3</v>
          </cell>
          <cell r="I137">
            <v>2</v>
          </cell>
          <cell r="J137">
            <v>5236.1166666666668</v>
          </cell>
        </row>
        <row r="138">
          <cell r="A138">
            <v>972</v>
          </cell>
          <cell r="B138" t="str">
            <v>CENTERBOX - CONCEITO</v>
          </cell>
          <cell r="C138">
            <v>7339.38</v>
          </cell>
          <cell r="D138">
            <v>538.79999999999995</v>
          </cell>
          <cell r="E138">
            <v>6485.55</v>
          </cell>
          <cell r="F138">
            <v>4</v>
          </cell>
          <cell r="G138">
            <v>1</v>
          </cell>
          <cell r="H138">
            <v>4</v>
          </cell>
          <cell r="I138">
            <v>3</v>
          </cell>
          <cell r="J138">
            <v>4787.91</v>
          </cell>
        </row>
        <row r="139">
          <cell r="A139">
            <v>976</v>
          </cell>
          <cell r="B139" t="str">
            <v>COMETA (HENRIQUE JORGE)</v>
          </cell>
          <cell r="C139">
            <v>6564.86</v>
          </cell>
          <cell r="D139">
            <v>2871</v>
          </cell>
          <cell r="E139">
            <v>7294.88</v>
          </cell>
          <cell r="F139">
            <v>2</v>
          </cell>
          <cell r="G139">
            <v>1</v>
          </cell>
          <cell r="H139">
            <v>2</v>
          </cell>
          <cell r="I139">
            <v>2</v>
          </cell>
          <cell r="J139">
            <v>5576.9133333333339</v>
          </cell>
        </row>
        <row r="140">
          <cell r="A140">
            <v>977</v>
          </cell>
          <cell r="B140" t="str">
            <v>PADARIA MESA FARTA</v>
          </cell>
          <cell r="D140">
            <v>145.80000000000001</v>
          </cell>
          <cell r="E140">
            <v>170.7</v>
          </cell>
          <cell r="G140">
            <v>1</v>
          </cell>
          <cell r="H140">
            <v>1</v>
          </cell>
          <cell r="I140">
            <v>1</v>
          </cell>
          <cell r="J140">
            <v>158.25</v>
          </cell>
        </row>
        <row r="141">
          <cell r="A141">
            <v>983</v>
          </cell>
          <cell r="B141" t="str">
            <v>MERCADINHO O RICARDO</v>
          </cell>
          <cell r="C141">
            <v>291.25</v>
          </cell>
          <cell r="D141">
            <v>657.35</v>
          </cell>
          <cell r="E141">
            <v>210.35</v>
          </cell>
          <cell r="F141">
            <v>1</v>
          </cell>
          <cell r="G141">
            <v>2</v>
          </cell>
          <cell r="H141">
            <v>1</v>
          </cell>
          <cell r="I141">
            <v>1</v>
          </cell>
          <cell r="J141">
            <v>386.31666666666666</v>
          </cell>
        </row>
        <row r="142">
          <cell r="A142">
            <v>989</v>
          </cell>
          <cell r="B142" t="str">
            <v>COMETA (CASTELO BRANCO)</v>
          </cell>
          <cell r="C142">
            <v>13296.15</v>
          </cell>
          <cell r="D142">
            <v>4751.8500000000004</v>
          </cell>
          <cell r="E142">
            <v>16898.95</v>
          </cell>
          <cell r="F142">
            <v>2</v>
          </cell>
          <cell r="G142">
            <v>1</v>
          </cell>
          <cell r="H142">
            <v>3</v>
          </cell>
          <cell r="I142">
            <v>2</v>
          </cell>
          <cell r="J142">
            <v>11648.983333333332</v>
          </cell>
        </row>
        <row r="143">
          <cell r="A143">
            <v>994</v>
          </cell>
          <cell r="B143" t="str">
            <v>SAO MATHEUS</v>
          </cell>
          <cell r="C143">
            <v>220.4</v>
          </cell>
          <cell r="F143">
            <v>1</v>
          </cell>
          <cell r="I143">
            <v>1</v>
          </cell>
          <cell r="J143">
            <v>220.4</v>
          </cell>
        </row>
        <row r="144">
          <cell r="A144">
            <v>996</v>
          </cell>
          <cell r="B144" t="str">
            <v>MERCADINHO RIGO</v>
          </cell>
          <cell r="C144">
            <v>221.7</v>
          </cell>
          <cell r="D144">
            <v>374.65</v>
          </cell>
          <cell r="E144">
            <v>419.07</v>
          </cell>
          <cell r="F144">
            <v>1</v>
          </cell>
          <cell r="G144">
            <v>2</v>
          </cell>
          <cell r="H144">
            <v>2</v>
          </cell>
          <cell r="I144">
            <v>2</v>
          </cell>
          <cell r="J144">
            <v>338.4733333333333</v>
          </cell>
        </row>
        <row r="145">
          <cell r="A145">
            <v>1003</v>
          </cell>
          <cell r="B145" t="str">
            <v>SUPERMERCADO PIONEIRO</v>
          </cell>
          <cell r="D145">
            <v>330.4</v>
          </cell>
          <cell r="E145">
            <v>128</v>
          </cell>
          <cell r="G145">
            <v>2</v>
          </cell>
          <cell r="H145">
            <v>1</v>
          </cell>
          <cell r="I145">
            <v>2</v>
          </cell>
          <cell r="J145">
            <v>229.2</v>
          </cell>
        </row>
        <row r="146">
          <cell r="A146">
            <v>1004</v>
          </cell>
          <cell r="B146" t="str">
            <v>COMETA (WALDIR DIOGO)</v>
          </cell>
          <cell r="C146">
            <v>9126.3799999999992</v>
          </cell>
          <cell r="D146">
            <v>7385.32</v>
          </cell>
          <cell r="E146">
            <v>5667.38</v>
          </cell>
          <cell r="F146">
            <v>2</v>
          </cell>
          <cell r="G146">
            <v>2</v>
          </cell>
          <cell r="H146">
            <v>2</v>
          </cell>
          <cell r="I146">
            <v>2</v>
          </cell>
          <cell r="J146">
            <v>7393.0266666666657</v>
          </cell>
        </row>
        <row r="147">
          <cell r="A147">
            <v>1006</v>
          </cell>
          <cell r="B147" t="str">
            <v>COMETA (FREI CIRILO)</v>
          </cell>
          <cell r="C147">
            <v>6238.8</v>
          </cell>
          <cell r="D147">
            <v>6549.9</v>
          </cell>
          <cell r="E147">
            <v>5363.31</v>
          </cell>
          <cell r="F147">
            <v>2</v>
          </cell>
          <cell r="G147">
            <v>2</v>
          </cell>
          <cell r="H147">
            <v>2</v>
          </cell>
          <cell r="I147">
            <v>2</v>
          </cell>
          <cell r="J147">
            <v>6050.670000000001</v>
          </cell>
        </row>
        <row r="148">
          <cell r="A148">
            <v>1011</v>
          </cell>
          <cell r="B148" t="str">
            <v>COMETA (MARACANAU)</v>
          </cell>
          <cell r="C148">
            <v>9038.56</v>
          </cell>
          <cell r="D148">
            <v>8459.14</v>
          </cell>
          <cell r="E148">
            <v>4375.4399999999996</v>
          </cell>
          <cell r="F148">
            <v>2</v>
          </cell>
          <cell r="G148">
            <v>2</v>
          </cell>
          <cell r="H148">
            <v>3</v>
          </cell>
          <cell r="I148">
            <v>2</v>
          </cell>
          <cell r="J148">
            <v>7291.0466666666653</v>
          </cell>
        </row>
        <row r="149">
          <cell r="A149">
            <v>1017</v>
          </cell>
          <cell r="B149" t="str">
            <v>MERCADINHO O MIMI</v>
          </cell>
          <cell r="C149">
            <v>1128.0999999999999</v>
          </cell>
          <cell r="D149">
            <v>1522.4</v>
          </cell>
          <cell r="E149">
            <v>511.2</v>
          </cell>
          <cell r="F149">
            <v>2</v>
          </cell>
          <cell r="G149">
            <v>2</v>
          </cell>
          <cell r="H149">
            <v>1</v>
          </cell>
          <cell r="I149">
            <v>2</v>
          </cell>
          <cell r="J149">
            <v>1053.8999999999999</v>
          </cell>
        </row>
        <row r="150">
          <cell r="A150">
            <v>1021</v>
          </cell>
          <cell r="B150" t="str">
            <v>PANIFICADORA DELIPAN</v>
          </cell>
          <cell r="C150">
            <v>446.6</v>
          </cell>
          <cell r="E150">
            <v>386.1</v>
          </cell>
          <cell r="F150">
            <v>2</v>
          </cell>
          <cell r="H150">
            <v>1</v>
          </cell>
          <cell r="I150">
            <v>2</v>
          </cell>
          <cell r="J150">
            <v>416.35</v>
          </cell>
        </row>
        <row r="151">
          <cell r="A151">
            <v>1025</v>
          </cell>
          <cell r="B151" t="str">
            <v>COMETA (JULIO LIMA)</v>
          </cell>
          <cell r="C151">
            <v>7057.9</v>
          </cell>
          <cell r="D151">
            <v>10142.82</v>
          </cell>
          <cell r="E151">
            <v>7176.32</v>
          </cell>
          <cell r="F151">
            <v>1</v>
          </cell>
          <cell r="G151">
            <v>3</v>
          </cell>
          <cell r="H151">
            <v>3</v>
          </cell>
          <cell r="I151">
            <v>2</v>
          </cell>
          <cell r="J151">
            <v>8125.68</v>
          </cell>
        </row>
        <row r="152">
          <cell r="A152">
            <v>1034</v>
          </cell>
          <cell r="B152" t="str">
            <v>COMETA (JOSE WALTER 01)</v>
          </cell>
          <cell r="C152">
            <v>7010.3</v>
          </cell>
          <cell r="D152">
            <v>7036.66</v>
          </cell>
          <cell r="E152">
            <v>4877.21</v>
          </cell>
          <cell r="F152">
            <v>2</v>
          </cell>
          <cell r="G152">
            <v>2</v>
          </cell>
          <cell r="H152">
            <v>2</v>
          </cell>
          <cell r="I152">
            <v>2</v>
          </cell>
          <cell r="J152">
            <v>6308.0566666666664</v>
          </cell>
        </row>
        <row r="153">
          <cell r="A153">
            <v>1040</v>
          </cell>
          <cell r="B153" t="str">
            <v>MERCADINHO CAXIADO</v>
          </cell>
          <cell r="C153">
            <v>319.7</v>
          </cell>
          <cell r="D153">
            <v>175.7</v>
          </cell>
          <cell r="E153">
            <v>290.7</v>
          </cell>
          <cell r="F153">
            <v>2</v>
          </cell>
          <cell r="G153">
            <v>1</v>
          </cell>
          <cell r="H153">
            <v>2</v>
          </cell>
          <cell r="I153">
            <v>2</v>
          </cell>
          <cell r="J153">
            <v>262.0333333333333</v>
          </cell>
        </row>
        <row r="154">
          <cell r="A154">
            <v>1043</v>
          </cell>
          <cell r="B154" t="str">
            <v>COMETA (SERRINHA)</v>
          </cell>
          <cell r="C154">
            <v>6446.25</v>
          </cell>
          <cell r="D154">
            <v>5613.43</v>
          </cell>
          <cell r="E154">
            <v>3312.64</v>
          </cell>
          <cell r="F154">
            <v>2</v>
          </cell>
          <cell r="G154">
            <v>2</v>
          </cell>
          <cell r="H154">
            <v>2</v>
          </cell>
          <cell r="I154">
            <v>2</v>
          </cell>
          <cell r="J154">
            <v>5124.1066666666666</v>
          </cell>
        </row>
        <row r="155">
          <cell r="A155">
            <v>1048</v>
          </cell>
          <cell r="B155" t="str">
            <v>BR FRUTAS</v>
          </cell>
          <cell r="C155">
            <v>321.89999999999998</v>
          </cell>
          <cell r="D155">
            <v>222.6</v>
          </cell>
          <cell r="E155">
            <v>132.6</v>
          </cell>
          <cell r="F155">
            <v>2</v>
          </cell>
          <cell r="G155">
            <v>1</v>
          </cell>
          <cell r="H155">
            <v>1</v>
          </cell>
          <cell r="I155">
            <v>1</v>
          </cell>
          <cell r="J155">
            <v>225.70000000000002</v>
          </cell>
        </row>
        <row r="156">
          <cell r="A156">
            <v>1049</v>
          </cell>
          <cell r="B156" t="str">
            <v>COMETA (OLIVEIRA PAIVA)</v>
          </cell>
          <cell r="C156">
            <v>5343.36</v>
          </cell>
          <cell r="E156">
            <v>3501.11</v>
          </cell>
          <cell r="F156">
            <v>2</v>
          </cell>
          <cell r="H156">
            <v>2</v>
          </cell>
          <cell r="I156">
            <v>2</v>
          </cell>
          <cell r="J156">
            <v>4422.2349999999997</v>
          </cell>
        </row>
        <row r="157">
          <cell r="A157">
            <v>1050</v>
          </cell>
          <cell r="B157" t="str">
            <v>MERCADINHO DANIELLY</v>
          </cell>
          <cell r="C157">
            <v>202.8</v>
          </cell>
          <cell r="D157">
            <v>210</v>
          </cell>
          <cell r="E157">
            <v>130</v>
          </cell>
          <cell r="F157">
            <v>1</v>
          </cell>
          <cell r="G157">
            <v>1</v>
          </cell>
          <cell r="H157">
            <v>1</v>
          </cell>
          <cell r="I157">
            <v>1</v>
          </cell>
          <cell r="J157">
            <v>180.93333333333331</v>
          </cell>
        </row>
        <row r="158">
          <cell r="A158">
            <v>1051</v>
          </cell>
          <cell r="B158" t="str">
            <v>MERCADINHO C E G</v>
          </cell>
          <cell r="C158">
            <v>130.80000000000001</v>
          </cell>
          <cell r="F158">
            <v>1</v>
          </cell>
          <cell r="I158">
            <v>1</v>
          </cell>
          <cell r="J158">
            <v>130.80000000000001</v>
          </cell>
        </row>
        <row r="159">
          <cell r="A159">
            <v>1057</v>
          </cell>
          <cell r="B159" t="str">
            <v>PANIFICADORA PINHO</v>
          </cell>
          <cell r="C159">
            <v>156.30000000000001</v>
          </cell>
          <cell r="D159">
            <v>344.7</v>
          </cell>
          <cell r="E159">
            <v>543.6</v>
          </cell>
          <cell r="F159">
            <v>1</v>
          </cell>
          <cell r="G159">
            <v>2</v>
          </cell>
          <cell r="H159">
            <v>3</v>
          </cell>
          <cell r="I159">
            <v>2</v>
          </cell>
          <cell r="J159">
            <v>348.2</v>
          </cell>
        </row>
        <row r="160">
          <cell r="A160">
            <v>1058</v>
          </cell>
          <cell r="B160" t="str">
            <v>COMETA (VIRGILIO TAVORA)</v>
          </cell>
          <cell r="C160">
            <v>3092.53</v>
          </cell>
          <cell r="D160">
            <v>4830.71</v>
          </cell>
          <cell r="E160">
            <v>5823.22</v>
          </cell>
          <cell r="F160">
            <v>1</v>
          </cell>
          <cell r="G160">
            <v>3</v>
          </cell>
          <cell r="H160">
            <v>2</v>
          </cell>
          <cell r="I160">
            <v>2</v>
          </cell>
          <cell r="J160">
            <v>4582.1533333333327</v>
          </cell>
        </row>
        <row r="161">
          <cell r="A161">
            <v>1063</v>
          </cell>
          <cell r="B161" t="str">
            <v>MERCADINHO ESTRELA DO SUL</v>
          </cell>
          <cell r="C161">
            <v>285.3</v>
          </cell>
          <cell r="F161">
            <v>1</v>
          </cell>
          <cell r="I161">
            <v>1</v>
          </cell>
          <cell r="J161">
            <v>285.3</v>
          </cell>
        </row>
        <row r="162">
          <cell r="A162">
            <v>1064</v>
          </cell>
          <cell r="B162" t="str">
            <v>MERCADINHO MARANHAO</v>
          </cell>
          <cell r="C162">
            <v>133</v>
          </cell>
          <cell r="D162">
            <v>92.2</v>
          </cell>
          <cell r="F162">
            <v>1</v>
          </cell>
          <cell r="G162">
            <v>1</v>
          </cell>
          <cell r="I162">
            <v>1</v>
          </cell>
          <cell r="J162">
            <v>112.6</v>
          </cell>
        </row>
        <row r="163">
          <cell r="A163">
            <v>1073</v>
          </cell>
          <cell r="B163" t="str">
            <v>MERCADINHO CLEMENTE</v>
          </cell>
          <cell r="C163">
            <v>161.69999999999999</v>
          </cell>
          <cell r="F163">
            <v>1</v>
          </cell>
          <cell r="I163">
            <v>1</v>
          </cell>
          <cell r="J163">
            <v>161.69999999999999</v>
          </cell>
        </row>
        <row r="164">
          <cell r="A164">
            <v>1074</v>
          </cell>
          <cell r="B164" t="str">
            <v>MERCADINHO CHIQUINHO DAS FRUTAS</v>
          </cell>
          <cell r="C164">
            <v>2462.65</v>
          </cell>
          <cell r="F164">
            <v>2</v>
          </cell>
          <cell r="I164">
            <v>2</v>
          </cell>
          <cell r="J164">
            <v>2462.65</v>
          </cell>
        </row>
        <row r="165">
          <cell r="A165">
            <v>1075</v>
          </cell>
          <cell r="B165" t="str">
            <v>IRMAOS BRAGA</v>
          </cell>
          <cell r="C165">
            <v>977</v>
          </cell>
          <cell r="D165">
            <v>317.8</v>
          </cell>
          <cell r="E165">
            <v>703.2</v>
          </cell>
          <cell r="F165">
            <v>2</v>
          </cell>
          <cell r="G165">
            <v>1</v>
          </cell>
          <cell r="H165">
            <v>1</v>
          </cell>
          <cell r="I165">
            <v>1</v>
          </cell>
          <cell r="J165">
            <v>666</v>
          </cell>
        </row>
        <row r="166">
          <cell r="A166">
            <v>1079</v>
          </cell>
          <cell r="B166" t="str">
            <v>MERCANTIL GERRY</v>
          </cell>
          <cell r="C166">
            <v>295.7</v>
          </cell>
          <cell r="D166">
            <v>664.2</v>
          </cell>
          <cell r="E166">
            <v>197.4</v>
          </cell>
          <cell r="F166">
            <v>2</v>
          </cell>
          <cell r="G166">
            <v>4</v>
          </cell>
          <cell r="H166">
            <v>1</v>
          </cell>
          <cell r="I166">
            <v>2</v>
          </cell>
          <cell r="J166">
            <v>385.76666666666671</v>
          </cell>
        </row>
        <row r="167">
          <cell r="A167">
            <v>1087</v>
          </cell>
          <cell r="B167" t="str">
            <v>COMERCIO DO VALDIR</v>
          </cell>
          <cell r="C167">
            <v>189.9</v>
          </cell>
          <cell r="D167">
            <v>510.5</v>
          </cell>
          <cell r="E167">
            <v>135.1</v>
          </cell>
          <cell r="F167">
            <v>1</v>
          </cell>
          <cell r="G167">
            <v>3</v>
          </cell>
          <cell r="H167">
            <v>1</v>
          </cell>
          <cell r="I167">
            <v>2</v>
          </cell>
          <cell r="J167">
            <v>278.5</v>
          </cell>
        </row>
        <row r="168">
          <cell r="A168">
            <v>1105</v>
          </cell>
          <cell r="B168" t="str">
            <v>MERCADINHO MARLI</v>
          </cell>
          <cell r="C168">
            <v>157.9</v>
          </cell>
          <cell r="E168">
            <v>277.2</v>
          </cell>
          <cell r="F168">
            <v>1</v>
          </cell>
          <cell r="H168">
            <v>1</v>
          </cell>
          <cell r="I168">
            <v>1</v>
          </cell>
          <cell r="J168">
            <v>217.55</v>
          </cell>
        </row>
        <row r="169">
          <cell r="A169">
            <v>1121</v>
          </cell>
          <cell r="B169" t="str">
            <v>COMERCIAL PEDRO FILHO</v>
          </cell>
          <cell r="C169">
            <v>1796.98</v>
          </cell>
          <cell r="D169">
            <v>762.77</v>
          </cell>
          <cell r="E169">
            <v>1515.94</v>
          </cell>
          <cell r="F169">
            <v>2</v>
          </cell>
          <cell r="G169">
            <v>1</v>
          </cell>
          <cell r="H169">
            <v>2</v>
          </cell>
          <cell r="I169">
            <v>2</v>
          </cell>
          <cell r="J169">
            <v>1358.5633333333333</v>
          </cell>
        </row>
        <row r="170">
          <cell r="A170">
            <v>1140</v>
          </cell>
          <cell r="B170" t="str">
            <v>MERCADINHO O NANE</v>
          </cell>
          <cell r="C170">
            <v>386.4</v>
          </cell>
          <cell r="D170">
            <v>435.6</v>
          </cell>
          <cell r="E170">
            <v>140.4</v>
          </cell>
          <cell r="F170">
            <v>2</v>
          </cell>
          <cell r="G170">
            <v>2</v>
          </cell>
          <cell r="H170">
            <v>1</v>
          </cell>
          <cell r="I170">
            <v>2</v>
          </cell>
          <cell r="J170">
            <v>320.8</v>
          </cell>
        </row>
        <row r="171">
          <cell r="A171">
            <v>1142</v>
          </cell>
          <cell r="B171" t="str">
            <v>SUPERMERCADO CRISOSTOMO - LJ 01</v>
          </cell>
          <cell r="C171">
            <v>1854.57</v>
          </cell>
          <cell r="D171">
            <v>1463.85</v>
          </cell>
          <cell r="E171">
            <v>1184.33</v>
          </cell>
          <cell r="F171">
            <v>4</v>
          </cell>
          <cell r="G171">
            <v>4</v>
          </cell>
          <cell r="H171">
            <v>3</v>
          </cell>
          <cell r="I171">
            <v>4</v>
          </cell>
          <cell r="J171">
            <v>1500.9166666666667</v>
          </cell>
        </row>
        <row r="172">
          <cell r="A172">
            <v>1154</v>
          </cell>
          <cell r="B172" t="str">
            <v>MERCADINHO LUCAS</v>
          </cell>
          <cell r="C172">
            <v>405.4</v>
          </cell>
          <cell r="D172">
            <v>447.1</v>
          </cell>
          <cell r="E172">
            <v>292.85000000000002</v>
          </cell>
          <cell r="F172">
            <v>3</v>
          </cell>
          <cell r="G172">
            <v>3</v>
          </cell>
          <cell r="H172">
            <v>2</v>
          </cell>
          <cell r="I172">
            <v>3</v>
          </cell>
          <cell r="J172">
            <v>381.7833333333333</v>
          </cell>
        </row>
        <row r="173">
          <cell r="A173">
            <v>1156</v>
          </cell>
          <cell r="B173" t="str">
            <v>MERCADINHO FLECHEIRAS</v>
          </cell>
          <cell r="C173">
            <v>169.25</v>
          </cell>
          <cell r="F173">
            <v>1</v>
          </cell>
          <cell r="I173">
            <v>1</v>
          </cell>
          <cell r="J173">
            <v>169.25</v>
          </cell>
        </row>
        <row r="174">
          <cell r="A174">
            <v>1166</v>
          </cell>
          <cell r="B174" t="str">
            <v>MERCADINHO FRANCISCA</v>
          </cell>
          <cell r="C174">
            <v>186.3</v>
          </cell>
          <cell r="F174">
            <v>1</v>
          </cell>
          <cell r="I174">
            <v>1</v>
          </cell>
          <cell r="J174">
            <v>186.3</v>
          </cell>
        </row>
        <row r="175">
          <cell r="A175">
            <v>1171</v>
          </cell>
          <cell r="B175" t="str">
            <v>SUPER BIG PREA</v>
          </cell>
          <cell r="C175">
            <v>981.86</v>
          </cell>
          <cell r="D175">
            <v>495.35</v>
          </cell>
          <cell r="F175">
            <v>1</v>
          </cell>
          <cell r="G175">
            <v>1</v>
          </cell>
          <cell r="I175">
            <v>1</v>
          </cell>
          <cell r="J175">
            <v>738.60500000000002</v>
          </cell>
        </row>
        <row r="176">
          <cell r="A176">
            <v>1179</v>
          </cell>
          <cell r="B176" t="str">
            <v>PONTO DA ECONOMIA</v>
          </cell>
          <cell r="D176">
            <v>393.7</v>
          </cell>
          <cell r="E176">
            <v>380.5</v>
          </cell>
          <cell r="G176">
            <v>1</v>
          </cell>
          <cell r="H176">
            <v>1</v>
          </cell>
          <cell r="I176">
            <v>1</v>
          </cell>
          <cell r="J176">
            <v>387.1</v>
          </cell>
        </row>
        <row r="177">
          <cell r="A177">
            <v>1182</v>
          </cell>
          <cell r="B177" t="str">
            <v>COMERCIAL DO MANIN</v>
          </cell>
          <cell r="C177">
            <v>435.1</v>
          </cell>
          <cell r="D177">
            <v>655.44</v>
          </cell>
          <cell r="E177">
            <v>306.99</v>
          </cell>
          <cell r="F177">
            <v>1</v>
          </cell>
          <cell r="G177">
            <v>2</v>
          </cell>
          <cell r="H177">
            <v>1</v>
          </cell>
          <cell r="I177">
            <v>1</v>
          </cell>
          <cell r="J177">
            <v>465.84333333333331</v>
          </cell>
        </row>
        <row r="178">
          <cell r="A178">
            <v>1193</v>
          </cell>
          <cell r="B178" t="str">
            <v>COMERCIAL ADEMAR</v>
          </cell>
          <cell r="C178">
            <v>457.1</v>
          </cell>
          <cell r="D178">
            <v>640.15</v>
          </cell>
          <cell r="F178">
            <v>2</v>
          </cell>
          <cell r="G178">
            <v>1</v>
          </cell>
          <cell r="I178">
            <v>2</v>
          </cell>
          <cell r="J178">
            <v>548.625</v>
          </cell>
        </row>
        <row r="179">
          <cell r="A179">
            <v>1203</v>
          </cell>
          <cell r="B179" t="str">
            <v>MERCADINHO ICARO</v>
          </cell>
          <cell r="D179">
            <v>128.55000000000001</v>
          </cell>
          <cell r="G179">
            <v>1</v>
          </cell>
          <cell r="I179">
            <v>1</v>
          </cell>
          <cell r="J179">
            <v>128.55000000000001</v>
          </cell>
        </row>
        <row r="180">
          <cell r="A180">
            <v>1213</v>
          </cell>
          <cell r="B180" t="str">
            <v>MERCADINHO FILE</v>
          </cell>
          <cell r="C180">
            <v>138.6</v>
          </cell>
          <cell r="D180">
            <v>144.80000000000001</v>
          </cell>
          <cell r="E180">
            <v>130.9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138.1</v>
          </cell>
        </row>
        <row r="181">
          <cell r="A181">
            <v>1220</v>
          </cell>
          <cell r="B181" t="str">
            <v>MERCADINHO O LUCIANO</v>
          </cell>
          <cell r="C181">
            <v>1641.6</v>
          </cell>
          <cell r="D181">
            <v>1302</v>
          </cell>
          <cell r="E181">
            <v>729.44</v>
          </cell>
          <cell r="F181">
            <v>3</v>
          </cell>
          <cell r="G181">
            <v>4</v>
          </cell>
          <cell r="H181">
            <v>3</v>
          </cell>
          <cell r="I181">
            <v>3</v>
          </cell>
          <cell r="J181">
            <v>1224.3466666666666</v>
          </cell>
        </row>
        <row r="182">
          <cell r="A182">
            <v>1226</v>
          </cell>
          <cell r="B182" t="str">
            <v>MERCANTIL NOVO BOX LTDA</v>
          </cell>
          <cell r="C182">
            <v>1357.65</v>
          </cell>
          <cell r="D182">
            <v>1225.43</v>
          </cell>
          <cell r="E182">
            <v>1637.01</v>
          </cell>
          <cell r="F182">
            <v>3</v>
          </cell>
          <cell r="G182">
            <v>2</v>
          </cell>
          <cell r="H182">
            <v>2</v>
          </cell>
          <cell r="I182">
            <v>2</v>
          </cell>
          <cell r="J182">
            <v>1406.6966666666667</v>
          </cell>
        </row>
        <row r="183">
          <cell r="A183">
            <v>1230</v>
          </cell>
          <cell r="B183" t="str">
            <v>VITORIA REAL</v>
          </cell>
          <cell r="D183">
            <v>2385.41</v>
          </cell>
          <cell r="E183">
            <v>1995.15</v>
          </cell>
          <cell r="G183">
            <v>1</v>
          </cell>
          <cell r="H183">
            <v>1</v>
          </cell>
          <cell r="I183">
            <v>1</v>
          </cell>
          <cell r="J183">
            <v>2190.2799999999997</v>
          </cell>
        </row>
        <row r="184">
          <cell r="A184">
            <v>1235</v>
          </cell>
          <cell r="B184" t="str">
            <v>MERCADINHO ADAUTO</v>
          </cell>
          <cell r="C184">
            <v>291.60000000000002</v>
          </cell>
          <cell r="D184">
            <v>153.6</v>
          </cell>
          <cell r="F184">
            <v>1</v>
          </cell>
          <cell r="G184">
            <v>1</v>
          </cell>
          <cell r="I184">
            <v>1</v>
          </cell>
          <cell r="J184">
            <v>222.60000000000002</v>
          </cell>
        </row>
        <row r="185">
          <cell r="A185">
            <v>1241</v>
          </cell>
          <cell r="B185" t="str">
            <v>MECADINHO SOL NACENTE</v>
          </cell>
          <cell r="C185">
            <v>135.25</v>
          </cell>
          <cell r="F185">
            <v>1</v>
          </cell>
          <cell r="I185">
            <v>1</v>
          </cell>
          <cell r="J185">
            <v>135.25</v>
          </cell>
        </row>
        <row r="186">
          <cell r="A186">
            <v>1247</v>
          </cell>
          <cell r="B186" t="str">
            <v>MERCADINHO VALERIANO</v>
          </cell>
          <cell r="C186">
            <v>390.4</v>
          </cell>
          <cell r="D186">
            <v>397.2</v>
          </cell>
          <cell r="E186">
            <v>180.6</v>
          </cell>
          <cell r="F186">
            <v>2</v>
          </cell>
          <cell r="G186">
            <v>2</v>
          </cell>
          <cell r="H186">
            <v>1</v>
          </cell>
          <cell r="I186">
            <v>2</v>
          </cell>
          <cell r="J186">
            <v>322.73333333333329</v>
          </cell>
        </row>
        <row r="187">
          <cell r="A187">
            <v>1250</v>
          </cell>
          <cell r="B187" t="str">
            <v>SACOLAO DAS FRUTAS - ITAPIPOCA</v>
          </cell>
          <cell r="C187">
            <v>129.6</v>
          </cell>
          <cell r="D187">
            <v>156.15</v>
          </cell>
          <cell r="F187">
            <v>1</v>
          </cell>
          <cell r="G187">
            <v>1</v>
          </cell>
          <cell r="I187">
            <v>1</v>
          </cell>
          <cell r="J187">
            <v>142.875</v>
          </cell>
        </row>
        <row r="188">
          <cell r="A188">
            <v>1265</v>
          </cell>
          <cell r="B188" t="str">
            <v>MERCADINHO DEHOM</v>
          </cell>
          <cell r="C188">
            <v>425.45</v>
          </cell>
          <cell r="D188">
            <v>629.64</v>
          </cell>
          <cell r="E188">
            <v>264.66000000000003</v>
          </cell>
          <cell r="F188">
            <v>2</v>
          </cell>
          <cell r="G188">
            <v>2</v>
          </cell>
          <cell r="H188">
            <v>1</v>
          </cell>
          <cell r="I188">
            <v>2</v>
          </cell>
          <cell r="J188">
            <v>439.91666666666669</v>
          </cell>
        </row>
        <row r="189">
          <cell r="A189">
            <v>1274</v>
          </cell>
          <cell r="B189" t="str">
            <v>MERCADINHO PICOS</v>
          </cell>
          <cell r="C189">
            <v>280.18</v>
          </cell>
          <cell r="D189">
            <v>199.47</v>
          </cell>
          <cell r="E189">
            <v>283.45999999999998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254.36999999999998</v>
          </cell>
        </row>
        <row r="190">
          <cell r="A190">
            <v>1284</v>
          </cell>
          <cell r="B190" t="str">
            <v>MERCADINHO WESLEY</v>
          </cell>
          <cell r="C190">
            <v>318.24</v>
          </cell>
          <cell r="D190">
            <v>124.78</v>
          </cell>
          <cell r="E190">
            <v>239.85</v>
          </cell>
          <cell r="F190">
            <v>2</v>
          </cell>
          <cell r="G190">
            <v>1</v>
          </cell>
          <cell r="H190">
            <v>1</v>
          </cell>
          <cell r="I190">
            <v>1</v>
          </cell>
          <cell r="J190">
            <v>227.62333333333333</v>
          </cell>
        </row>
        <row r="191">
          <cell r="A191">
            <v>1285</v>
          </cell>
          <cell r="B191" t="str">
            <v>PADARIA KIPAO</v>
          </cell>
          <cell r="C191">
            <v>231.8</v>
          </cell>
          <cell r="D191">
            <v>204.3</v>
          </cell>
          <cell r="F191">
            <v>1</v>
          </cell>
          <cell r="G191">
            <v>1</v>
          </cell>
          <cell r="I191">
            <v>1</v>
          </cell>
          <cell r="J191">
            <v>218.05</v>
          </cell>
        </row>
        <row r="192">
          <cell r="A192">
            <v>1305</v>
          </cell>
          <cell r="B192" t="str">
            <v>MERCADINHO BOM JESUS</v>
          </cell>
          <cell r="C192">
            <v>381.7</v>
          </cell>
          <cell r="E192">
            <v>653.80999999999995</v>
          </cell>
          <cell r="F192">
            <v>1</v>
          </cell>
          <cell r="H192">
            <v>1</v>
          </cell>
          <cell r="I192">
            <v>1</v>
          </cell>
          <cell r="J192">
            <v>517.755</v>
          </cell>
        </row>
        <row r="193">
          <cell r="A193">
            <v>1315</v>
          </cell>
          <cell r="B193" t="str">
            <v>MERCAD EDIVALDO PACHECO</v>
          </cell>
          <cell r="C193">
            <v>144</v>
          </cell>
          <cell r="D193">
            <v>270.39999999999998</v>
          </cell>
          <cell r="E193">
            <v>146.4</v>
          </cell>
          <cell r="F193">
            <v>1</v>
          </cell>
          <cell r="G193">
            <v>2</v>
          </cell>
          <cell r="H193">
            <v>1</v>
          </cell>
          <cell r="I193">
            <v>1</v>
          </cell>
          <cell r="J193">
            <v>186.93333333333331</v>
          </cell>
        </row>
        <row r="194">
          <cell r="A194">
            <v>1316</v>
          </cell>
          <cell r="B194" t="str">
            <v>MERCADINHO TIMORE</v>
          </cell>
          <cell r="C194">
            <v>315.2</v>
          </cell>
          <cell r="E194">
            <v>469.94</v>
          </cell>
          <cell r="F194">
            <v>2</v>
          </cell>
          <cell r="H194">
            <v>2</v>
          </cell>
          <cell r="I194">
            <v>2</v>
          </cell>
          <cell r="J194">
            <v>392.57</v>
          </cell>
        </row>
        <row r="195">
          <cell r="A195">
            <v>1326</v>
          </cell>
          <cell r="B195" t="str">
            <v>COMERCIAL CHICO PINHO</v>
          </cell>
          <cell r="C195">
            <v>481.2</v>
          </cell>
          <cell r="F195">
            <v>1</v>
          </cell>
          <cell r="I195">
            <v>1</v>
          </cell>
          <cell r="J195">
            <v>481.2</v>
          </cell>
        </row>
        <row r="196">
          <cell r="A196">
            <v>1359</v>
          </cell>
          <cell r="B196" t="str">
            <v>SACOLAO DAS FRUTAS - AMONTADA</v>
          </cell>
          <cell r="C196">
            <v>653.15</v>
          </cell>
          <cell r="D196">
            <v>718</v>
          </cell>
          <cell r="E196">
            <v>135.1</v>
          </cell>
          <cell r="F196">
            <v>2</v>
          </cell>
          <cell r="G196">
            <v>3</v>
          </cell>
          <cell r="H196">
            <v>1</v>
          </cell>
          <cell r="I196">
            <v>2</v>
          </cell>
          <cell r="J196">
            <v>502.08333333333331</v>
          </cell>
        </row>
        <row r="197">
          <cell r="A197">
            <v>1369</v>
          </cell>
          <cell r="B197" t="str">
            <v>MERCADINHO ANA LUIZA</v>
          </cell>
          <cell r="C197">
            <v>654.79999999999995</v>
          </cell>
          <cell r="D197">
            <v>141.4</v>
          </cell>
          <cell r="E197">
            <v>288.3</v>
          </cell>
          <cell r="F197">
            <v>2</v>
          </cell>
          <cell r="G197">
            <v>1</v>
          </cell>
          <cell r="H197">
            <v>1</v>
          </cell>
          <cell r="I197">
            <v>1</v>
          </cell>
          <cell r="J197">
            <v>361.5</v>
          </cell>
        </row>
        <row r="198">
          <cell r="A198">
            <v>1372</v>
          </cell>
          <cell r="B198" t="str">
            <v>MERCD RIBAMAR</v>
          </cell>
          <cell r="C198">
            <v>132.25</v>
          </cell>
          <cell r="F198">
            <v>1</v>
          </cell>
          <cell r="I198">
            <v>1</v>
          </cell>
          <cell r="J198">
            <v>132.25</v>
          </cell>
        </row>
        <row r="199">
          <cell r="A199">
            <v>1392</v>
          </cell>
          <cell r="B199" t="str">
            <v>COMERCIAL BARROS</v>
          </cell>
          <cell r="C199">
            <v>1224.98</v>
          </cell>
          <cell r="D199">
            <v>1023.28</v>
          </cell>
          <cell r="E199">
            <v>478.4</v>
          </cell>
          <cell r="F199">
            <v>2</v>
          </cell>
          <cell r="G199">
            <v>2</v>
          </cell>
          <cell r="H199">
            <v>1</v>
          </cell>
          <cell r="I199">
            <v>2</v>
          </cell>
          <cell r="J199">
            <v>908.88666666666677</v>
          </cell>
        </row>
        <row r="200">
          <cell r="A200">
            <v>1394</v>
          </cell>
          <cell r="B200" t="str">
            <v>MK MERCANTIL - CRUZ</v>
          </cell>
          <cell r="C200">
            <v>3127.87</v>
          </cell>
          <cell r="D200">
            <v>3514.87</v>
          </cell>
          <cell r="E200">
            <v>3334.91</v>
          </cell>
          <cell r="F200">
            <v>2</v>
          </cell>
          <cell r="G200">
            <v>2</v>
          </cell>
          <cell r="H200">
            <v>2</v>
          </cell>
          <cell r="I200">
            <v>2</v>
          </cell>
          <cell r="J200">
            <v>3325.8833333333332</v>
          </cell>
        </row>
        <row r="201">
          <cell r="A201">
            <v>1405</v>
          </cell>
          <cell r="B201" t="str">
            <v>MERCADINHO SAO FRANCISCO</v>
          </cell>
          <cell r="C201">
            <v>155.69999999999999</v>
          </cell>
          <cell r="F201">
            <v>1</v>
          </cell>
          <cell r="I201">
            <v>1</v>
          </cell>
          <cell r="J201">
            <v>155.69999999999999</v>
          </cell>
        </row>
        <row r="202">
          <cell r="A202">
            <v>1409</v>
          </cell>
          <cell r="B202" t="str">
            <v>LUANDA - AVENIDA</v>
          </cell>
          <cell r="E202">
            <v>4873.12</v>
          </cell>
          <cell r="H202">
            <v>1</v>
          </cell>
          <cell r="I202">
            <v>1</v>
          </cell>
          <cell r="J202">
            <v>4873.12</v>
          </cell>
        </row>
        <row r="203">
          <cell r="A203">
            <v>1409</v>
          </cell>
          <cell r="B203" t="str">
            <v>SUPERMERCADO LUANDA - LJ 02</v>
          </cell>
          <cell r="C203">
            <v>5976.15</v>
          </cell>
          <cell r="D203">
            <v>10326.030000000001</v>
          </cell>
          <cell r="F203">
            <v>2</v>
          </cell>
          <cell r="G203">
            <v>2</v>
          </cell>
          <cell r="I203">
            <v>2</v>
          </cell>
          <cell r="J203">
            <v>8151.09</v>
          </cell>
        </row>
        <row r="204">
          <cell r="A204">
            <v>1419</v>
          </cell>
          <cell r="B204" t="str">
            <v>J&amp;L SUPERMERCADOS - PARACURU</v>
          </cell>
          <cell r="C204">
            <v>3819.01</v>
          </cell>
          <cell r="D204">
            <v>1510.4</v>
          </cell>
          <cell r="E204">
            <v>2861.8</v>
          </cell>
          <cell r="F204">
            <v>2</v>
          </cell>
          <cell r="G204">
            <v>2</v>
          </cell>
          <cell r="H204">
            <v>2</v>
          </cell>
          <cell r="I204">
            <v>2</v>
          </cell>
          <cell r="J204">
            <v>2730.4033333333332</v>
          </cell>
        </row>
        <row r="205">
          <cell r="A205">
            <v>1430</v>
          </cell>
          <cell r="B205" t="str">
            <v>MERCADINHO ZE WILSON</v>
          </cell>
          <cell r="C205">
            <v>132.1</v>
          </cell>
          <cell r="D205">
            <v>133.6</v>
          </cell>
          <cell r="E205">
            <v>263.60000000000002</v>
          </cell>
          <cell r="F205">
            <v>1</v>
          </cell>
          <cell r="G205">
            <v>1</v>
          </cell>
          <cell r="H205">
            <v>2</v>
          </cell>
          <cell r="I205">
            <v>1</v>
          </cell>
          <cell r="J205">
            <v>176.43333333333331</v>
          </cell>
        </row>
        <row r="206">
          <cell r="A206">
            <v>1434</v>
          </cell>
          <cell r="B206" t="str">
            <v>SUPERMERCADO LUANDA - LJ 03</v>
          </cell>
          <cell r="C206">
            <v>1345.4</v>
          </cell>
          <cell r="D206">
            <v>1074</v>
          </cell>
          <cell r="F206">
            <v>2</v>
          </cell>
          <cell r="G206">
            <v>2</v>
          </cell>
          <cell r="I206">
            <v>2</v>
          </cell>
          <cell r="J206">
            <v>1209.7</v>
          </cell>
        </row>
        <row r="207">
          <cell r="A207">
            <v>1438</v>
          </cell>
          <cell r="B207" t="str">
            <v>MARIA JOSE DA SILVA</v>
          </cell>
          <cell r="C207">
            <v>142.9</v>
          </cell>
          <cell r="F207">
            <v>1</v>
          </cell>
          <cell r="I207">
            <v>1</v>
          </cell>
          <cell r="J207">
            <v>142.9</v>
          </cell>
        </row>
        <row r="208">
          <cell r="A208">
            <v>1442</v>
          </cell>
          <cell r="B208" t="str">
            <v>PADARIA PAO DE LO</v>
          </cell>
          <cell r="C208">
            <v>134.63999999999999</v>
          </cell>
          <cell r="D208">
            <v>170.51</v>
          </cell>
          <cell r="E208">
            <v>266.2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190.44999999999996</v>
          </cell>
        </row>
        <row r="209">
          <cell r="A209">
            <v>1450</v>
          </cell>
          <cell r="B209" t="str">
            <v>SUPERMERCADO MAR &amp; SOL</v>
          </cell>
          <cell r="C209">
            <v>2833.62</v>
          </cell>
          <cell r="D209">
            <v>1177.47</v>
          </cell>
          <cell r="E209">
            <v>1201.93</v>
          </cell>
          <cell r="F209">
            <v>2</v>
          </cell>
          <cell r="G209">
            <v>1</v>
          </cell>
          <cell r="H209">
            <v>2</v>
          </cell>
          <cell r="I209">
            <v>2</v>
          </cell>
          <cell r="J209">
            <v>1737.6733333333334</v>
          </cell>
        </row>
        <row r="210">
          <cell r="A210">
            <v>1464</v>
          </cell>
          <cell r="B210" t="str">
            <v>STAR PAES</v>
          </cell>
          <cell r="C210">
            <v>136.19999999999999</v>
          </cell>
          <cell r="E210">
            <v>150</v>
          </cell>
          <cell r="F210">
            <v>1</v>
          </cell>
          <cell r="H210">
            <v>1</v>
          </cell>
          <cell r="I210">
            <v>1</v>
          </cell>
          <cell r="J210">
            <v>143.1</v>
          </cell>
        </row>
        <row r="211">
          <cell r="A211">
            <v>1467</v>
          </cell>
          <cell r="B211" t="str">
            <v>PADARIA PAO &amp; CIA</v>
          </cell>
          <cell r="C211">
            <v>297.89999999999998</v>
          </cell>
          <cell r="D211">
            <v>690</v>
          </cell>
          <cell r="E211">
            <v>616.64</v>
          </cell>
          <cell r="F211">
            <v>1</v>
          </cell>
          <cell r="G211">
            <v>2</v>
          </cell>
          <cell r="H211">
            <v>2</v>
          </cell>
          <cell r="I211">
            <v>2</v>
          </cell>
          <cell r="J211">
            <v>534.84666666666669</v>
          </cell>
        </row>
        <row r="212">
          <cell r="A212">
            <v>1482</v>
          </cell>
          <cell r="B212" t="str">
            <v>COMETA (JOSE LEON)</v>
          </cell>
          <cell r="C212">
            <v>5158.24</v>
          </cell>
          <cell r="D212">
            <v>4117.5</v>
          </cell>
          <cell r="E212">
            <v>9317.85</v>
          </cell>
          <cell r="F212">
            <v>1</v>
          </cell>
          <cell r="G212">
            <v>2</v>
          </cell>
          <cell r="H212">
            <v>3</v>
          </cell>
          <cell r="I212">
            <v>2</v>
          </cell>
          <cell r="J212">
            <v>6197.8633333333337</v>
          </cell>
        </row>
        <row r="213">
          <cell r="A213">
            <v>1497</v>
          </cell>
          <cell r="B213" t="str">
            <v>COMERCIAL O BINGA</v>
          </cell>
          <cell r="C213">
            <v>478.24</v>
          </cell>
          <cell r="D213">
            <v>697.64</v>
          </cell>
          <cell r="E213">
            <v>405.52</v>
          </cell>
          <cell r="F213">
            <v>2</v>
          </cell>
          <cell r="G213">
            <v>3</v>
          </cell>
          <cell r="H213">
            <v>2</v>
          </cell>
          <cell r="I213">
            <v>2</v>
          </cell>
          <cell r="J213">
            <v>527.13333333333333</v>
          </cell>
        </row>
        <row r="214">
          <cell r="A214">
            <v>1499</v>
          </cell>
          <cell r="B214" t="str">
            <v>PONTO DO CARTAO</v>
          </cell>
          <cell r="C214">
            <v>601.37</v>
          </cell>
          <cell r="E214">
            <v>490.8</v>
          </cell>
          <cell r="F214">
            <v>2</v>
          </cell>
          <cell r="H214">
            <v>2</v>
          </cell>
          <cell r="I214">
            <v>2</v>
          </cell>
          <cell r="J214">
            <v>546.08500000000004</v>
          </cell>
        </row>
        <row r="215">
          <cell r="A215">
            <v>1500</v>
          </cell>
          <cell r="B215" t="str">
            <v>DEDEZINHO HORTFRUT</v>
          </cell>
          <cell r="C215">
            <v>1328.83</v>
          </cell>
          <cell r="D215">
            <v>1826.44</v>
          </cell>
          <cell r="E215">
            <v>422.8</v>
          </cell>
          <cell r="F215">
            <v>2</v>
          </cell>
          <cell r="G215">
            <v>2</v>
          </cell>
          <cell r="H215">
            <v>1</v>
          </cell>
          <cell r="I215">
            <v>2</v>
          </cell>
          <cell r="J215">
            <v>1192.69</v>
          </cell>
        </row>
        <row r="216">
          <cell r="A216">
            <v>1508</v>
          </cell>
          <cell r="B216" t="str">
            <v>MERCADINHO DUAS IRMAS</v>
          </cell>
          <cell r="C216">
            <v>402.2</v>
          </cell>
          <cell r="E216">
            <v>248.3</v>
          </cell>
          <cell r="F216">
            <v>2</v>
          </cell>
          <cell r="H216">
            <v>1</v>
          </cell>
          <cell r="I216">
            <v>2</v>
          </cell>
          <cell r="J216">
            <v>325.25</v>
          </cell>
        </row>
        <row r="217">
          <cell r="A217">
            <v>1513</v>
          </cell>
          <cell r="B217" t="str">
            <v>MERCADINHO CLEALDO</v>
          </cell>
          <cell r="C217">
            <v>138.6</v>
          </cell>
          <cell r="D217">
            <v>132.19999999999999</v>
          </cell>
          <cell r="E217">
            <v>176.8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149.19999999999999</v>
          </cell>
        </row>
        <row r="218">
          <cell r="A218">
            <v>1522</v>
          </cell>
          <cell r="B218" t="str">
            <v>MERCADINHO DA LOURA</v>
          </cell>
          <cell r="E218">
            <v>156.44999999999999</v>
          </cell>
          <cell r="H218">
            <v>1</v>
          </cell>
          <cell r="I218">
            <v>1</v>
          </cell>
          <cell r="J218">
            <v>156.44999999999999</v>
          </cell>
        </row>
        <row r="219">
          <cell r="A219">
            <v>1529</v>
          </cell>
          <cell r="B219" t="str">
            <v>MERCANTIL VASCONCELOS</v>
          </cell>
          <cell r="C219">
            <v>2669.9</v>
          </cell>
          <cell r="D219">
            <v>1104</v>
          </cell>
          <cell r="E219">
            <v>3008.4</v>
          </cell>
          <cell r="F219">
            <v>2</v>
          </cell>
          <cell r="G219">
            <v>1</v>
          </cell>
          <cell r="H219">
            <v>2</v>
          </cell>
          <cell r="I219">
            <v>2</v>
          </cell>
          <cell r="J219">
            <v>2260.7666666666669</v>
          </cell>
        </row>
        <row r="220">
          <cell r="A220">
            <v>1531</v>
          </cell>
          <cell r="B220" t="str">
            <v>PANIFICADORA 3 IRMAOS</v>
          </cell>
          <cell r="C220">
            <v>210.8</v>
          </cell>
          <cell r="E220">
            <v>155.19999999999999</v>
          </cell>
          <cell r="F220">
            <v>1</v>
          </cell>
          <cell r="H220">
            <v>1</v>
          </cell>
          <cell r="I220">
            <v>1</v>
          </cell>
          <cell r="J220">
            <v>183</v>
          </cell>
        </row>
        <row r="221">
          <cell r="A221">
            <v>1532</v>
          </cell>
          <cell r="B221" t="str">
            <v>MERCADINHO MARCELO</v>
          </cell>
          <cell r="C221">
            <v>134.4</v>
          </cell>
          <cell r="D221">
            <v>759.94</v>
          </cell>
          <cell r="E221">
            <v>902.46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598.93333333333339</v>
          </cell>
        </row>
        <row r="222">
          <cell r="A222">
            <v>1537</v>
          </cell>
          <cell r="B222" t="str">
            <v>J M SUPERMERCADO</v>
          </cell>
          <cell r="C222">
            <v>1966.1</v>
          </cell>
          <cell r="D222">
            <v>2694.16</v>
          </cell>
          <cell r="E222">
            <v>2147.1999999999998</v>
          </cell>
          <cell r="F222">
            <v>2</v>
          </cell>
          <cell r="G222">
            <v>1</v>
          </cell>
          <cell r="H222">
            <v>1</v>
          </cell>
          <cell r="I222">
            <v>1</v>
          </cell>
          <cell r="J222">
            <v>2269.1533333333332</v>
          </cell>
        </row>
        <row r="223">
          <cell r="A223">
            <v>1548</v>
          </cell>
          <cell r="B223" t="str">
            <v>LIVIA PAN PANIFICADORA</v>
          </cell>
          <cell r="C223">
            <v>448.8</v>
          </cell>
          <cell r="D223">
            <v>454.3</v>
          </cell>
          <cell r="E223">
            <v>568.1</v>
          </cell>
          <cell r="F223">
            <v>2</v>
          </cell>
          <cell r="G223">
            <v>2</v>
          </cell>
          <cell r="H223">
            <v>3</v>
          </cell>
          <cell r="I223">
            <v>2</v>
          </cell>
          <cell r="J223">
            <v>490.40000000000003</v>
          </cell>
        </row>
        <row r="224">
          <cell r="A224">
            <v>1551</v>
          </cell>
          <cell r="B224" t="str">
            <v>MERCANTIL PEDRO DUTRA</v>
          </cell>
          <cell r="D224">
            <v>369.1</v>
          </cell>
          <cell r="E224">
            <v>243.2</v>
          </cell>
          <cell r="G224">
            <v>1</v>
          </cell>
          <cell r="H224">
            <v>1</v>
          </cell>
          <cell r="I224">
            <v>1</v>
          </cell>
          <cell r="J224">
            <v>306.14999999999998</v>
          </cell>
        </row>
        <row r="225">
          <cell r="A225">
            <v>1553</v>
          </cell>
          <cell r="B225" t="str">
            <v>MERCADINHO DA RAIMUNDA</v>
          </cell>
          <cell r="C225">
            <v>318.8</v>
          </cell>
          <cell r="D225">
            <v>382.6</v>
          </cell>
          <cell r="E225">
            <v>443.6</v>
          </cell>
          <cell r="F225">
            <v>2</v>
          </cell>
          <cell r="G225">
            <v>2</v>
          </cell>
          <cell r="H225">
            <v>2</v>
          </cell>
          <cell r="I225">
            <v>2</v>
          </cell>
          <cell r="J225">
            <v>381.66666666666669</v>
          </cell>
        </row>
        <row r="226">
          <cell r="A226">
            <v>1577</v>
          </cell>
          <cell r="B226" t="str">
            <v>MERCADINHO GIFONE</v>
          </cell>
          <cell r="C226">
            <v>171.3</v>
          </cell>
          <cell r="F226">
            <v>1</v>
          </cell>
          <cell r="I226">
            <v>1</v>
          </cell>
          <cell r="J226">
            <v>171.3</v>
          </cell>
        </row>
        <row r="227">
          <cell r="A227">
            <v>1596</v>
          </cell>
          <cell r="B227" t="str">
            <v>MERCANTIL AGUIA DA SERRA</v>
          </cell>
          <cell r="C227">
            <v>3417.94</v>
          </cell>
          <cell r="D227">
            <v>4176.21</v>
          </cell>
          <cell r="E227">
            <v>3784.35</v>
          </cell>
          <cell r="F227">
            <v>2</v>
          </cell>
          <cell r="G227">
            <v>2</v>
          </cell>
          <cell r="H227">
            <v>2</v>
          </cell>
          <cell r="I227">
            <v>2</v>
          </cell>
          <cell r="J227">
            <v>3792.8333333333335</v>
          </cell>
        </row>
        <row r="228">
          <cell r="A228">
            <v>1603</v>
          </cell>
          <cell r="B228" t="str">
            <v>SJ MERCANTIL</v>
          </cell>
          <cell r="C228">
            <v>232.56</v>
          </cell>
          <cell r="D228">
            <v>155.9</v>
          </cell>
          <cell r="E228">
            <v>273.60000000000002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220.6866666666667</v>
          </cell>
        </row>
        <row r="229">
          <cell r="A229">
            <v>1615</v>
          </cell>
          <cell r="B229" t="str">
            <v>MERCANTIL MATEUS</v>
          </cell>
          <cell r="C229">
            <v>233.4</v>
          </cell>
          <cell r="D229">
            <v>153.28</v>
          </cell>
          <cell r="E229">
            <v>155.84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180.84</v>
          </cell>
        </row>
        <row r="230">
          <cell r="A230">
            <v>1616</v>
          </cell>
          <cell r="B230" t="str">
            <v>MERCADINHO 3 G</v>
          </cell>
          <cell r="C230">
            <v>166</v>
          </cell>
          <cell r="D230">
            <v>150.35</v>
          </cell>
          <cell r="E230">
            <v>153.69999999999999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156.68333333333334</v>
          </cell>
        </row>
        <row r="231">
          <cell r="A231">
            <v>1617</v>
          </cell>
          <cell r="B231" t="str">
            <v>MERCADINHO O MARCIANO</v>
          </cell>
          <cell r="C231">
            <v>135.19999999999999</v>
          </cell>
          <cell r="D231">
            <v>186.8</v>
          </cell>
          <cell r="E231">
            <v>155.4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159.13333333333333</v>
          </cell>
        </row>
        <row r="232">
          <cell r="A232">
            <v>1631</v>
          </cell>
          <cell r="B232" t="str">
            <v>MERCADINHO FON FONTELES</v>
          </cell>
          <cell r="C232">
            <v>131.19999999999999</v>
          </cell>
          <cell r="D232">
            <v>130.4</v>
          </cell>
          <cell r="E232">
            <v>132.30000000000001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131.30000000000001</v>
          </cell>
        </row>
        <row r="233">
          <cell r="A233">
            <v>1641</v>
          </cell>
          <cell r="B233" t="str">
            <v>SUPERMERCADO RIOS</v>
          </cell>
          <cell r="C233">
            <v>13430.62</v>
          </cell>
          <cell r="D233">
            <v>9228.89</v>
          </cell>
          <cell r="E233">
            <v>13644.62</v>
          </cell>
          <cell r="F233">
            <v>4</v>
          </cell>
          <cell r="G233">
            <v>3</v>
          </cell>
          <cell r="H233">
            <v>4</v>
          </cell>
          <cell r="I233">
            <v>4</v>
          </cell>
          <cell r="J233">
            <v>12101.376666666669</v>
          </cell>
        </row>
        <row r="234">
          <cell r="A234">
            <v>1644</v>
          </cell>
          <cell r="B234" t="str">
            <v>MERCADINHO WILSON</v>
          </cell>
          <cell r="C234">
            <v>234.3</v>
          </cell>
          <cell r="E234">
            <v>208.84</v>
          </cell>
          <cell r="F234">
            <v>1</v>
          </cell>
          <cell r="H234">
            <v>1</v>
          </cell>
          <cell r="I234">
            <v>1</v>
          </cell>
          <cell r="J234">
            <v>221.57</v>
          </cell>
        </row>
        <row r="235">
          <cell r="A235">
            <v>1655</v>
          </cell>
          <cell r="B235" t="str">
            <v>MERCEARIA JOAO BOSCO</v>
          </cell>
          <cell r="C235">
            <v>213.9</v>
          </cell>
          <cell r="D235">
            <v>237.63</v>
          </cell>
          <cell r="E235">
            <v>184.64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212.05666666666664</v>
          </cell>
        </row>
        <row r="236">
          <cell r="A236">
            <v>1667</v>
          </cell>
          <cell r="B236" t="str">
            <v>SUPERMERCADO PORTO SEGURO</v>
          </cell>
          <cell r="C236">
            <v>1233</v>
          </cell>
          <cell r="D236">
            <v>1778.9</v>
          </cell>
          <cell r="E236">
            <v>1248.4000000000001</v>
          </cell>
          <cell r="F236">
            <v>2</v>
          </cell>
          <cell r="G236">
            <v>2</v>
          </cell>
          <cell r="H236">
            <v>2</v>
          </cell>
          <cell r="I236">
            <v>2</v>
          </cell>
          <cell r="J236">
            <v>1420.1000000000001</v>
          </cell>
        </row>
        <row r="237">
          <cell r="A237">
            <v>1669</v>
          </cell>
          <cell r="B237" t="str">
            <v>MERCADINHO LIBERDADE</v>
          </cell>
          <cell r="C237">
            <v>176.8</v>
          </cell>
          <cell r="D237">
            <v>149</v>
          </cell>
          <cell r="E237">
            <v>139.80000000000001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155.20000000000002</v>
          </cell>
        </row>
        <row r="238">
          <cell r="A238">
            <v>1683</v>
          </cell>
          <cell r="B238" t="str">
            <v>MERCADINHO PORTELA</v>
          </cell>
          <cell r="C238">
            <v>350.3</v>
          </cell>
          <cell r="D238">
            <v>282</v>
          </cell>
          <cell r="E238">
            <v>541.15</v>
          </cell>
          <cell r="F238">
            <v>2</v>
          </cell>
          <cell r="G238">
            <v>1</v>
          </cell>
          <cell r="H238">
            <v>3</v>
          </cell>
          <cell r="I238">
            <v>2</v>
          </cell>
          <cell r="J238">
            <v>391.14999999999992</v>
          </cell>
        </row>
        <row r="239">
          <cell r="A239">
            <v>1692</v>
          </cell>
          <cell r="B239" t="str">
            <v>BENCAO DE DEUS - CAUCAIA</v>
          </cell>
          <cell r="C239">
            <v>376.9</v>
          </cell>
          <cell r="D239">
            <v>272.3</v>
          </cell>
          <cell r="E239">
            <v>586.15</v>
          </cell>
          <cell r="F239">
            <v>2</v>
          </cell>
          <cell r="G239">
            <v>1</v>
          </cell>
          <cell r="H239">
            <v>3</v>
          </cell>
          <cell r="I239">
            <v>2</v>
          </cell>
          <cell r="J239">
            <v>411.7833333333333</v>
          </cell>
        </row>
        <row r="240">
          <cell r="A240">
            <v>1708</v>
          </cell>
          <cell r="B240" t="str">
            <v>NOSSA SRA DE FATIMA</v>
          </cell>
          <cell r="C240">
            <v>11382.62</v>
          </cell>
          <cell r="D240">
            <v>2294.5100000000002</v>
          </cell>
          <cell r="E240">
            <v>4116.92</v>
          </cell>
          <cell r="F240">
            <v>3</v>
          </cell>
          <cell r="G240">
            <v>1</v>
          </cell>
          <cell r="H240">
            <v>2</v>
          </cell>
          <cell r="I240">
            <v>2</v>
          </cell>
          <cell r="J240">
            <v>5931.3500000000013</v>
          </cell>
        </row>
        <row r="241">
          <cell r="A241">
            <v>1713</v>
          </cell>
          <cell r="B241" t="str">
            <v>MERCANTIL EDILTON</v>
          </cell>
          <cell r="C241">
            <v>272.8</v>
          </cell>
          <cell r="E241">
            <v>341</v>
          </cell>
          <cell r="F241">
            <v>1</v>
          </cell>
          <cell r="H241">
            <v>2</v>
          </cell>
          <cell r="I241">
            <v>2</v>
          </cell>
          <cell r="J241">
            <v>306.89999999999998</v>
          </cell>
        </row>
        <row r="242">
          <cell r="A242">
            <v>1721</v>
          </cell>
          <cell r="B242" t="str">
            <v>COMERCIAL SOUSA FILHO</v>
          </cell>
          <cell r="C242">
            <v>2084.36</v>
          </cell>
          <cell r="D242">
            <v>1172.06</v>
          </cell>
          <cell r="E242">
            <v>470.95</v>
          </cell>
          <cell r="F242">
            <v>2</v>
          </cell>
          <cell r="G242">
            <v>1</v>
          </cell>
          <cell r="H242">
            <v>1</v>
          </cell>
          <cell r="I242">
            <v>1</v>
          </cell>
          <cell r="J242">
            <v>1242.4566666666667</v>
          </cell>
        </row>
        <row r="243">
          <cell r="A243">
            <v>1743</v>
          </cell>
          <cell r="B243" t="str">
            <v>MERCEARIA FREITAS</v>
          </cell>
          <cell r="C243">
            <v>397.7</v>
          </cell>
          <cell r="D243">
            <v>310.39999999999998</v>
          </cell>
          <cell r="E243">
            <v>291.44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333.18</v>
          </cell>
        </row>
        <row r="244">
          <cell r="A244">
            <v>1757</v>
          </cell>
          <cell r="B244" t="str">
            <v>PADARIA SAO JOAO</v>
          </cell>
          <cell r="C244">
            <v>161.4</v>
          </cell>
          <cell r="D244">
            <v>647.25</v>
          </cell>
          <cell r="E244">
            <v>177</v>
          </cell>
          <cell r="F244">
            <v>1</v>
          </cell>
          <cell r="G244">
            <v>2</v>
          </cell>
          <cell r="H244">
            <v>1</v>
          </cell>
          <cell r="I244">
            <v>1</v>
          </cell>
          <cell r="J244">
            <v>328.55</v>
          </cell>
        </row>
        <row r="245">
          <cell r="A245">
            <v>1763</v>
          </cell>
          <cell r="B245" t="str">
            <v>MERCADINHO PAQUE MENOS</v>
          </cell>
          <cell r="D245">
            <v>136.5</v>
          </cell>
          <cell r="E245">
            <v>165.6</v>
          </cell>
          <cell r="G245">
            <v>1</v>
          </cell>
          <cell r="H245">
            <v>1</v>
          </cell>
          <cell r="I245">
            <v>1</v>
          </cell>
          <cell r="J245">
            <v>151.05000000000001</v>
          </cell>
        </row>
        <row r="246">
          <cell r="A246">
            <v>1767</v>
          </cell>
          <cell r="B246" t="str">
            <v>MERCIARIA OSEIAS</v>
          </cell>
          <cell r="C246">
            <v>1010.05</v>
          </cell>
          <cell r="D246">
            <v>624.61</v>
          </cell>
          <cell r="E246">
            <v>489</v>
          </cell>
          <cell r="F246">
            <v>4</v>
          </cell>
          <cell r="G246">
            <v>4</v>
          </cell>
          <cell r="H246">
            <v>3</v>
          </cell>
          <cell r="I246">
            <v>4</v>
          </cell>
          <cell r="J246">
            <v>707.88666666666666</v>
          </cell>
        </row>
        <row r="247">
          <cell r="A247">
            <v>1777</v>
          </cell>
          <cell r="B247" t="str">
            <v>BENCAO DE DEUS - MARACANAU</v>
          </cell>
          <cell r="C247">
            <v>673.9</v>
          </cell>
          <cell r="D247">
            <v>824.5</v>
          </cell>
          <cell r="E247">
            <v>759.45</v>
          </cell>
          <cell r="F247">
            <v>3</v>
          </cell>
          <cell r="G247">
            <v>3</v>
          </cell>
          <cell r="H247">
            <v>3</v>
          </cell>
          <cell r="I247">
            <v>3</v>
          </cell>
          <cell r="J247">
            <v>752.61666666666679</v>
          </cell>
        </row>
        <row r="248">
          <cell r="A248">
            <v>1783</v>
          </cell>
          <cell r="B248" t="str">
            <v>MERCADINHO CASA DO PEIXE</v>
          </cell>
          <cell r="C248">
            <v>135.80000000000001</v>
          </cell>
          <cell r="F248">
            <v>1</v>
          </cell>
          <cell r="I248">
            <v>1</v>
          </cell>
          <cell r="J248">
            <v>135.80000000000001</v>
          </cell>
        </row>
        <row r="249">
          <cell r="A249">
            <v>1786</v>
          </cell>
          <cell r="B249" t="str">
            <v>MERCADINHO AGUIAR</v>
          </cell>
          <cell r="D249">
            <v>614.58000000000004</v>
          </cell>
          <cell r="E249">
            <v>627.58000000000004</v>
          </cell>
          <cell r="G249">
            <v>1</v>
          </cell>
          <cell r="H249">
            <v>1</v>
          </cell>
          <cell r="I249">
            <v>1</v>
          </cell>
          <cell r="J249">
            <v>621.08000000000004</v>
          </cell>
        </row>
        <row r="250">
          <cell r="A250">
            <v>1790</v>
          </cell>
          <cell r="B250" t="str">
            <v>MERCANTIL GERALDO TEOFILO</v>
          </cell>
          <cell r="C250">
            <v>193.8</v>
          </cell>
          <cell r="D250">
            <v>290.39999999999998</v>
          </cell>
          <cell r="E250">
            <v>382.9</v>
          </cell>
          <cell r="F250">
            <v>1</v>
          </cell>
          <cell r="G250">
            <v>1</v>
          </cell>
          <cell r="H250">
            <v>2</v>
          </cell>
          <cell r="I250">
            <v>1</v>
          </cell>
          <cell r="J250">
            <v>289.0333333333333</v>
          </cell>
        </row>
        <row r="251">
          <cell r="A251">
            <v>1797</v>
          </cell>
          <cell r="B251" t="str">
            <v>FJ FRIOS</v>
          </cell>
          <cell r="C251">
            <v>312.75</v>
          </cell>
          <cell r="D251">
            <v>388.2</v>
          </cell>
          <cell r="F251">
            <v>1</v>
          </cell>
          <cell r="G251">
            <v>1</v>
          </cell>
          <cell r="I251">
            <v>1</v>
          </cell>
          <cell r="J251">
            <v>350.47500000000002</v>
          </cell>
        </row>
        <row r="252">
          <cell r="A252">
            <v>1812</v>
          </cell>
          <cell r="B252" t="str">
            <v>PANIFICADORA NOSSO PAO</v>
          </cell>
          <cell r="C252">
            <v>577.20000000000005</v>
          </cell>
          <cell r="D252">
            <v>580.20000000000005</v>
          </cell>
          <cell r="E252">
            <v>403.2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520.20000000000005</v>
          </cell>
        </row>
        <row r="253">
          <cell r="A253">
            <v>1815</v>
          </cell>
          <cell r="B253" t="str">
            <v>PADARIA PAES DA HORA</v>
          </cell>
          <cell r="C253">
            <v>373.4</v>
          </cell>
          <cell r="E253">
            <v>351.4</v>
          </cell>
          <cell r="F253">
            <v>2</v>
          </cell>
          <cell r="H253">
            <v>1</v>
          </cell>
          <cell r="I253">
            <v>2</v>
          </cell>
          <cell r="J253">
            <v>362.4</v>
          </cell>
        </row>
        <row r="254">
          <cell r="A254">
            <v>1817</v>
          </cell>
          <cell r="B254" t="str">
            <v>PANIFICADORA O MAX</v>
          </cell>
          <cell r="C254">
            <v>730.45</v>
          </cell>
          <cell r="D254">
            <v>887.9</v>
          </cell>
          <cell r="E254">
            <v>708.1</v>
          </cell>
          <cell r="F254">
            <v>3</v>
          </cell>
          <cell r="G254">
            <v>4</v>
          </cell>
          <cell r="H254">
            <v>3</v>
          </cell>
          <cell r="I254">
            <v>3</v>
          </cell>
          <cell r="J254">
            <v>775.48333333333323</v>
          </cell>
        </row>
        <row r="255">
          <cell r="A255">
            <v>1846</v>
          </cell>
          <cell r="B255" t="str">
            <v>MERCANTIL O SOARES</v>
          </cell>
          <cell r="C255">
            <v>1256.5899999999999</v>
          </cell>
          <cell r="D255">
            <v>2933.16</v>
          </cell>
          <cell r="E255">
            <v>1981.5</v>
          </cell>
          <cell r="F255">
            <v>2</v>
          </cell>
          <cell r="G255">
            <v>3</v>
          </cell>
          <cell r="H255">
            <v>2</v>
          </cell>
          <cell r="I255">
            <v>2</v>
          </cell>
          <cell r="J255">
            <v>2057.0833333333335</v>
          </cell>
        </row>
        <row r="256">
          <cell r="A256">
            <v>1873</v>
          </cell>
          <cell r="B256" t="str">
            <v>PANIFICADORA BOA OPCAO</v>
          </cell>
          <cell r="C256">
            <v>557.66</v>
          </cell>
          <cell r="D256">
            <v>180</v>
          </cell>
          <cell r="E256">
            <v>504.9</v>
          </cell>
          <cell r="F256">
            <v>3</v>
          </cell>
          <cell r="G256">
            <v>1</v>
          </cell>
          <cell r="H256">
            <v>3</v>
          </cell>
          <cell r="I256">
            <v>2</v>
          </cell>
          <cell r="J256">
            <v>414.18666666666667</v>
          </cell>
        </row>
        <row r="257">
          <cell r="A257">
            <v>1875</v>
          </cell>
          <cell r="B257" t="str">
            <v>UNICOMPRAS - LJ 01</v>
          </cell>
          <cell r="C257">
            <v>4313.5600000000004</v>
          </cell>
          <cell r="D257">
            <v>7207.76</v>
          </cell>
          <cell r="E257">
            <v>2965.24</v>
          </cell>
          <cell r="F257">
            <v>1</v>
          </cell>
          <cell r="G257">
            <v>2</v>
          </cell>
          <cell r="H257">
            <v>1</v>
          </cell>
          <cell r="I257">
            <v>1</v>
          </cell>
          <cell r="J257">
            <v>4828.8533333333335</v>
          </cell>
        </row>
        <row r="258">
          <cell r="A258">
            <v>1876</v>
          </cell>
          <cell r="B258" t="str">
            <v>BAR JOAO MOTA</v>
          </cell>
          <cell r="C258">
            <v>287.7</v>
          </cell>
          <cell r="D258">
            <v>439.6</v>
          </cell>
          <cell r="E258">
            <v>148.05000000000001</v>
          </cell>
          <cell r="F258">
            <v>2</v>
          </cell>
          <cell r="G258">
            <v>3</v>
          </cell>
          <cell r="H258">
            <v>1</v>
          </cell>
          <cell r="I258">
            <v>2</v>
          </cell>
          <cell r="J258">
            <v>291.7833333333333</v>
          </cell>
        </row>
        <row r="259">
          <cell r="A259">
            <v>1879</v>
          </cell>
          <cell r="B259" t="str">
            <v>MERCEARIA O LUCIVAN</v>
          </cell>
          <cell r="C259">
            <v>274.8</v>
          </cell>
          <cell r="D259">
            <v>332.4</v>
          </cell>
          <cell r="E259">
            <v>402.8</v>
          </cell>
          <cell r="F259">
            <v>2</v>
          </cell>
          <cell r="G259">
            <v>2</v>
          </cell>
          <cell r="H259">
            <v>3</v>
          </cell>
          <cell r="I259">
            <v>2</v>
          </cell>
          <cell r="J259">
            <v>336.66666666666669</v>
          </cell>
        </row>
        <row r="260">
          <cell r="A260">
            <v>1910</v>
          </cell>
          <cell r="B260" t="str">
            <v>MERCADINHO JUNIOR</v>
          </cell>
          <cell r="C260">
            <v>152.4</v>
          </cell>
          <cell r="D260">
            <v>410.4</v>
          </cell>
          <cell r="F260">
            <v>1</v>
          </cell>
          <cell r="G260">
            <v>2</v>
          </cell>
          <cell r="I260">
            <v>2</v>
          </cell>
          <cell r="J260">
            <v>281.39999999999998</v>
          </cell>
        </row>
        <row r="261">
          <cell r="A261">
            <v>1963</v>
          </cell>
          <cell r="B261" t="str">
            <v>LAREDO - MARANGUAPE</v>
          </cell>
          <cell r="C261">
            <v>2417.6799999999998</v>
          </cell>
          <cell r="D261">
            <v>6621.08</v>
          </cell>
          <cell r="E261">
            <v>3864.96</v>
          </cell>
          <cell r="F261">
            <v>2</v>
          </cell>
          <cell r="G261">
            <v>3</v>
          </cell>
          <cell r="H261">
            <v>2</v>
          </cell>
          <cell r="I261">
            <v>2</v>
          </cell>
          <cell r="J261">
            <v>4301.2400000000007</v>
          </cell>
        </row>
        <row r="262">
          <cell r="A262">
            <v>1967</v>
          </cell>
          <cell r="B262" t="str">
            <v>SAO FRANCISCO - FILIAL LJ 02</v>
          </cell>
          <cell r="C262">
            <v>2883.63</v>
          </cell>
          <cell r="D262">
            <v>3814.8</v>
          </cell>
          <cell r="E262">
            <v>4106.55</v>
          </cell>
          <cell r="F262">
            <v>2</v>
          </cell>
          <cell r="G262">
            <v>3</v>
          </cell>
          <cell r="H262">
            <v>5</v>
          </cell>
          <cell r="I262">
            <v>3</v>
          </cell>
          <cell r="J262">
            <v>3601.66</v>
          </cell>
        </row>
        <row r="263">
          <cell r="A263">
            <v>1980</v>
          </cell>
          <cell r="B263" t="str">
            <v>SUPERMERCADO ATACAREJO IRMAO</v>
          </cell>
          <cell r="D263">
            <v>1030.19</v>
          </cell>
          <cell r="E263">
            <v>734.72</v>
          </cell>
          <cell r="G263">
            <v>1</v>
          </cell>
          <cell r="H263">
            <v>1</v>
          </cell>
          <cell r="I263">
            <v>1</v>
          </cell>
          <cell r="J263">
            <v>882.45500000000004</v>
          </cell>
        </row>
        <row r="264">
          <cell r="A264">
            <v>1982</v>
          </cell>
          <cell r="B264" t="str">
            <v>MERCADINHO NOVIN</v>
          </cell>
          <cell r="C264">
            <v>248.6</v>
          </cell>
          <cell r="D264">
            <v>180.55</v>
          </cell>
          <cell r="E264">
            <v>241.7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223.61666666666665</v>
          </cell>
        </row>
        <row r="265">
          <cell r="A265">
            <v>1988</v>
          </cell>
          <cell r="B265" t="str">
            <v>VARIEDADES SUPERMERCADOS - LJ 02</v>
          </cell>
          <cell r="E265">
            <v>940.8</v>
          </cell>
          <cell r="H265">
            <v>1</v>
          </cell>
          <cell r="I265">
            <v>1</v>
          </cell>
          <cell r="J265">
            <v>940.8</v>
          </cell>
        </row>
        <row r="266">
          <cell r="A266">
            <v>1998</v>
          </cell>
          <cell r="B266" t="str">
            <v>SUPERMERCADO PROGRESSO</v>
          </cell>
          <cell r="C266">
            <v>13688.53</v>
          </cell>
          <cell r="D266">
            <v>11357.02</v>
          </cell>
          <cell r="E266">
            <v>15055.73</v>
          </cell>
          <cell r="F266">
            <v>4</v>
          </cell>
          <cell r="G266">
            <v>4</v>
          </cell>
          <cell r="H266">
            <v>4</v>
          </cell>
          <cell r="I266">
            <v>4</v>
          </cell>
          <cell r="J266">
            <v>13367.093333333332</v>
          </cell>
        </row>
        <row r="267">
          <cell r="A267">
            <v>2018</v>
          </cell>
          <cell r="B267" t="str">
            <v>MERCADINHO A &amp; H</v>
          </cell>
          <cell r="C267">
            <v>159.5</v>
          </cell>
          <cell r="F267">
            <v>1</v>
          </cell>
          <cell r="I267">
            <v>1</v>
          </cell>
          <cell r="J267">
            <v>159.5</v>
          </cell>
        </row>
        <row r="268">
          <cell r="A268">
            <v>2028</v>
          </cell>
          <cell r="B268" t="str">
            <v>MERCADINHO LAGO VERDE</v>
          </cell>
          <cell r="C268">
            <v>131.19999999999999</v>
          </cell>
          <cell r="D268">
            <v>425.6</v>
          </cell>
          <cell r="E268">
            <v>138.85</v>
          </cell>
          <cell r="F268">
            <v>1</v>
          </cell>
          <cell r="G268">
            <v>3</v>
          </cell>
          <cell r="H268">
            <v>1</v>
          </cell>
          <cell r="I268">
            <v>2</v>
          </cell>
          <cell r="J268">
            <v>231.88333333333333</v>
          </cell>
        </row>
        <row r="269">
          <cell r="A269">
            <v>2041</v>
          </cell>
          <cell r="B269" t="str">
            <v>ECONOMICO MERCADINHO</v>
          </cell>
          <cell r="C269">
            <v>137.75</v>
          </cell>
          <cell r="F269">
            <v>1</v>
          </cell>
          <cell r="I269">
            <v>1</v>
          </cell>
          <cell r="J269">
            <v>137.75</v>
          </cell>
        </row>
        <row r="270">
          <cell r="A270">
            <v>2049</v>
          </cell>
          <cell r="B270" t="str">
            <v>MERCADINHO MULATO</v>
          </cell>
          <cell r="C270">
            <v>152.76</v>
          </cell>
          <cell r="D270">
            <v>248.52</v>
          </cell>
          <cell r="E270">
            <v>133.6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178.29333333333332</v>
          </cell>
        </row>
        <row r="271">
          <cell r="A271">
            <v>2061</v>
          </cell>
          <cell r="B271" t="str">
            <v>MERCD MOITAS</v>
          </cell>
          <cell r="C271">
            <v>317.60000000000002</v>
          </cell>
          <cell r="E271">
            <v>272.7</v>
          </cell>
          <cell r="F271">
            <v>1</v>
          </cell>
          <cell r="H271">
            <v>1</v>
          </cell>
          <cell r="I271">
            <v>1</v>
          </cell>
          <cell r="J271">
            <v>295.14999999999998</v>
          </cell>
        </row>
        <row r="272">
          <cell r="A272">
            <v>2067</v>
          </cell>
          <cell r="B272" t="str">
            <v>COMPRE FACIL</v>
          </cell>
          <cell r="C272">
            <v>2129.65</v>
          </cell>
          <cell r="D272">
            <v>3393</v>
          </cell>
          <cell r="E272">
            <v>911.1</v>
          </cell>
          <cell r="F272">
            <v>2</v>
          </cell>
          <cell r="G272">
            <v>2</v>
          </cell>
          <cell r="H272">
            <v>1</v>
          </cell>
          <cell r="I272">
            <v>2</v>
          </cell>
          <cell r="J272">
            <v>2144.5833333333335</v>
          </cell>
        </row>
        <row r="273">
          <cell r="A273">
            <v>2070</v>
          </cell>
          <cell r="B273" t="str">
            <v>FRIGORIFICO AMONTADA</v>
          </cell>
          <cell r="C273">
            <v>294</v>
          </cell>
          <cell r="D273">
            <v>734.4</v>
          </cell>
          <cell r="F273">
            <v>1</v>
          </cell>
          <cell r="G273">
            <v>1</v>
          </cell>
          <cell r="I273">
            <v>1</v>
          </cell>
          <cell r="J273">
            <v>514.20000000000005</v>
          </cell>
        </row>
        <row r="274">
          <cell r="A274">
            <v>2077</v>
          </cell>
          <cell r="B274" t="str">
            <v>MERCAD BOM PRECO</v>
          </cell>
          <cell r="C274">
            <v>248.4</v>
          </cell>
          <cell r="D274">
            <v>260.39999999999998</v>
          </cell>
          <cell r="E274">
            <v>158.4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222.39999999999998</v>
          </cell>
        </row>
        <row r="275">
          <cell r="A275">
            <v>2084</v>
          </cell>
          <cell r="B275" t="str">
            <v>MERCADINHO ANGELA</v>
          </cell>
          <cell r="C275">
            <v>151.19999999999999</v>
          </cell>
          <cell r="D275">
            <v>168.6</v>
          </cell>
          <cell r="F275">
            <v>1</v>
          </cell>
          <cell r="G275">
            <v>1</v>
          </cell>
          <cell r="I275">
            <v>1</v>
          </cell>
          <cell r="J275">
            <v>159.89999999999998</v>
          </cell>
        </row>
        <row r="276">
          <cell r="A276">
            <v>2086</v>
          </cell>
          <cell r="B276" t="str">
            <v>MERCEARIA CHICHICO</v>
          </cell>
          <cell r="C276">
            <v>176.4</v>
          </cell>
          <cell r="D276">
            <v>336.8</v>
          </cell>
          <cell r="E276">
            <v>337.3</v>
          </cell>
          <cell r="F276">
            <v>1</v>
          </cell>
          <cell r="G276">
            <v>2</v>
          </cell>
          <cell r="H276">
            <v>2</v>
          </cell>
          <cell r="I276">
            <v>2</v>
          </cell>
          <cell r="J276">
            <v>283.5</v>
          </cell>
        </row>
        <row r="277">
          <cell r="A277">
            <v>2095</v>
          </cell>
          <cell r="B277" t="str">
            <v>JACINTO SUPERMERCADO</v>
          </cell>
          <cell r="C277">
            <v>4898.96</v>
          </cell>
          <cell r="D277">
            <v>6795.23</v>
          </cell>
          <cell r="E277">
            <v>2672.84</v>
          </cell>
          <cell r="F277">
            <v>2</v>
          </cell>
          <cell r="G277">
            <v>3</v>
          </cell>
          <cell r="H277">
            <v>1</v>
          </cell>
          <cell r="I277">
            <v>2</v>
          </cell>
          <cell r="J277">
            <v>4789.0099999999993</v>
          </cell>
        </row>
        <row r="278">
          <cell r="A278">
            <v>2096</v>
          </cell>
          <cell r="B278" t="str">
            <v>MERCEARIA ROSELANDIA</v>
          </cell>
          <cell r="C278">
            <v>171.2</v>
          </cell>
          <cell r="D278">
            <v>177.37</v>
          </cell>
          <cell r="E278">
            <v>211.9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186.82333333333335</v>
          </cell>
        </row>
        <row r="279">
          <cell r="A279">
            <v>2106</v>
          </cell>
          <cell r="B279" t="str">
            <v>LANCHONETE DAS CHAGAS</v>
          </cell>
          <cell r="C279">
            <v>806.2</v>
          </cell>
          <cell r="D279">
            <v>175.5</v>
          </cell>
          <cell r="F279">
            <v>1</v>
          </cell>
          <cell r="G279">
            <v>1</v>
          </cell>
          <cell r="I279">
            <v>1</v>
          </cell>
          <cell r="J279">
            <v>490.85</v>
          </cell>
        </row>
        <row r="280">
          <cell r="A280">
            <v>2113</v>
          </cell>
          <cell r="B280" t="str">
            <v>MERCANTIL OSILANDO</v>
          </cell>
          <cell r="C280">
            <v>154.80000000000001</v>
          </cell>
          <cell r="D280">
            <v>156</v>
          </cell>
          <cell r="E280">
            <v>154.19999999999999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155</v>
          </cell>
        </row>
        <row r="281">
          <cell r="A281">
            <v>2119</v>
          </cell>
          <cell r="B281" t="str">
            <v>MERCADINHO MF</v>
          </cell>
          <cell r="C281">
            <v>359.1</v>
          </cell>
          <cell r="D281">
            <v>486.56</v>
          </cell>
          <cell r="E281">
            <v>713.04</v>
          </cell>
          <cell r="F281">
            <v>1</v>
          </cell>
          <cell r="G281">
            <v>1</v>
          </cell>
          <cell r="H281">
            <v>2</v>
          </cell>
          <cell r="I281">
            <v>1</v>
          </cell>
          <cell r="J281">
            <v>519.56666666666672</v>
          </cell>
        </row>
        <row r="282">
          <cell r="A282">
            <v>2122</v>
          </cell>
          <cell r="B282" t="str">
            <v>COMERCIAL ERONILDO</v>
          </cell>
          <cell r="D282">
            <v>202</v>
          </cell>
          <cell r="E282">
            <v>310.48</v>
          </cell>
          <cell r="G282">
            <v>1</v>
          </cell>
          <cell r="H282">
            <v>2</v>
          </cell>
          <cell r="I282">
            <v>2</v>
          </cell>
          <cell r="J282">
            <v>256.24</v>
          </cell>
        </row>
        <row r="283">
          <cell r="A283">
            <v>2126</v>
          </cell>
          <cell r="B283" t="str">
            <v>NOVO SIQUEIRA</v>
          </cell>
          <cell r="C283">
            <v>4978.8999999999996</v>
          </cell>
          <cell r="D283">
            <v>6131.41</v>
          </cell>
          <cell r="E283">
            <v>8366.89</v>
          </cell>
          <cell r="F283">
            <v>3</v>
          </cell>
          <cell r="G283">
            <v>4</v>
          </cell>
          <cell r="H283">
            <v>4</v>
          </cell>
          <cell r="I283">
            <v>4</v>
          </cell>
          <cell r="J283">
            <v>6492.3999999999987</v>
          </cell>
        </row>
        <row r="284">
          <cell r="A284">
            <v>2138</v>
          </cell>
          <cell r="B284" t="str">
            <v>MERCADINHO CICERO</v>
          </cell>
          <cell r="C284">
            <v>203.7</v>
          </cell>
          <cell r="F284">
            <v>1</v>
          </cell>
          <cell r="I284">
            <v>1</v>
          </cell>
          <cell r="J284">
            <v>203.7</v>
          </cell>
        </row>
        <row r="285">
          <cell r="A285">
            <v>2140</v>
          </cell>
          <cell r="B285" t="str">
            <v>MERCADINHO QUATRO IRMAOS</v>
          </cell>
          <cell r="C285">
            <v>215.3</v>
          </cell>
          <cell r="E285">
            <v>199.8</v>
          </cell>
          <cell r="F285">
            <v>1</v>
          </cell>
          <cell r="H285">
            <v>1</v>
          </cell>
          <cell r="I285">
            <v>1</v>
          </cell>
          <cell r="J285">
            <v>207.55</v>
          </cell>
        </row>
        <row r="286">
          <cell r="A286">
            <v>2151</v>
          </cell>
          <cell r="B286" t="str">
            <v>PADARIA DEUS E MAIS</v>
          </cell>
          <cell r="C286">
            <v>970.2</v>
          </cell>
          <cell r="D286">
            <v>607.14</v>
          </cell>
          <cell r="E286">
            <v>976.72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851.35333333333347</v>
          </cell>
        </row>
        <row r="287">
          <cell r="A287">
            <v>2177</v>
          </cell>
          <cell r="B287" t="str">
            <v>COMERCIAL MIMI</v>
          </cell>
          <cell r="C287">
            <v>134.69999999999999</v>
          </cell>
          <cell r="D287">
            <v>421.25</v>
          </cell>
          <cell r="E287">
            <v>131.65</v>
          </cell>
          <cell r="F287">
            <v>1</v>
          </cell>
          <cell r="G287">
            <v>3</v>
          </cell>
          <cell r="H287">
            <v>1</v>
          </cell>
          <cell r="I287">
            <v>2</v>
          </cell>
          <cell r="J287">
            <v>229.20000000000002</v>
          </cell>
        </row>
        <row r="288">
          <cell r="A288">
            <v>2193</v>
          </cell>
          <cell r="B288" t="str">
            <v>MERCEARIA JOSE NEUTO</v>
          </cell>
          <cell r="D288">
            <v>907.64</v>
          </cell>
          <cell r="G288">
            <v>1</v>
          </cell>
          <cell r="I288">
            <v>1</v>
          </cell>
          <cell r="J288">
            <v>907.64</v>
          </cell>
        </row>
        <row r="289">
          <cell r="A289">
            <v>2203</v>
          </cell>
          <cell r="B289" t="str">
            <v>PARAISO DAS FRUTAS</v>
          </cell>
          <cell r="C289">
            <v>1256.8499999999999</v>
          </cell>
          <cell r="D289">
            <v>662.38</v>
          </cell>
          <cell r="E289">
            <v>570.84</v>
          </cell>
          <cell r="F289">
            <v>2</v>
          </cell>
          <cell r="G289">
            <v>3</v>
          </cell>
          <cell r="H289">
            <v>1</v>
          </cell>
          <cell r="I289">
            <v>2</v>
          </cell>
          <cell r="J289">
            <v>830.02333333333343</v>
          </cell>
        </row>
        <row r="290">
          <cell r="A290">
            <v>2207</v>
          </cell>
          <cell r="B290" t="str">
            <v>PANE SAN PADARIA &amp; CONFEITARIA</v>
          </cell>
          <cell r="C290">
            <v>739.2</v>
          </cell>
          <cell r="D290">
            <v>446.8</v>
          </cell>
          <cell r="E290">
            <v>845.6</v>
          </cell>
          <cell r="F290">
            <v>2</v>
          </cell>
          <cell r="G290">
            <v>2</v>
          </cell>
          <cell r="H290">
            <v>2</v>
          </cell>
          <cell r="I290">
            <v>2</v>
          </cell>
          <cell r="J290">
            <v>677.19999999999993</v>
          </cell>
        </row>
        <row r="291">
          <cell r="A291">
            <v>2238</v>
          </cell>
          <cell r="B291" t="str">
            <v>SUPERMERCADO ECONOMICO</v>
          </cell>
          <cell r="C291">
            <v>18556.43</v>
          </cell>
          <cell r="D291">
            <v>17247.009999999998</v>
          </cell>
          <cell r="E291">
            <v>12123.64</v>
          </cell>
          <cell r="F291">
            <v>4</v>
          </cell>
          <cell r="G291">
            <v>5</v>
          </cell>
          <cell r="H291">
            <v>4</v>
          </cell>
          <cell r="I291">
            <v>4</v>
          </cell>
          <cell r="J291">
            <v>15975.693333333335</v>
          </cell>
        </row>
        <row r="292">
          <cell r="A292">
            <v>2240</v>
          </cell>
          <cell r="B292" t="str">
            <v>SUPER CUMBUCO - CUMBUCO - LJ 01</v>
          </cell>
          <cell r="C292">
            <v>1953.16</v>
          </cell>
          <cell r="D292">
            <v>1631.4</v>
          </cell>
          <cell r="E292">
            <v>2497.39</v>
          </cell>
          <cell r="F292">
            <v>1</v>
          </cell>
          <cell r="G292">
            <v>1</v>
          </cell>
          <cell r="H292">
            <v>2</v>
          </cell>
          <cell r="I292">
            <v>1</v>
          </cell>
          <cell r="J292">
            <v>2027.3166666666668</v>
          </cell>
        </row>
        <row r="293">
          <cell r="A293">
            <v>2267</v>
          </cell>
          <cell r="B293" t="str">
            <v>PADARIA DO CARLOS</v>
          </cell>
          <cell r="C293">
            <v>1002</v>
          </cell>
          <cell r="D293">
            <v>655.20000000000005</v>
          </cell>
          <cell r="E293">
            <v>691.2</v>
          </cell>
          <cell r="F293">
            <v>3</v>
          </cell>
          <cell r="G293">
            <v>1</v>
          </cell>
          <cell r="H293">
            <v>1</v>
          </cell>
          <cell r="I293">
            <v>2</v>
          </cell>
          <cell r="J293">
            <v>782.80000000000007</v>
          </cell>
        </row>
        <row r="294">
          <cell r="A294">
            <v>2279</v>
          </cell>
          <cell r="B294" t="str">
            <v>EXITO - ACAPULCO</v>
          </cell>
          <cell r="C294">
            <v>2288.38</v>
          </cell>
          <cell r="D294">
            <v>1943.47</v>
          </cell>
          <cell r="E294">
            <v>840.75</v>
          </cell>
          <cell r="F294">
            <v>2</v>
          </cell>
          <cell r="G294">
            <v>2</v>
          </cell>
          <cell r="H294">
            <v>1</v>
          </cell>
          <cell r="I294">
            <v>2</v>
          </cell>
          <cell r="J294">
            <v>1690.8666666666668</v>
          </cell>
        </row>
        <row r="295">
          <cell r="A295">
            <v>2292</v>
          </cell>
          <cell r="B295" t="str">
            <v>CLAECK SUPERMERCADO - PRQ SANTANA</v>
          </cell>
          <cell r="D295">
            <v>3508.8</v>
          </cell>
          <cell r="E295">
            <v>300</v>
          </cell>
          <cell r="G295">
            <v>2</v>
          </cell>
          <cell r="H295">
            <v>1</v>
          </cell>
          <cell r="I295">
            <v>2</v>
          </cell>
          <cell r="J295">
            <v>1904.4</v>
          </cell>
        </row>
        <row r="296">
          <cell r="A296">
            <v>2309</v>
          </cell>
          <cell r="B296" t="str">
            <v>COMETA (TREZE DE MAIO)</v>
          </cell>
          <cell r="C296">
            <v>6487.99</v>
          </cell>
          <cell r="D296">
            <v>1818.46</v>
          </cell>
          <cell r="E296">
            <v>8347.1</v>
          </cell>
          <cell r="F296">
            <v>2</v>
          </cell>
          <cell r="G296">
            <v>1</v>
          </cell>
          <cell r="H296">
            <v>3</v>
          </cell>
          <cell r="I296">
            <v>2</v>
          </cell>
          <cell r="J296">
            <v>5551.1833333333343</v>
          </cell>
        </row>
        <row r="297">
          <cell r="A297">
            <v>2332</v>
          </cell>
          <cell r="B297" t="str">
            <v>MERCANTIL O ROBERIO</v>
          </cell>
          <cell r="D297">
            <v>265.2</v>
          </cell>
          <cell r="E297">
            <v>223.6</v>
          </cell>
          <cell r="G297">
            <v>1</v>
          </cell>
          <cell r="H297">
            <v>1</v>
          </cell>
          <cell r="I297">
            <v>1</v>
          </cell>
          <cell r="J297">
            <v>244.39999999999998</v>
          </cell>
        </row>
        <row r="298">
          <cell r="A298">
            <v>2333</v>
          </cell>
          <cell r="B298" t="str">
            <v>MERCADINHO DOIS IRMAOS</v>
          </cell>
          <cell r="E298">
            <v>131.9</v>
          </cell>
          <cell r="H298">
            <v>1</v>
          </cell>
          <cell r="I298">
            <v>1</v>
          </cell>
          <cell r="J298">
            <v>131.9</v>
          </cell>
        </row>
        <row r="299">
          <cell r="A299">
            <v>2337</v>
          </cell>
          <cell r="B299" t="str">
            <v>MERCADINHO VITORIA</v>
          </cell>
          <cell r="C299">
            <v>173.6</v>
          </cell>
          <cell r="D299">
            <v>171.5</v>
          </cell>
          <cell r="E299">
            <v>160.5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168.53333333333333</v>
          </cell>
        </row>
        <row r="300">
          <cell r="A300">
            <v>2340</v>
          </cell>
          <cell r="B300" t="str">
            <v>MERCANTIL POPULAR</v>
          </cell>
          <cell r="C300">
            <v>465</v>
          </cell>
          <cell r="D300">
            <v>523.79999999999995</v>
          </cell>
          <cell r="E300">
            <v>574</v>
          </cell>
          <cell r="F300">
            <v>2</v>
          </cell>
          <cell r="G300">
            <v>1</v>
          </cell>
          <cell r="H300">
            <v>2</v>
          </cell>
          <cell r="I300">
            <v>2</v>
          </cell>
          <cell r="J300">
            <v>520.93333333333328</v>
          </cell>
        </row>
        <row r="301">
          <cell r="A301">
            <v>2347</v>
          </cell>
          <cell r="B301" t="str">
            <v>O VAREJAO</v>
          </cell>
          <cell r="C301">
            <v>4642.16</v>
          </cell>
          <cell r="D301">
            <v>6462.83</v>
          </cell>
          <cell r="E301">
            <v>2659.65</v>
          </cell>
          <cell r="F301">
            <v>2</v>
          </cell>
          <cell r="G301">
            <v>3</v>
          </cell>
          <cell r="H301">
            <v>2</v>
          </cell>
          <cell r="I301">
            <v>2</v>
          </cell>
          <cell r="J301">
            <v>4588.2133333333331</v>
          </cell>
        </row>
        <row r="302">
          <cell r="A302">
            <v>2351</v>
          </cell>
          <cell r="B302" t="str">
            <v>COMETA (OSORIO DE PAIVA)</v>
          </cell>
          <cell r="C302">
            <v>2523.1999999999998</v>
          </cell>
          <cell r="D302">
            <v>593.66999999999996</v>
          </cell>
          <cell r="E302">
            <v>4856.59</v>
          </cell>
          <cell r="F302">
            <v>2</v>
          </cell>
          <cell r="G302">
            <v>1</v>
          </cell>
          <cell r="H302">
            <v>3</v>
          </cell>
          <cell r="I302">
            <v>2</v>
          </cell>
          <cell r="J302">
            <v>2657.82</v>
          </cell>
        </row>
        <row r="303">
          <cell r="A303">
            <v>2355</v>
          </cell>
          <cell r="B303" t="str">
            <v>SUPERMERCADO VAREJAO - MANOEL SATIRO</v>
          </cell>
          <cell r="C303">
            <v>2598.8200000000002</v>
          </cell>
          <cell r="D303">
            <v>2200.36</v>
          </cell>
          <cell r="E303">
            <v>850</v>
          </cell>
          <cell r="F303">
            <v>3</v>
          </cell>
          <cell r="G303">
            <v>3</v>
          </cell>
          <cell r="H303">
            <v>1</v>
          </cell>
          <cell r="I303">
            <v>2</v>
          </cell>
          <cell r="J303">
            <v>1883.0600000000002</v>
          </cell>
        </row>
        <row r="304">
          <cell r="A304">
            <v>2357</v>
          </cell>
          <cell r="B304" t="str">
            <v>VAREJAO MAX FURT</v>
          </cell>
          <cell r="C304">
            <v>310.86</v>
          </cell>
          <cell r="D304">
            <v>296.86</v>
          </cell>
          <cell r="E304">
            <v>382.45</v>
          </cell>
          <cell r="F304">
            <v>1</v>
          </cell>
          <cell r="G304">
            <v>1</v>
          </cell>
          <cell r="H304">
            <v>1</v>
          </cell>
          <cell r="I304">
            <v>1</v>
          </cell>
          <cell r="J304">
            <v>330.05666666666667</v>
          </cell>
        </row>
        <row r="305">
          <cell r="A305">
            <v>2362</v>
          </cell>
          <cell r="B305" t="str">
            <v>SUPERMERCADO VAREJAO - OSORIO DE PAIVA</v>
          </cell>
          <cell r="C305">
            <v>1221.8800000000001</v>
          </cell>
          <cell r="D305">
            <v>1651.12</v>
          </cell>
          <cell r="E305">
            <v>363.2</v>
          </cell>
          <cell r="F305">
            <v>2</v>
          </cell>
          <cell r="G305">
            <v>3</v>
          </cell>
          <cell r="H305">
            <v>1</v>
          </cell>
          <cell r="I305">
            <v>2</v>
          </cell>
          <cell r="J305">
            <v>1078.7333333333333</v>
          </cell>
        </row>
        <row r="306">
          <cell r="A306">
            <v>2365</v>
          </cell>
          <cell r="B306" t="str">
            <v>SUPERMERCADO SUPER DIKA</v>
          </cell>
          <cell r="C306">
            <v>2882.98</v>
          </cell>
          <cell r="F306">
            <v>2</v>
          </cell>
          <cell r="I306">
            <v>2</v>
          </cell>
          <cell r="J306">
            <v>2882.98</v>
          </cell>
        </row>
        <row r="307">
          <cell r="A307">
            <v>2368</v>
          </cell>
          <cell r="B307" t="str">
            <v>SUPERMERCADO MFC LTDA</v>
          </cell>
          <cell r="C307">
            <v>4240.63</v>
          </cell>
          <cell r="D307">
            <v>2228.38</v>
          </cell>
          <cell r="E307">
            <v>1969.96</v>
          </cell>
          <cell r="F307">
            <v>3</v>
          </cell>
          <cell r="G307">
            <v>2</v>
          </cell>
          <cell r="H307">
            <v>2</v>
          </cell>
          <cell r="I307">
            <v>2</v>
          </cell>
          <cell r="J307">
            <v>2812.9900000000002</v>
          </cell>
        </row>
        <row r="308">
          <cell r="A308">
            <v>2373</v>
          </cell>
          <cell r="B308" t="str">
            <v>BARATEIRO CANAA</v>
          </cell>
          <cell r="C308">
            <v>217.2</v>
          </cell>
          <cell r="F308">
            <v>1</v>
          </cell>
          <cell r="I308">
            <v>1</v>
          </cell>
          <cell r="J308">
            <v>217.2</v>
          </cell>
        </row>
        <row r="309">
          <cell r="A309">
            <v>2385</v>
          </cell>
          <cell r="B309" t="str">
            <v>UNICOMPRAS - LJ 02</v>
          </cell>
          <cell r="C309">
            <v>7756.88</v>
          </cell>
          <cell r="D309">
            <v>7672.16</v>
          </cell>
          <cell r="E309">
            <v>13079.88</v>
          </cell>
          <cell r="F309">
            <v>1</v>
          </cell>
          <cell r="G309">
            <v>2</v>
          </cell>
          <cell r="H309">
            <v>3</v>
          </cell>
          <cell r="I309">
            <v>2</v>
          </cell>
          <cell r="J309">
            <v>9502.9733333333334</v>
          </cell>
        </row>
        <row r="310">
          <cell r="A310">
            <v>2411</v>
          </cell>
          <cell r="B310" t="str">
            <v>PONTO DO FRANGO</v>
          </cell>
          <cell r="E310">
            <v>295.5</v>
          </cell>
          <cell r="H310">
            <v>1</v>
          </cell>
          <cell r="I310">
            <v>1</v>
          </cell>
          <cell r="J310">
            <v>295.5</v>
          </cell>
        </row>
        <row r="311">
          <cell r="A311">
            <v>2415</v>
          </cell>
          <cell r="B311" t="str">
            <v>SUPERMERCADO IRMAO GEMEOS - LJ 02</v>
          </cell>
          <cell r="C311">
            <v>571.79999999999995</v>
          </cell>
          <cell r="D311">
            <v>835.4</v>
          </cell>
          <cell r="E311">
            <v>1746.6</v>
          </cell>
          <cell r="F311">
            <v>1</v>
          </cell>
          <cell r="G311">
            <v>2</v>
          </cell>
          <cell r="H311">
            <v>3</v>
          </cell>
          <cell r="I311">
            <v>2</v>
          </cell>
          <cell r="J311">
            <v>1051.2666666666667</v>
          </cell>
        </row>
        <row r="312">
          <cell r="A312">
            <v>2417</v>
          </cell>
          <cell r="B312" t="str">
            <v>MERCADINHO MARTA</v>
          </cell>
          <cell r="C312">
            <v>132.1</v>
          </cell>
          <cell r="D312">
            <v>138.6</v>
          </cell>
          <cell r="F312">
            <v>1</v>
          </cell>
          <cell r="G312">
            <v>1</v>
          </cell>
          <cell r="I312">
            <v>1</v>
          </cell>
          <cell r="J312">
            <v>135.35</v>
          </cell>
        </row>
        <row r="313">
          <cell r="A313">
            <v>2459</v>
          </cell>
          <cell r="B313" t="str">
            <v>RABELO SUPERMERCADO</v>
          </cell>
          <cell r="C313">
            <v>1096.55</v>
          </cell>
          <cell r="D313">
            <v>838.27</v>
          </cell>
          <cell r="E313">
            <v>1173.3499999999999</v>
          </cell>
          <cell r="F313">
            <v>3</v>
          </cell>
          <cell r="G313">
            <v>2</v>
          </cell>
          <cell r="H313">
            <v>2</v>
          </cell>
          <cell r="I313">
            <v>2</v>
          </cell>
          <cell r="J313">
            <v>1036.0566666666666</v>
          </cell>
        </row>
        <row r="314">
          <cell r="A314">
            <v>2462</v>
          </cell>
          <cell r="B314" t="str">
            <v>PANIFICADORA XAVIER</v>
          </cell>
          <cell r="C314">
            <v>473</v>
          </cell>
          <cell r="D314">
            <v>264</v>
          </cell>
          <cell r="E314">
            <v>427.8</v>
          </cell>
          <cell r="F314">
            <v>2</v>
          </cell>
          <cell r="G314">
            <v>1</v>
          </cell>
          <cell r="H314">
            <v>2</v>
          </cell>
          <cell r="I314">
            <v>2</v>
          </cell>
          <cell r="J314">
            <v>388.26666666666665</v>
          </cell>
        </row>
        <row r="315">
          <cell r="A315">
            <v>2491</v>
          </cell>
          <cell r="B315" t="str">
            <v>SANTA LUCIA</v>
          </cell>
          <cell r="C315">
            <v>469.17</v>
          </cell>
          <cell r="D315">
            <v>152.4</v>
          </cell>
          <cell r="E315">
            <v>359.45</v>
          </cell>
          <cell r="F315">
            <v>2</v>
          </cell>
          <cell r="G315">
            <v>1</v>
          </cell>
          <cell r="H315">
            <v>2</v>
          </cell>
          <cell r="I315">
            <v>2</v>
          </cell>
          <cell r="J315">
            <v>327.00666666666666</v>
          </cell>
        </row>
        <row r="316">
          <cell r="A316">
            <v>2499</v>
          </cell>
          <cell r="B316" t="str">
            <v>COMPREMAX - PECEM</v>
          </cell>
          <cell r="C316">
            <v>2966.98</v>
          </cell>
          <cell r="D316">
            <v>4834.2299999999996</v>
          </cell>
          <cell r="E316">
            <v>4195.16</v>
          </cell>
          <cell r="F316">
            <v>2</v>
          </cell>
          <cell r="G316">
            <v>2</v>
          </cell>
          <cell r="H316">
            <v>2</v>
          </cell>
          <cell r="I316">
            <v>2</v>
          </cell>
          <cell r="J316">
            <v>3998.7899999999995</v>
          </cell>
        </row>
        <row r="317">
          <cell r="A317">
            <v>2503</v>
          </cell>
          <cell r="B317" t="str">
            <v>MERCADINHO O IVAN</v>
          </cell>
          <cell r="D317">
            <v>132</v>
          </cell>
          <cell r="E317">
            <v>202.4</v>
          </cell>
          <cell r="G317">
            <v>1</v>
          </cell>
          <cell r="H317">
            <v>1</v>
          </cell>
          <cell r="I317">
            <v>1</v>
          </cell>
          <cell r="J317">
            <v>167.2</v>
          </cell>
        </row>
        <row r="318">
          <cell r="A318">
            <v>2508</v>
          </cell>
          <cell r="B318" t="str">
            <v>MERCADINHO PADARIA BATURITE</v>
          </cell>
          <cell r="C318">
            <v>315.3</v>
          </cell>
          <cell r="D318">
            <v>487.9</v>
          </cell>
          <cell r="E318">
            <v>147.19999999999999</v>
          </cell>
          <cell r="F318">
            <v>2</v>
          </cell>
          <cell r="G318">
            <v>3</v>
          </cell>
          <cell r="H318">
            <v>1</v>
          </cell>
          <cell r="I318">
            <v>2</v>
          </cell>
          <cell r="J318">
            <v>316.8</v>
          </cell>
        </row>
        <row r="319">
          <cell r="A319">
            <v>2514</v>
          </cell>
          <cell r="B319" t="str">
            <v>MERCADINHO O CLAUDIO</v>
          </cell>
          <cell r="C319">
            <v>287.2</v>
          </cell>
          <cell r="D319">
            <v>141.6</v>
          </cell>
          <cell r="E319">
            <v>166.1</v>
          </cell>
          <cell r="F319">
            <v>2</v>
          </cell>
          <cell r="G319">
            <v>1</v>
          </cell>
          <cell r="H319">
            <v>1</v>
          </cell>
          <cell r="I319">
            <v>1</v>
          </cell>
          <cell r="J319">
            <v>198.29999999999998</v>
          </cell>
        </row>
        <row r="320">
          <cell r="A320">
            <v>2535</v>
          </cell>
          <cell r="B320" t="str">
            <v>MERCADINHO BATISTA</v>
          </cell>
          <cell r="C320">
            <v>201.88</v>
          </cell>
          <cell r="D320">
            <v>249.7</v>
          </cell>
          <cell r="E320">
            <v>200.34</v>
          </cell>
          <cell r="F320">
            <v>1</v>
          </cell>
          <cell r="G320">
            <v>1</v>
          </cell>
          <cell r="H320">
            <v>1</v>
          </cell>
          <cell r="I320">
            <v>1</v>
          </cell>
          <cell r="J320">
            <v>217.30666666666664</v>
          </cell>
        </row>
        <row r="321">
          <cell r="A321">
            <v>2554</v>
          </cell>
          <cell r="B321" t="str">
            <v>MERNTIL O ELIESIO</v>
          </cell>
          <cell r="C321">
            <v>868.36</v>
          </cell>
          <cell r="F321">
            <v>1</v>
          </cell>
          <cell r="I321">
            <v>1</v>
          </cell>
          <cell r="J321">
            <v>868.36</v>
          </cell>
        </row>
        <row r="322">
          <cell r="A322">
            <v>2561</v>
          </cell>
          <cell r="B322" t="str">
            <v>MERCAEARIA DE BULHA</v>
          </cell>
          <cell r="C322">
            <v>204.6</v>
          </cell>
          <cell r="D322">
            <v>267.2</v>
          </cell>
          <cell r="F322">
            <v>1</v>
          </cell>
          <cell r="G322">
            <v>1</v>
          </cell>
          <cell r="I322">
            <v>1</v>
          </cell>
          <cell r="J322">
            <v>235.89999999999998</v>
          </cell>
        </row>
        <row r="323">
          <cell r="A323">
            <v>2565</v>
          </cell>
          <cell r="B323" t="str">
            <v>ALEX SUPERMERCADO</v>
          </cell>
          <cell r="C323">
            <v>157.35</v>
          </cell>
          <cell r="D323">
            <v>135</v>
          </cell>
          <cell r="E323">
            <v>152</v>
          </cell>
          <cell r="F323">
            <v>1</v>
          </cell>
          <cell r="G323">
            <v>1</v>
          </cell>
          <cell r="H323">
            <v>1</v>
          </cell>
          <cell r="I323">
            <v>1</v>
          </cell>
          <cell r="J323">
            <v>148.11666666666667</v>
          </cell>
        </row>
        <row r="324">
          <cell r="A324">
            <v>2593</v>
          </cell>
          <cell r="B324" t="str">
            <v>MERCADINHO ABENCOADO</v>
          </cell>
          <cell r="C324">
            <v>211.65</v>
          </cell>
          <cell r="D324">
            <v>545</v>
          </cell>
          <cell r="E324">
            <v>286.85000000000002</v>
          </cell>
          <cell r="F324">
            <v>1</v>
          </cell>
          <cell r="G324">
            <v>2</v>
          </cell>
          <cell r="H324">
            <v>1</v>
          </cell>
          <cell r="I324">
            <v>1</v>
          </cell>
          <cell r="J324">
            <v>347.83333333333331</v>
          </cell>
        </row>
        <row r="325">
          <cell r="A325">
            <v>2626</v>
          </cell>
          <cell r="B325" t="str">
            <v>MERCADINHO CHICO ANTOINIO</v>
          </cell>
          <cell r="C325">
            <v>133</v>
          </cell>
          <cell r="E325">
            <v>149.19999999999999</v>
          </cell>
          <cell r="F325">
            <v>1</v>
          </cell>
          <cell r="H325">
            <v>1</v>
          </cell>
          <cell r="I325">
            <v>1</v>
          </cell>
          <cell r="J325">
            <v>141.1</v>
          </cell>
        </row>
        <row r="326">
          <cell r="A326">
            <v>2658</v>
          </cell>
          <cell r="B326" t="str">
            <v>MERCANTIL O ELVIZ</v>
          </cell>
          <cell r="D326">
            <v>319.2</v>
          </cell>
          <cell r="G326">
            <v>1</v>
          </cell>
          <cell r="I326">
            <v>1</v>
          </cell>
          <cell r="J326">
            <v>319.2</v>
          </cell>
        </row>
        <row r="327">
          <cell r="A327">
            <v>2665</v>
          </cell>
          <cell r="B327" t="str">
            <v>MERCANTIL O RAI</v>
          </cell>
          <cell r="C327">
            <v>171</v>
          </cell>
          <cell r="D327">
            <v>338.58</v>
          </cell>
          <cell r="E327">
            <v>338.58</v>
          </cell>
          <cell r="F327">
            <v>1</v>
          </cell>
          <cell r="G327">
            <v>1</v>
          </cell>
          <cell r="H327">
            <v>1</v>
          </cell>
          <cell r="I327">
            <v>1</v>
          </cell>
          <cell r="J327">
            <v>282.71999999999997</v>
          </cell>
        </row>
        <row r="328">
          <cell r="A328">
            <v>2677</v>
          </cell>
          <cell r="B328" t="str">
            <v>MERCADINHO O RAIMUNDO</v>
          </cell>
          <cell r="C328">
            <v>4398.5</v>
          </cell>
          <cell r="D328">
            <v>4565.8</v>
          </cell>
          <cell r="E328">
            <v>5065</v>
          </cell>
          <cell r="F328">
            <v>2</v>
          </cell>
          <cell r="G328">
            <v>2</v>
          </cell>
          <cell r="H328">
            <v>2</v>
          </cell>
          <cell r="I328">
            <v>2</v>
          </cell>
          <cell r="J328">
            <v>4676.4333333333334</v>
          </cell>
        </row>
        <row r="329">
          <cell r="A329">
            <v>2687</v>
          </cell>
          <cell r="B329" t="str">
            <v>MERCADINHO DO FRANGO</v>
          </cell>
          <cell r="C329">
            <v>144</v>
          </cell>
          <cell r="D329">
            <v>163.19999999999999</v>
          </cell>
          <cell r="E329">
            <v>285</v>
          </cell>
          <cell r="F329">
            <v>1</v>
          </cell>
          <cell r="G329">
            <v>1</v>
          </cell>
          <cell r="H329">
            <v>2</v>
          </cell>
          <cell r="I329">
            <v>1</v>
          </cell>
          <cell r="J329">
            <v>197.4</v>
          </cell>
        </row>
        <row r="330">
          <cell r="A330">
            <v>2700</v>
          </cell>
          <cell r="B330" t="str">
            <v>SUPERMERCADO PAULO BELO - FAZENDINHA</v>
          </cell>
          <cell r="C330">
            <v>8604.86</v>
          </cell>
          <cell r="D330">
            <v>6745.06</v>
          </cell>
          <cell r="E330">
            <v>9050.74</v>
          </cell>
          <cell r="F330">
            <v>4</v>
          </cell>
          <cell r="G330">
            <v>5</v>
          </cell>
          <cell r="H330">
            <v>4</v>
          </cell>
          <cell r="I330">
            <v>4</v>
          </cell>
          <cell r="J330">
            <v>8133.5533333333342</v>
          </cell>
        </row>
        <row r="331">
          <cell r="A331">
            <v>2720</v>
          </cell>
          <cell r="B331" t="str">
            <v>PADARIA PONTO PAO</v>
          </cell>
          <cell r="C331">
            <v>133</v>
          </cell>
          <cell r="F331">
            <v>1</v>
          </cell>
          <cell r="I331">
            <v>1</v>
          </cell>
          <cell r="J331">
            <v>133</v>
          </cell>
        </row>
        <row r="332">
          <cell r="A332">
            <v>2725</v>
          </cell>
          <cell r="B332" t="str">
            <v>PADARIA SOBRALENSE</v>
          </cell>
          <cell r="C332">
            <v>165.6</v>
          </cell>
          <cell r="D332">
            <v>165.6</v>
          </cell>
          <cell r="F332">
            <v>1</v>
          </cell>
          <cell r="G332">
            <v>1</v>
          </cell>
          <cell r="I332">
            <v>1</v>
          </cell>
          <cell r="J332">
            <v>165.6</v>
          </cell>
        </row>
        <row r="333">
          <cell r="A333">
            <v>2726</v>
          </cell>
          <cell r="B333" t="str">
            <v>BARATAO - SIQUEIRA</v>
          </cell>
          <cell r="C333">
            <v>1322.14</v>
          </cell>
          <cell r="D333">
            <v>1365.7</v>
          </cell>
          <cell r="E333">
            <v>1608.79</v>
          </cell>
          <cell r="F333">
            <v>1</v>
          </cell>
          <cell r="G333">
            <v>1</v>
          </cell>
          <cell r="H333">
            <v>2</v>
          </cell>
          <cell r="I333">
            <v>1</v>
          </cell>
          <cell r="J333">
            <v>1432.21</v>
          </cell>
        </row>
        <row r="334">
          <cell r="A334">
            <v>2732</v>
          </cell>
          <cell r="B334" t="str">
            <v>YURI MERCANTIL</v>
          </cell>
          <cell r="C334">
            <v>283</v>
          </cell>
          <cell r="D334">
            <v>363.6</v>
          </cell>
          <cell r="E334">
            <v>192.4</v>
          </cell>
          <cell r="F334">
            <v>1</v>
          </cell>
          <cell r="G334">
            <v>2</v>
          </cell>
          <cell r="H334">
            <v>1</v>
          </cell>
          <cell r="I334">
            <v>1</v>
          </cell>
          <cell r="J334">
            <v>279.66666666666669</v>
          </cell>
        </row>
        <row r="335">
          <cell r="A335">
            <v>2734</v>
          </cell>
          <cell r="B335" t="str">
            <v>BARATAO - CONJ ESPERANÇA</v>
          </cell>
          <cell r="C335">
            <v>2400.0500000000002</v>
          </cell>
          <cell r="D335">
            <v>3268.47</v>
          </cell>
          <cell r="E335">
            <v>7543.04</v>
          </cell>
          <cell r="F335">
            <v>1</v>
          </cell>
          <cell r="G335">
            <v>1</v>
          </cell>
          <cell r="H335">
            <v>3</v>
          </cell>
          <cell r="I335">
            <v>2</v>
          </cell>
          <cell r="J335">
            <v>4403.8533333333335</v>
          </cell>
        </row>
        <row r="336">
          <cell r="A336">
            <v>2744</v>
          </cell>
          <cell r="B336" t="str">
            <v>VAREJAOO GABRIEL</v>
          </cell>
          <cell r="D336">
            <v>306</v>
          </cell>
          <cell r="G336">
            <v>2</v>
          </cell>
          <cell r="I336">
            <v>2</v>
          </cell>
          <cell r="J336">
            <v>306</v>
          </cell>
        </row>
        <row r="337">
          <cell r="A337">
            <v>2746</v>
          </cell>
          <cell r="B337" t="str">
            <v>MERCADINHO AUGUSTINHO</v>
          </cell>
          <cell r="C337">
            <v>398.4</v>
          </cell>
          <cell r="D337">
            <v>240.9</v>
          </cell>
          <cell r="E337">
            <v>240.6</v>
          </cell>
          <cell r="F337">
            <v>1</v>
          </cell>
          <cell r="G337">
            <v>1</v>
          </cell>
          <cell r="H337">
            <v>1</v>
          </cell>
          <cell r="I337">
            <v>1</v>
          </cell>
          <cell r="J337">
            <v>293.3</v>
          </cell>
        </row>
        <row r="338">
          <cell r="A338">
            <v>2763</v>
          </cell>
          <cell r="B338" t="str">
            <v>MERCADINHO VILAMAR</v>
          </cell>
          <cell r="C338">
            <v>133.1</v>
          </cell>
          <cell r="D338">
            <v>319</v>
          </cell>
          <cell r="E338">
            <v>290.89999999999998</v>
          </cell>
          <cell r="F338">
            <v>1</v>
          </cell>
          <cell r="G338">
            <v>2</v>
          </cell>
          <cell r="H338">
            <v>2</v>
          </cell>
          <cell r="I338">
            <v>2</v>
          </cell>
          <cell r="J338">
            <v>247.66666666666666</v>
          </cell>
        </row>
        <row r="339">
          <cell r="A339">
            <v>2765</v>
          </cell>
          <cell r="B339" t="str">
            <v>PAD PRINCESA DO NORTE 1</v>
          </cell>
          <cell r="C339">
            <v>201</v>
          </cell>
          <cell r="D339">
            <v>312</v>
          </cell>
          <cell r="E339">
            <v>234</v>
          </cell>
          <cell r="F339">
            <v>1</v>
          </cell>
          <cell r="G339">
            <v>2</v>
          </cell>
          <cell r="H339">
            <v>1</v>
          </cell>
          <cell r="I339">
            <v>1</v>
          </cell>
          <cell r="J339">
            <v>249</v>
          </cell>
        </row>
        <row r="340">
          <cell r="A340">
            <v>2773</v>
          </cell>
          <cell r="B340" t="str">
            <v>MERCAD CORACAO DE JESUS</v>
          </cell>
          <cell r="C340">
            <v>257.7</v>
          </cell>
          <cell r="D340">
            <v>415.82</v>
          </cell>
          <cell r="E340">
            <v>197.4</v>
          </cell>
          <cell r="F340">
            <v>1</v>
          </cell>
          <cell r="G340">
            <v>2</v>
          </cell>
          <cell r="H340">
            <v>1</v>
          </cell>
          <cell r="I340">
            <v>1</v>
          </cell>
          <cell r="J340">
            <v>290.30666666666667</v>
          </cell>
        </row>
        <row r="341">
          <cell r="A341">
            <v>2788</v>
          </cell>
          <cell r="B341" t="str">
            <v>LANCONETE O TENORIO</v>
          </cell>
          <cell r="C341">
            <v>135.19999999999999</v>
          </cell>
          <cell r="D341">
            <v>130.19999999999999</v>
          </cell>
          <cell r="E341">
            <v>130.19999999999999</v>
          </cell>
          <cell r="F341">
            <v>1</v>
          </cell>
          <cell r="G341">
            <v>1</v>
          </cell>
          <cell r="H341">
            <v>1</v>
          </cell>
          <cell r="I341">
            <v>1</v>
          </cell>
          <cell r="J341">
            <v>131.86666666666665</v>
          </cell>
        </row>
        <row r="342">
          <cell r="A342">
            <v>2807</v>
          </cell>
          <cell r="B342" t="str">
            <v>SUPER PORTUGAL - SERRINHA</v>
          </cell>
          <cell r="C342">
            <v>4410.9799999999996</v>
          </cell>
          <cell r="D342">
            <v>1922.06</v>
          </cell>
          <cell r="E342">
            <v>1681.16</v>
          </cell>
          <cell r="F342">
            <v>4</v>
          </cell>
          <cell r="G342">
            <v>3</v>
          </cell>
          <cell r="H342">
            <v>2</v>
          </cell>
          <cell r="I342">
            <v>3</v>
          </cell>
          <cell r="J342">
            <v>2671.3999999999996</v>
          </cell>
        </row>
        <row r="343">
          <cell r="A343">
            <v>2824</v>
          </cell>
          <cell r="B343" t="str">
            <v>PANIFICADORA GRAO DE TRIGO 2</v>
          </cell>
          <cell r="C343">
            <v>174</v>
          </cell>
          <cell r="D343">
            <v>178.8</v>
          </cell>
          <cell r="F343">
            <v>1</v>
          </cell>
          <cell r="G343">
            <v>1</v>
          </cell>
          <cell r="I343">
            <v>1</v>
          </cell>
          <cell r="J343">
            <v>176.4</v>
          </cell>
        </row>
        <row r="344">
          <cell r="A344">
            <v>2827</v>
          </cell>
          <cell r="B344" t="str">
            <v>MERCANTIL O CARLOS</v>
          </cell>
          <cell r="D344">
            <v>497.43</v>
          </cell>
          <cell r="G344">
            <v>1</v>
          </cell>
          <cell r="I344">
            <v>1</v>
          </cell>
          <cell r="J344">
            <v>497.43</v>
          </cell>
        </row>
        <row r="345">
          <cell r="A345">
            <v>2828</v>
          </cell>
          <cell r="B345" t="str">
            <v>PANF IRMAOS ARRUDAS</v>
          </cell>
          <cell r="C345">
            <v>182</v>
          </cell>
          <cell r="E345">
            <v>210</v>
          </cell>
          <cell r="F345">
            <v>1</v>
          </cell>
          <cell r="H345">
            <v>1</v>
          </cell>
          <cell r="I345">
            <v>1</v>
          </cell>
          <cell r="J345">
            <v>196</v>
          </cell>
        </row>
        <row r="346">
          <cell r="A346">
            <v>2846</v>
          </cell>
          <cell r="B346" t="str">
            <v>MERCADIHO ELENA</v>
          </cell>
          <cell r="D346">
            <v>213.15</v>
          </cell>
          <cell r="G346">
            <v>1</v>
          </cell>
          <cell r="I346">
            <v>1</v>
          </cell>
          <cell r="J346">
            <v>213.15</v>
          </cell>
        </row>
        <row r="347">
          <cell r="A347">
            <v>2860</v>
          </cell>
          <cell r="B347" t="str">
            <v>MERCANTIL SENNA</v>
          </cell>
          <cell r="C347">
            <v>453.08</v>
          </cell>
          <cell r="D347">
            <v>763.37</v>
          </cell>
          <cell r="E347">
            <v>313.63</v>
          </cell>
          <cell r="F347">
            <v>1</v>
          </cell>
          <cell r="G347">
            <v>2</v>
          </cell>
          <cell r="H347">
            <v>1</v>
          </cell>
          <cell r="I347">
            <v>1</v>
          </cell>
          <cell r="J347">
            <v>510.02666666666664</v>
          </cell>
        </row>
        <row r="348">
          <cell r="A348">
            <v>2866</v>
          </cell>
          <cell r="B348" t="str">
            <v>MERCANTIL JOAOZINHO</v>
          </cell>
          <cell r="C348">
            <v>150</v>
          </cell>
          <cell r="D348">
            <v>300</v>
          </cell>
          <cell r="E348">
            <v>150</v>
          </cell>
          <cell r="F348">
            <v>1</v>
          </cell>
          <cell r="G348">
            <v>2</v>
          </cell>
          <cell r="H348">
            <v>1</v>
          </cell>
          <cell r="I348">
            <v>1</v>
          </cell>
          <cell r="J348">
            <v>200</v>
          </cell>
        </row>
        <row r="349">
          <cell r="A349">
            <v>2871</v>
          </cell>
          <cell r="B349" t="str">
            <v>MERCADINHO CRUZEIRO</v>
          </cell>
          <cell r="C349">
            <v>151.80000000000001</v>
          </cell>
          <cell r="D349">
            <v>162</v>
          </cell>
          <cell r="E349">
            <v>153.30000000000001</v>
          </cell>
          <cell r="F349">
            <v>1</v>
          </cell>
          <cell r="G349">
            <v>1</v>
          </cell>
          <cell r="H349">
            <v>1</v>
          </cell>
          <cell r="I349">
            <v>1</v>
          </cell>
          <cell r="J349">
            <v>155.70000000000002</v>
          </cell>
        </row>
        <row r="350">
          <cell r="A350">
            <v>2891</v>
          </cell>
          <cell r="B350" t="str">
            <v>MERCD O JOAO</v>
          </cell>
          <cell r="C350">
            <v>138.9</v>
          </cell>
          <cell r="D350">
            <v>313.2</v>
          </cell>
          <cell r="E350">
            <v>136.80000000000001</v>
          </cell>
          <cell r="F350">
            <v>1</v>
          </cell>
          <cell r="G350">
            <v>2</v>
          </cell>
          <cell r="H350">
            <v>1</v>
          </cell>
          <cell r="I350">
            <v>1</v>
          </cell>
          <cell r="J350">
            <v>196.30000000000004</v>
          </cell>
        </row>
        <row r="351">
          <cell r="A351">
            <v>2892</v>
          </cell>
          <cell r="B351" t="str">
            <v>SUPER FEIRAO DO LAR - MATRIZ</v>
          </cell>
          <cell r="C351">
            <v>2340.4</v>
          </cell>
          <cell r="D351">
            <v>1782.59</v>
          </cell>
          <cell r="E351">
            <v>959.18</v>
          </cell>
          <cell r="F351">
            <v>2</v>
          </cell>
          <cell r="G351">
            <v>2</v>
          </cell>
          <cell r="H351">
            <v>2</v>
          </cell>
          <cell r="I351">
            <v>2</v>
          </cell>
          <cell r="J351">
            <v>1694.0566666666666</v>
          </cell>
        </row>
        <row r="352">
          <cell r="A352">
            <v>2909</v>
          </cell>
          <cell r="B352" t="str">
            <v>FRANGOLANDIA - CD</v>
          </cell>
          <cell r="C352">
            <v>92945.52</v>
          </cell>
          <cell r="D352">
            <v>122903.12</v>
          </cell>
          <cell r="E352">
            <v>193723.61</v>
          </cell>
          <cell r="F352">
            <v>6</v>
          </cell>
          <cell r="G352">
            <v>5</v>
          </cell>
          <cell r="H352">
            <v>5</v>
          </cell>
          <cell r="I352">
            <v>5</v>
          </cell>
          <cell r="J352">
            <v>136524.08333333334</v>
          </cell>
        </row>
        <row r="353">
          <cell r="A353">
            <v>2924</v>
          </cell>
          <cell r="B353" t="str">
            <v>IVAN FRIOS</v>
          </cell>
          <cell r="C353">
            <v>259.8</v>
          </cell>
          <cell r="F353">
            <v>1</v>
          </cell>
          <cell r="I353">
            <v>1</v>
          </cell>
          <cell r="J353">
            <v>259.8</v>
          </cell>
        </row>
        <row r="354">
          <cell r="A354">
            <v>2925</v>
          </cell>
          <cell r="B354" t="str">
            <v>PADARIA E CONF PAO DOURADO</v>
          </cell>
          <cell r="C354">
            <v>203.6</v>
          </cell>
          <cell r="D354">
            <v>211.2</v>
          </cell>
          <cell r="E354">
            <v>237.6</v>
          </cell>
          <cell r="F354">
            <v>1</v>
          </cell>
          <cell r="G354">
            <v>1</v>
          </cell>
          <cell r="H354">
            <v>1</v>
          </cell>
          <cell r="I354">
            <v>1</v>
          </cell>
          <cell r="J354">
            <v>217.46666666666667</v>
          </cell>
        </row>
        <row r="355">
          <cell r="A355">
            <v>2939</v>
          </cell>
          <cell r="B355" t="str">
            <v>SUPERMERCADO BASTOS</v>
          </cell>
          <cell r="C355">
            <v>155.52000000000001</v>
          </cell>
          <cell r="D355">
            <v>180.12</v>
          </cell>
          <cell r="E355">
            <v>127.6</v>
          </cell>
          <cell r="F355">
            <v>1</v>
          </cell>
          <cell r="G355">
            <v>1</v>
          </cell>
          <cell r="H355">
            <v>1</v>
          </cell>
          <cell r="I355">
            <v>1</v>
          </cell>
          <cell r="J355">
            <v>154.41333333333333</v>
          </cell>
        </row>
        <row r="356">
          <cell r="A356">
            <v>2951</v>
          </cell>
          <cell r="B356" t="str">
            <v>PARA TY - ITAPAJE</v>
          </cell>
          <cell r="C356">
            <v>2084.44</v>
          </cell>
          <cell r="D356">
            <v>2613.9899999999998</v>
          </cell>
          <cell r="E356">
            <v>1835.6</v>
          </cell>
          <cell r="F356">
            <v>2</v>
          </cell>
          <cell r="G356">
            <v>2</v>
          </cell>
          <cell r="H356">
            <v>2</v>
          </cell>
          <cell r="I356">
            <v>2</v>
          </cell>
          <cell r="J356">
            <v>2178.0100000000002</v>
          </cell>
        </row>
        <row r="357">
          <cell r="A357">
            <v>2979</v>
          </cell>
          <cell r="B357" t="str">
            <v>MARINHEIRO SUPERMERCADO - GEN SAMPAIO</v>
          </cell>
          <cell r="C357">
            <v>885.3</v>
          </cell>
          <cell r="D357">
            <v>2255.75</v>
          </cell>
          <cell r="E357">
            <v>2107.42</v>
          </cell>
          <cell r="F357">
            <v>1</v>
          </cell>
          <cell r="G357">
            <v>2</v>
          </cell>
          <cell r="H357">
            <v>2</v>
          </cell>
          <cell r="I357">
            <v>2</v>
          </cell>
          <cell r="J357">
            <v>1749.49</v>
          </cell>
        </row>
        <row r="358">
          <cell r="A358">
            <v>2990</v>
          </cell>
          <cell r="B358" t="str">
            <v>BARATAO - ALVARO WEYNE</v>
          </cell>
          <cell r="C358">
            <v>892.13</v>
          </cell>
          <cell r="D358">
            <v>1137.1500000000001</v>
          </cell>
          <cell r="E358">
            <v>2712.95</v>
          </cell>
          <cell r="F358">
            <v>1</v>
          </cell>
          <cell r="G358">
            <v>1</v>
          </cell>
          <cell r="H358">
            <v>2</v>
          </cell>
          <cell r="I358">
            <v>1</v>
          </cell>
          <cell r="J358">
            <v>1580.7433333333331</v>
          </cell>
        </row>
        <row r="359">
          <cell r="A359">
            <v>2993</v>
          </cell>
          <cell r="B359" t="str">
            <v>SO FRIOS</v>
          </cell>
          <cell r="C359">
            <v>798.4</v>
          </cell>
          <cell r="D359">
            <v>982.8</v>
          </cell>
          <cell r="E359">
            <v>666.6</v>
          </cell>
          <cell r="F359">
            <v>2</v>
          </cell>
          <cell r="G359">
            <v>3</v>
          </cell>
          <cell r="H359">
            <v>2</v>
          </cell>
          <cell r="I359">
            <v>2</v>
          </cell>
          <cell r="J359">
            <v>815.93333333333328</v>
          </cell>
        </row>
        <row r="360">
          <cell r="A360">
            <v>3021</v>
          </cell>
          <cell r="B360" t="str">
            <v>MERCADINHO ALCANTARA</v>
          </cell>
          <cell r="C360">
            <v>299.64999999999998</v>
          </cell>
          <cell r="D360">
            <v>520.74</v>
          </cell>
          <cell r="E360">
            <v>306.86</v>
          </cell>
          <cell r="F360">
            <v>1</v>
          </cell>
          <cell r="G360">
            <v>2</v>
          </cell>
          <cell r="H360">
            <v>1</v>
          </cell>
          <cell r="I360">
            <v>1</v>
          </cell>
          <cell r="J360">
            <v>375.75</v>
          </cell>
        </row>
        <row r="361">
          <cell r="A361">
            <v>3023</v>
          </cell>
          <cell r="B361" t="str">
            <v>MERCADINHO DA INES</v>
          </cell>
          <cell r="D361">
            <v>124.84</v>
          </cell>
          <cell r="E361">
            <v>128.36000000000001</v>
          </cell>
          <cell r="G361">
            <v>1</v>
          </cell>
          <cell r="H361">
            <v>1</v>
          </cell>
          <cell r="I361">
            <v>1</v>
          </cell>
          <cell r="J361">
            <v>126.60000000000001</v>
          </cell>
        </row>
        <row r="362">
          <cell r="A362">
            <v>3059</v>
          </cell>
          <cell r="B362" t="str">
            <v>SUPER DO POVO - CD</v>
          </cell>
          <cell r="C362">
            <v>43356.639999999999</v>
          </cell>
          <cell r="D362">
            <v>59668.22</v>
          </cell>
          <cell r="E362">
            <v>31654.799999999999</v>
          </cell>
          <cell r="F362">
            <v>6</v>
          </cell>
          <cell r="G362">
            <v>11</v>
          </cell>
          <cell r="H362">
            <v>8</v>
          </cell>
          <cell r="I362">
            <v>8</v>
          </cell>
          <cell r="J362">
            <v>44893.22</v>
          </cell>
        </row>
        <row r="363">
          <cell r="A363">
            <v>3078</v>
          </cell>
          <cell r="B363" t="str">
            <v>SUPERMERCADO IRMAO GEMEOS - LJ 01</v>
          </cell>
          <cell r="C363">
            <v>2470.4899999999998</v>
          </cell>
          <cell r="D363">
            <v>1206.6099999999999</v>
          </cell>
          <cell r="E363">
            <v>3151.72</v>
          </cell>
          <cell r="F363">
            <v>3</v>
          </cell>
          <cell r="G363">
            <v>1</v>
          </cell>
          <cell r="H363">
            <v>3</v>
          </cell>
          <cell r="I363">
            <v>2</v>
          </cell>
          <cell r="J363">
            <v>2276.2733333333331</v>
          </cell>
        </row>
        <row r="364">
          <cell r="A364">
            <v>3106</v>
          </cell>
          <cell r="B364" t="str">
            <v>SUPERMERCADOS BOM JESUS - ACARAU</v>
          </cell>
          <cell r="C364">
            <v>980.8</v>
          </cell>
          <cell r="D364">
            <v>2437.5500000000002</v>
          </cell>
          <cell r="E364">
            <v>407.4</v>
          </cell>
          <cell r="F364">
            <v>1</v>
          </cell>
          <cell r="G364">
            <v>2</v>
          </cell>
          <cell r="H364">
            <v>1</v>
          </cell>
          <cell r="I364">
            <v>1</v>
          </cell>
          <cell r="J364">
            <v>1275.2500000000002</v>
          </cell>
        </row>
        <row r="365">
          <cell r="A365">
            <v>3119</v>
          </cell>
          <cell r="B365" t="str">
            <v>SUPERMERCADOS BOM JESUS - MATRIZ</v>
          </cell>
          <cell r="C365">
            <v>557.6</v>
          </cell>
          <cell r="D365">
            <v>493.9</v>
          </cell>
          <cell r="E365">
            <v>205.2</v>
          </cell>
          <cell r="F365">
            <v>1</v>
          </cell>
          <cell r="G365">
            <v>2</v>
          </cell>
          <cell r="H365">
            <v>1</v>
          </cell>
          <cell r="I365">
            <v>1</v>
          </cell>
          <cell r="J365">
            <v>418.90000000000003</v>
          </cell>
        </row>
        <row r="366">
          <cell r="A366">
            <v>3129</v>
          </cell>
          <cell r="B366" t="str">
            <v>MERCEARIA SANTANENSE</v>
          </cell>
          <cell r="C366">
            <v>2984</v>
          </cell>
          <cell r="D366">
            <v>5651.2</v>
          </cell>
          <cell r="E366">
            <v>2677.2</v>
          </cell>
          <cell r="F366">
            <v>2</v>
          </cell>
          <cell r="G366">
            <v>3</v>
          </cell>
          <cell r="H366">
            <v>2</v>
          </cell>
          <cell r="I366">
            <v>2</v>
          </cell>
          <cell r="J366">
            <v>3770.8000000000006</v>
          </cell>
        </row>
        <row r="367">
          <cell r="A367">
            <v>3141</v>
          </cell>
          <cell r="B367" t="str">
            <v>PANATTERIA J P LTDA</v>
          </cell>
          <cell r="C367">
            <v>248.4</v>
          </cell>
          <cell r="D367">
            <v>496.8</v>
          </cell>
          <cell r="E367">
            <v>165.6</v>
          </cell>
          <cell r="F367">
            <v>1</v>
          </cell>
          <cell r="G367">
            <v>2</v>
          </cell>
          <cell r="H367">
            <v>1</v>
          </cell>
          <cell r="I367">
            <v>1</v>
          </cell>
          <cell r="J367">
            <v>303.60000000000002</v>
          </cell>
        </row>
        <row r="368">
          <cell r="A368">
            <v>3151</v>
          </cell>
          <cell r="B368" t="str">
            <v>MERCADINHO O ONACIO</v>
          </cell>
          <cell r="E368">
            <v>211.2</v>
          </cell>
          <cell r="H368">
            <v>1</v>
          </cell>
          <cell r="I368">
            <v>1</v>
          </cell>
          <cell r="J368">
            <v>211.2</v>
          </cell>
        </row>
        <row r="369">
          <cell r="A369">
            <v>3166</v>
          </cell>
          <cell r="B369" t="str">
            <v>CENTERBOX - BERNARDO MANUEL</v>
          </cell>
          <cell r="C369">
            <v>2808</v>
          </cell>
          <cell r="D369">
            <v>4569.01</v>
          </cell>
          <cell r="E369">
            <v>4294.6899999999996</v>
          </cell>
          <cell r="F369">
            <v>3</v>
          </cell>
          <cell r="G369">
            <v>3</v>
          </cell>
          <cell r="H369">
            <v>2</v>
          </cell>
          <cell r="I369">
            <v>3</v>
          </cell>
          <cell r="J369">
            <v>3890.5666666666671</v>
          </cell>
        </row>
        <row r="370">
          <cell r="A370">
            <v>3173</v>
          </cell>
          <cell r="B370" t="str">
            <v>SUPER SAVANA</v>
          </cell>
          <cell r="C370">
            <v>197.4</v>
          </cell>
          <cell r="D370">
            <v>4072.9</v>
          </cell>
          <cell r="E370">
            <v>2205.1999999999998</v>
          </cell>
          <cell r="F370">
            <v>1</v>
          </cell>
          <cell r="G370">
            <v>2</v>
          </cell>
          <cell r="H370">
            <v>1</v>
          </cell>
          <cell r="I370">
            <v>1</v>
          </cell>
          <cell r="J370">
            <v>2158.5</v>
          </cell>
        </row>
        <row r="371">
          <cell r="A371">
            <v>3175</v>
          </cell>
          <cell r="B371" t="str">
            <v>MERCADINHO ALMIR</v>
          </cell>
          <cell r="C371">
            <v>150</v>
          </cell>
          <cell r="F371">
            <v>1</v>
          </cell>
          <cell r="I371">
            <v>1</v>
          </cell>
          <cell r="J371">
            <v>150</v>
          </cell>
        </row>
        <row r="372">
          <cell r="A372">
            <v>3182</v>
          </cell>
          <cell r="B372" t="str">
            <v>CASA DAS FURTAS</v>
          </cell>
          <cell r="C372">
            <v>134.94</v>
          </cell>
          <cell r="D372">
            <v>271.14</v>
          </cell>
          <cell r="E372">
            <v>182.59</v>
          </cell>
          <cell r="F372">
            <v>1</v>
          </cell>
          <cell r="G372">
            <v>1</v>
          </cell>
          <cell r="H372">
            <v>1</v>
          </cell>
          <cell r="I372">
            <v>1</v>
          </cell>
          <cell r="J372">
            <v>196.22333333333333</v>
          </cell>
        </row>
        <row r="373">
          <cell r="A373">
            <v>3190</v>
          </cell>
          <cell r="B373" t="str">
            <v>MERCANTIL BELA VISTA</v>
          </cell>
          <cell r="C373">
            <v>1326.64</v>
          </cell>
          <cell r="D373">
            <v>2162.91</v>
          </cell>
          <cell r="E373">
            <v>1894.42</v>
          </cell>
          <cell r="F373">
            <v>1</v>
          </cell>
          <cell r="G373">
            <v>3</v>
          </cell>
          <cell r="H373">
            <v>2</v>
          </cell>
          <cell r="I373">
            <v>2</v>
          </cell>
          <cell r="J373">
            <v>1794.6566666666668</v>
          </cell>
        </row>
        <row r="374">
          <cell r="A374">
            <v>3206</v>
          </cell>
          <cell r="B374" t="str">
            <v>COMERCIAL PONTES</v>
          </cell>
          <cell r="D374">
            <v>327.8</v>
          </cell>
          <cell r="E374">
            <v>130.4</v>
          </cell>
          <cell r="G374">
            <v>2</v>
          </cell>
          <cell r="H374">
            <v>1</v>
          </cell>
          <cell r="I374">
            <v>2</v>
          </cell>
          <cell r="J374">
            <v>229.10000000000002</v>
          </cell>
        </row>
        <row r="375">
          <cell r="A375">
            <v>3218</v>
          </cell>
          <cell r="B375" t="str">
            <v>MERCANTIL BEM TE VI</v>
          </cell>
          <cell r="C375">
            <v>175</v>
          </cell>
          <cell r="D375">
            <v>501.6</v>
          </cell>
          <cell r="F375">
            <v>1</v>
          </cell>
          <cell r="G375">
            <v>2</v>
          </cell>
          <cell r="I375">
            <v>2</v>
          </cell>
          <cell r="J375">
            <v>338.3</v>
          </cell>
        </row>
        <row r="376">
          <cell r="A376">
            <v>3224</v>
          </cell>
          <cell r="B376" t="str">
            <v>MERCADINHO MARQUES</v>
          </cell>
          <cell r="C376">
            <v>145.44999999999999</v>
          </cell>
          <cell r="E376">
            <v>202.4</v>
          </cell>
          <cell r="F376">
            <v>1</v>
          </cell>
          <cell r="H376">
            <v>1</v>
          </cell>
          <cell r="I376">
            <v>1</v>
          </cell>
          <cell r="J376">
            <v>173.92500000000001</v>
          </cell>
        </row>
        <row r="377">
          <cell r="A377">
            <v>3225</v>
          </cell>
          <cell r="B377" t="str">
            <v>MERCA MOITA</v>
          </cell>
          <cell r="C377">
            <v>131.5</v>
          </cell>
          <cell r="D377">
            <v>265</v>
          </cell>
          <cell r="E377">
            <v>141.19999999999999</v>
          </cell>
          <cell r="F377">
            <v>1</v>
          </cell>
          <cell r="G377">
            <v>2</v>
          </cell>
          <cell r="H377">
            <v>1</v>
          </cell>
          <cell r="I377">
            <v>1</v>
          </cell>
          <cell r="J377">
            <v>179.23333333333335</v>
          </cell>
        </row>
        <row r="378">
          <cell r="A378">
            <v>3229</v>
          </cell>
          <cell r="B378" t="str">
            <v>MERE FRUTAS</v>
          </cell>
          <cell r="C378">
            <v>247.3</v>
          </cell>
          <cell r="D378">
            <v>181.6</v>
          </cell>
          <cell r="F378">
            <v>1</v>
          </cell>
          <cell r="G378">
            <v>1</v>
          </cell>
          <cell r="I378">
            <v>1</v>
          </cell>
          <cell r="J378">
            <v>214.45</v>
          </cell>
        </row>
        <row r="379">
          <cell r="A379">
            <v>3247</v>
          </cell>
          <cell r="B379" t="str">
            <v>ATACAREJO O IRMAO</v>
          </cell>
          <cell r="C379">
            <v>949.54</v>
          </cell>
          <cell r="D379">
            <v>676.7</v>
          </cell>
          <cell r="E379">
            <v>959.87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>
            <v>862.03666666666675</v>
          </cell>
        </row>
        <row r="380">
          <cell r="A380">
            <v>3249</v>
          </cell>
          <cell r="B380" t="str">
            <v>KALBIR ATACAREJO - LJ 01</v>
          </cell>
          <cell r="C380">
            <v>1852.47</v>
          </cell>
          <cell r="D380">
            <v>784.92</v>
          </cell>
          <cell r="E380">
            <v>2971.98</v>
          </cell>
          <cell r="F380">
            <v>3</v>
          </cell>
          <cell r="G380">
            <v>2</v>
          </cell>
          <cell r="H380">
            <v>3</v>
          </cell>
          <cell r="I380">
            <v>3</v>
          </cell>
          <cell r="J380">
            <v>1869.79</v>
          </cell>
        </row>
        <row r="381">
          <cell r="A381">
            <v>3256</v>
          </cell>
          <cell r="B381" t="str">
            <v>MERCANTIL ROCHA</v>
          </cell>
          <cell r="D381">
            <v>131.6</v>
          </cell>
          <cell r="G381">
            <v>1</v>
          </cell>
          <cell r="I381">
            <v>1</v>
          </cell>
          <cell r="J381">
            <v>131.6</v>
          </cell>
        </row>
        <row r="382">
          <cell r="A382">
            <v>3259</v>
          </cell>
          <cell r="B382" t="str">
            <v>MERCADINHO PAULO</v>
          </cell>
          <cell r="D382">
            <v>191.8</v>
          </cell>
          <cell r="E382">
            <v>214.4</v>
          </cell>
          <cell r="G382">
            <v>1</v>
          </cell>
          <cell r="H382">
            <v>1</v>
          </cell>
          <cell r="I382">
            <v>1</v>
          </cell>
          <cell r="J382">
            <v>203.10000000000002</v>
          </cell>
        </row>
        <row r="383">
          <cell r="A383">
            <v>3268</v>
          </cell>
          <cell r="B383" t="str">
            <v>MERCANTIL O OSMAR</v>
          </cell>
          <cell r="D383">
            <v>132.80000000000001</v>
          </cell>
          <cell r="G383">
            <v>1</v>
          </cell>
          <cell r="I383">
            <v>1</v>
          </cell>
          <cell r="J383">
            <v>132.80000000000001</v>
          </cell>
        </row>
        <row r="384">
          <cell r="A384">
            <v>3277</v>
          </cell>
          <cell r="B384" t="str">
            <v>MERCANTIL TUTHY FRUTY</v>
          </cell>
          <cell r="C384">
            <v>275.20999999999998</v>
          </cell>
          <cell r="D384">
            <v>149.76</v>
          </cell>
          <cell r="E384">
            <v>310.39999999999998</v>
          </cell>
          <cell r="F384">
            <v>1</v>
          </cell>
          <cell r="G384">
            <v>1</v>
          </cell>
          <cell r="H384">
            <v>1</v>
          </cell>
          <cell r="I384">
            <v>1</v>
          </cell>
          <cell r="J384">
            <v>245.12333333333331</v>
          </cell>
        </row>
        <row r="385">
          <cell r="A385">
            <v>3286</v>
          </cell>
          <cell r="B385" t="str">
            <v>VILLABOX SUPERMERCADO</v>
          </cell>
          <cell r="C385">
            <v>943.95</v>
          </cell>
          <cell r="D385">
            <v>1443.97</v>
          </cell>
          <cell r="E385">
            <v>836.8</v>
          </cell>
          <cell r="F385">
            <v>1</v>
          </cell>
          <cell r="G385">
            <v>2</v>
          </cell>
          <cell r="H385">
            <v>2</v>
          </cell>
          <cell r="I385">
            <v>2</v>
          </cell>
          <cell r="J385">
            <v>1074.9066666666668</v>
          </cell>
        </row>
        <row r="386">
          <cell r="A386">
            <v>3292</v>
          </cell>
          <cell r="B386" t="str">
            <v>BOM NO PRECO</v>
          </cell>
          <cell r="C386">
            <v>468.08</v>
          </cell>
          <cell r="F386">
            <v>1</v>
          </cell>
          <cell r="I386">
            <v>1</v>
          </cell>
          <cell r="J386">
            <v>468.08</v>
          </cell>
        </row>
        <row r="387">
          <cell r="A387">
            <v>3303</v>
          </cell>
          <cell r="B387" t="str">
            <v>MERCADINHO COUTINHO</v>
          </cell>
          <cell r="C387">
            <v>245.3</v>
          </cell>
          <cell r="F387">
            <v>1</v>
          </cell>
          <cell r="I387">
            <v>1</v>
          </cell>
          <cell r="J387">
            <v>245.3</v>
          </cell>
        </row>
        <row r="388">
          <cell r="A388">
            <v>3309</v>
          </cell>
          <cell r="B388" t="str">
            <v>SUPERMERCADO SAO TOME</v>
          </cell>
          <cell r="C388">
            <v>623.79</v>
          </cell>
          <cell r="E388">
            <v>452.75</v>
          </cell>
          <cell r="F388">
            <v>1</v>
          </cell>
          <cell r="H388">
            <v>1</v>
          </cell>
          <cell r="I388">
            <v>1</v>
          </cell>
          <cell r="J388">
            <v>538.27</v>
          </cell>
        </row>
        <row r="389">
          <cell r="A389">
            <v>3314</v>
          </cell>
          <cell r="B389" t="str">
            <v>MERCAD SAO RAIMUNDO NONATO</v>
          </cell>
          <cell r="C389">
            <v>147.6</v>
          </cell>
          <cell r="F389">
            <v>1</v>
          </cell>
          <cell r="I389">
            <v>1</v>
          </cell>
          <cell r="J389">
            <v>147.6</v>
          </cell>
        </row>
        <row r="390">
          <cell r="A390">
            <v>3317</v>
          </cell>
          <cell r="B390" t="str">
            <v>SUPERMERCADO TIO AUGUSTO - LJ 01</v>
          </cell>
          <cell r="C390">
            <v>762.14</v>
          </cell>
          <cell r="D390">
            <v>1723.44</v>
          </cell>
          <cell r="E390">
            <v>2527.2399999999998</v>
          </cell>
          <cell r="F390">
            <v>1</v>
          </cell>
          <cell r="G390">
            <v>2</v>
          </cell>
          <cell r="H390">
            <v>2</v>
          </cell>
          <cell r="I390">
            <v>2</v>
          </cell>
          <cell r="J390">
            <v>1670.9399999999998</v>
          </cell>
        </row>
        <row r="391">
          <cell r="A391">
            <v>3324</v>
          </cell>
          <cell r="B391" t="str">
            <v>SUPERMERCADO TIO AUGUSTO - LJ 02</v>
          </cell>
          <cell r="C391">
            <v>3193.75</v>
          </cell>
          <cell r="D391">
            <v>3597.17</v>
          </cell>
          <cell r="E391">
            <v>3890.25</v>
          </cell>
          <cell r="F391">
            <v>2</v>
          </cell>
          <cell r="G391">
            <v>2</v>
          </cell>
          <cell r="H391">
            <v>2</v>
          </cell>
          <cell r="I391">
            <v>2</v>
          </cell>
          <cell r="J391">
            <v>3560.39</v>
          </cell>
        </row>
        <row r="392">
          <cell r="A392">
            <v>3327</v>
          </cell>
          <cell r="B392" t="str">
            <v>VAREJAO CHOCOBALAS - S BENEDITO</v>
          </cell>
          <cell r="C392">
            <v>7835.47</v>
          </cell>
          <cell r="D392">
            <v>2004.51</v>
          </cell>
          <cell r="E392">
            <v>1816.26</v>
          </cell>
          <cell r="F392">
            <v>4</v>
          </cell>
          <cell r="G392">
            <v>1</v>
          </cell>
          <cell r="H392">
            <v>2</v>
          </cell>
          <cell r="I392">
            <v>2</v>
          </cell>
          <cell r="J392">
            <v>3885.4133333333334</v>
          </cell>
        </row>
        <row r="393">
          <cell r="A393">
            <v>3329</v>
          </cell>
          <cell r="B393" t="str">
            <v>MERCADINHO MARQUINHO</v>
          </cell>
          <cell r="D393">
            <v>343.2</v>
          </cell>
          <cell r="E393">
            <v>365.85</v>
          </cell>
          <cell r="G393">
            <v>2</v>
          </cell>
          <cell r="H393">
            <v>2</v>
          </cell>
          <cell r="I393">
            <v>2</v>
          </cell>
          <cell r="J393">
            <v>354.52499999999998</v>
          </cell>
        </row>
        <row r="394">
          <cell r="A394">
            <v>3336</v>
          </cell>
          <cell r="B394" t="str">
            <v>MERCADINHO O ANDRE</v>
          </cell>
          <cell r="C394">
            <v>367.9</v>
          </cell>
          <cell r="D394">
            <v>185.5</v>
          </cell>
          <cell r="E394">
            <v>441.9</v>
          </cell>
          <cell r="F394">
            <v>2</v>
          </cell>
          <cell r="G394">
            <v>1</v>
          </cell>
          <cell r="H394">
            <v>2</v>
          </cell>
          <cell r="I394">
            <v>2</v>
          </cell>
          <cell r="J394">
            <v>331.76666666666665</v>
          </cell>
        </row>
        <row r="395">
          <cell r="A395">
            <v>3346</v>
          </cell>
          <cell r="B395" t="str">
            <v>MERCADINHO O MUNDICO</v>
          </cell>
          <cell r="C395">
            <v>734</v>
          </cell>
          <cell r="D395">
            <v>472.8</v>
          </cell>
          <cell r="E395">
            <v>691.6</v>
          </cell>
          <cell r="F395">
            <v>1</v>
          </cell>
          <cell r="G395">
            <v>1</v>
          </cell>
          <cell r="H395">
            <v>1</v>
          </cell>
          <cell r="I395">
            <v>1</v>
          </cell>
          <cell r="J395">
            <v>632.80000000000007</v>
          </cell>
        </row>
        <row r="396">
          <cell r="A396">
            <v>3360</v>
          </cell>
          <cell r="B396" t="str">
            <v>BRASIL FRIOS</v>
          </cell>
          <cell r="C396">
            <v>4107.01</v>
          </cell>
          <cell r="D396">
            <v>2835.63</v>
          </cell>
          <cell r="E396">
            <v>2223.67</v>
          </cell>
          <cell r="F396">
            <v>2</v>
          </cell>
          <cell r="G396">
            <v>1</v>
          </cell>
          <cell r="H396">
            <v>1</v>
          </cell>
          <cell r="I396">
            <v>1</v>
          </cell>
          <cell r="J396">
            <v>3055.436666666667</v>
          </cell>
        </row>
        <row r="397">
          <cell r="A397">
            <v>3369</v>
          </cell>
          <cell r="B397" t="str">
            <v>MERCADINHO O FRANCUAR</v>
          </cell>
          <cell r="C397">
            <v>130.19999999999999</v>
          </cell>
          <cell r="D397">
            <v>130</v>
          </cell>
          <cell r="F397">
            <v>1</v>
          </cell>
          <cell r="G397">
            <v>1</v>
          </cell>
          <cell r="I397">
            <v>1</v>
          </cell>
          <cell r="J397">
            <v>130.1</v>
          </cell>
        </row>
        <row r="398">
          <cell r="A398">
            <v>3386</v>
          </cell>
          <cell r="B398" t="str">
            <v>SUPERMERCADO ISRAEL - LJ 06</v>
          </cell>
          <cell r="D398">
            <v>674.7</v>
          </cell>
          <cell r="E398">
            <v>791.8</v>
          </cell>
          <cell r="G398">
            <v>1</v>
          </cell>
          <cell r="H398">
            <v>1</v>
          </cell>
          <cell r="I398">
            <v>1</v>
          </cell>
          <cell r="J398">
            <v>733.25</v>
          </cell>
        </row>
        <row r="399">
          <cell r="A399">
            <v>3402</v>
          </cell>
          <cell r="B399" t="str">
            <v>MERCANTIL AVENIDA</v>
          </cell>
          <cell r="C399">
            <v>128.1</v>
          </cell>
          <cell r="D399">
            <v>162</v>
          </cell>
          <cell r="E399">
            <v>147</v>
          </cell>
          <cell r="F399">
            <v>1</v>
          </cell>
          <cell r="G399">
            <v>1</v>
          </cell>
          <cell r="H399">
            <v>1</v>
          </cell>
          <cell r="I399">
            <v>1</v>
          </cell>
          <cell r="J399">
            <v>145.70000000000002</v>
          </cell>
        </row>
        <row r="400">
          <cell r="A400">
            <v>3412</v>
          </cell>
          <cell r="B400" t="str">
            <v>SUPER PALMEIRAS</v>
          </cell>
          <cell r="C400">
            <v>206.16</v>
          </cell>
          <cell r="D400">
            <v>239.57</v>
          </cell>
          <cell r="E400">
            <v>469.56</v>
          </cell>
          <cell r="F400">
            <v>1</v>
          </cell>
          <cell r="G400">
            <v>1</v>
          </cell>
          <cell r="H400">
            <v>2</v>
          </cell>
          <cell r="I400">
            <v>1</v>
          </cell>
          <cell r="J400">
            <v>305.09666666666664</v>
          </cell>
        </row>
        <row r="401">
          <cell r="A401">
            <v>3424</v>
          </cell>
          <cell r="B401" t="str">
            <v>MERC O IVAN</v>
          </cell>
          <cell r="C401">
            <v>810.4</v>
          </cell>
          <cell r="D401">
            <v>742.15</v>
          </cell>
          <cell r="E401">
            <v>732.6</v>
          </cell>
          <cell r="F401">
            <v>3</v>
          </cell>
          <cell r="G401">
            <v>3</v>
          </cell>
          <cell r="H401">
            <v>4</v>
          </cell>
          <cell r="I401">
            <v>3</v>
          </cell>
          <cell r="J401">
            <v>761.7166666666667</v>
          </cell>
        </row>
        <row r="402">
          <cell r="A402">
            <v>3431</v>
          </cell>
          <cell r="B402" t="str">
            <v>MERCAD E PANIF FREITAS</v>
          </cell>
          <cell r="D402">
            <v>700.2</v>
          </cell>
          <cell r="G402">
            <v>1</v>
          </cell>
          <cell r="I402">
            <v>1</v>
          </cell>
          <cell r="J402">
            <v>700.2</v>
          </cell>
        </row>
        <row r="403">
          <cell r="A403">
            <v>3439</v>
          </cell>
          <cell r="B403" t="str">
            <v>MERCADINHO O ALMIR</v>
          </cell>
          <cell r="C403">
            <v>152.80000000000001</v>
          </cell>
          <cell r="F403">
            <v>1</v>
          </cell>
          <cell r="I403">
            <v>1</v>
          </cell>
          <cell r="J403">
            <v>152.80000000000001</v>
          </cell>
        </row>
        <row r="404">
          <cell r="A404">
            <v>3449</v>
          </cell>
          <cell r="B404" t="str">
            <v>COMERCIAL PAULO JUNIOR</v>
          </cell>
          <cell r="C404">
            <v>387.1</v>
          </cell>
          <cell r="D404">
            <v>241.05</v>
          </cell>
          <cell r="E404">
            <v>264.60000000000002</v>
          </cell>
          <cell r="F404">
            <v>2</v>
          </cell>
          <cell r="G404">
            <v>1</v>
          </cell>
          <cell r="H404">
            <v>1</v>
          </cell>
          <cell r="I404">
            <v>1</v>
          </cell>
          <cell r="J404">
            <v>297.58333333333337</v>
          </cell>
        </row>
        <row r="405">
          <cell r="A405">
            <v>3463</v>
          </cell>
          <cell r="B405" t="str">
            <v>MERCEARIA ARMAZENS DOIS IRMAOS</v>
          </cell>
          <cell r="C405">
            <v>171.56</v>
          </cell>
          <cell r="D405">
            <v>220.57</v>
          </cell>
          <cell r="F405">
            <v>1</v>
          </cell>
          <cell r="G405">
            <v>1</v>
          </cell>
          <cell r="I405">
            <v>1</v>
          </cell>
          <cell r="J405">
            <v>196.065</v>
          </cell>
        </row>
        <row r="406">
          <cell r="A406">
            <v>3468</v>
          </cell>
          <cell r="B406" t="str">
            <v>MERCANTIL BELEVA</v>
          </cell>
          <cell r="C406">
            <v>332.4</v>
          </cell>
          <cell r="D406">
            <v>159.80000000000001</v>
          </cell>
          <cell r="F406">
            <v>1</v>
          </cell>
          <cell r="G406">
            <v>1</v>
          </cell>
          <cell r="I406">
            <v>1</v>
          </cell>
          <cell r="J406">
            <v>246.1</v>
          </cell>
        </row>
        <row r="407">
          <cell r="A407">
            <v>3480</v>
          </cell>
          <cell r="B407" t="str">
            <v>H &amp;A MP C</v>
          </cell>
          <cell r="C407">
            <v>178.72</v>
          </cell>
          <cell r="E407">
            <v>250.21</v>
          </cell>
          <cell r="F407">
            <v>1</v>
          </cell>
          <cell r="H407">
            <v>1</v>
          </cell>
          <cell r="I407">
            <v>1</v>
          </cell>
          <cell r="J407">
            <v>214.465</v>
          </cell>
        </row>
        <row r="408">
          <cell r="A408">
            <v>3486</v>
          </cell>
          <cell r="B408" t="str">
            <v>CENTERBOX - MESSEJANA - LJ 02</v>
          </cell>
          <cell r="C408">
            <v>4986.0200000000004</v>
          </cell>
          <cell r="D408">
            <v>1131.81</v>
          </cell>
          <cell r="E408">
            <v>6022.68</v>
          </cell>
          <cell r="F408">
            <v>3</v>
          </cell>
          <cell r="G408">
            <v>1</v>
          </cell>
          <cell r="H408">
            <v>3</v>
          </cell>
          <cell r="I408">
            <v>2</v>
          </cell>
          <cell r="J408">
            <v>4046.8366666666666</v>
          </cell>
        </row>
        <row r="409">
          <cell r="A409">
            <v>3493</v>
          </cell>
          <cell r="B409" t="str">
            <v>MERCADINHO CARLAO DO JUAR</v>
          </cell>
          <cell r="C409">
            <v>129.66999999999999</v>
          </cell>
          <cell r="E409">
            <v>302.64</v>
          </cell>
          <cell r="F409">
            <v>1</v>
          </cell>
          <cell r="H409">
            <v>1</v>
          </cell>
          <cell r="I409">
            <v>1</v>
          </cell>
          <cell r="J409">
            <v>216.15499999999997</v>
          </cell>
        </row>
        <row r="410">
          <cell r="A410">
            <v>3500</v>
          </cell>
          <cell r="B410" t="str">
            <v>MERCADINHO KIKO</v>
          </cell>
          <cell r="D410">
            <v>131.1</v>
          </cell>
          <cell r="E410">
            <v>131.69999999999999</v>
          </cell>
          <cell r="G410">
            <v>1</v>
          </cell>
          <cell r="H410">
            <v>1</v>
          </cell>
          <cell r="I410">
            <v>1</v>
          </cell>
          <cell r="J410">
            <v>131.39999999999998</v>
          </cell>
        </row>
        <row r="411">
          <cell r="A411">
            <v>3501</v>
          </cell>
          <cell r="B411" t="str">
            <v>MERCAD SHALLON</v>
          </cell>
          <cell r="E411">
            <v>132.19999999999999</v>
          </cell>
          <cell r="H411">
            <v>1</v>
          </cell>
          <cell r="I411">
            <v>1</v>
          </cell>
          <cell r="J411">
            <v>132.19999999999999</v>
          </cell>
        </row>
        <row r="412">
          <cell r="A412">
            <v>3505</v>
          </cell>
          <cell r="B412" t="str">
            <v>CINTIA DE AGUIAR SIMOES</v>
          </cell>
          <cell r="D412">
            <v>208.48</v>
          </cell>
          <cell r="G412">
            <v>1</v>
          </cell>
          <cell r="I412">
            <v>1</v>
          </cell>
          <cell r="J412">
            <v>208.48</v>
          </cell>
        </row>
        <row r="413">
          <cell r="A413">
            <v>3508</v>
          </cell>
          <cell r="B413" t="str">
            <v>PAO DE ACUCAR - AGUANAMBI (1398)</v>
          </cell>
          <cell r="C413">
            <v>1488.76</v>
          </cell>
          <cell r="D413">
            <v>1415.95</v>
          </cell>
          <cell r="E413">
            <v>2321.13</v>
          </cell>
          <cell r="F413">
            <v>4</v>
          </cell>
          <cell r="G413">
            <v>2</v>
          </cell>
          <cell r="H413">
            <v>3</v>
          </cell>
          <cell r="I413">
            <v>3</v>
          </cell>
          <cell r="J413">
            <v>1741.9466666666667</v>
          </cell>
        </row>
        <row r="414">
          <cell r="A414">
            <v>3516</v>
          </cell>
          <cell r="B414" t="str">
            <v>MERCANTIL E FRIGORIFICO CARNEIRO</v>
          </cell>
          <cell r="E414">
            <v>128.44999999999999</v>
          </cell>
          <cell r="H414">
            <v>1</v>
          </cell>
          <cell r="I414">
            <v>1</v>
          </cell>
          <cell r="J414">
            <v>128.44999999999999</v>
          </cell>
        </row>
        <row r="415">
          <cell r="A415">
            <v>3526</v>
          </cell>
          <cell r="B415" t="str">
            <v>MERCADINHO LINO BRITO</v>
          </cell>
          <cell r="D415">
            <v>135</v>
          </cell>
          <cell r="G415">
            <v>1</v>
          </cell>
          <cell r="I415">
            <v>1</v>
          </cell>
          <cell r="J415">
            <v>135</v>
          </cell>
        </row>
        <row r="416">
          <cell r="A416">
            <v>3533</v>
          </cell>
          <cell r="B416" t="str">
            <v>PAO DE ACUCAR - IGUATEMI (1339)</v>
          </cell>
          <cell r="C416">
            <v>4329.83</v>
          </cell>
          <cell r="D416">
            <v>10367.57</v>
          </cell>
          <cell r="E416">
            <v>922.55</v>
          </cell>
          <cell r="F416">
            <v>5</v>
          </cell>
          <cell r="G416">
            <v>4</v>
          </cell>
          <cell r="H416">
            <v>3</v>
          </cell>
          <cell r="I416">
            <v>4</v>
          </cell>
          <cell r="J416">
            <v>5206.6499999999996</v>
          </cell>
        </row>
        <row r="417">
          <cell r="A417">
            <v>3535</v>
          </cell>
          <cell r="B417" t="str">
            <v>MERC O FERNANDO</v>
          </cell>
          <cell r="D417">
            <v>276</v>
          </cell>
          <cell r="E417">
            <v>300</v>
          </cell>
          <cell r="G417">
            <v>1</v>
          </cell>
          <cell r="H417">
            <v>1</v>
          </cell>
          <cell r="I417">
            <v>1</v>
          </cell>
          <cell r="J417">
            <v>288</v>
          </cell>
        </row>
        <row r="418">
          <cell r="A418">
            <v>3537</v>
          </cell>
          <cell r="B418" t="str">
            <v>MRC JD</v>
          </cell>
          <cell r="C418">
            <v>131.80000000000001</v>
          </cell>
          <cell r="D418">
            <v>130.19999999999999</v>
          </cell>
          <cell r="F418">
            <v>1</v>
          </cell>
          <cell r="G418">
            <v>1</v>
          </cell>
          <cell r="I418">
            <v>1</v>
          </cell>
          <cell r="J418">
            <v>131</v>
          </cell>
        </row>
        <row r="419">
          <cell r="A419">
            <v>3542</v>
          </cell>
          <cell r="B419" t="str">
            <v>H SANTOS</v>
          </cell>
          <cell r="C419">
            <v>454.6</v>
          </cell>
          <cell r="D419">
            <v>188.4</v>
          </cell>
          <cell r="E419">
            <v>444.8</v>
          </cell>
          <cell r="F419">
            <v>2</v>
          </cell>
          <cell r="G419">
            <v>1</v>
          </cell>
          <cell r="H419">
            <v>2</v>
          </cell>
          <cell r="I419">
            <v>2</v>
          </cell>
          <cell r="J419">
            <v>362.59999999999997</v>
          </cell>
        </row>
        <row r="420">
          <cell r="A420">
            <v>3552</v>
          </cell>
          <cell r="B420" t="str">
            <v>RAIMAR - QUIXERAMOBIM (SUPER PRA VOCE)</v>
          </cell>
          <cell r="C420">
            <v>8767.86</v>
          </cell>
          <cell r="D420">
            <v>12205.76</v>
          </cell>
          <cell r="E420">
            <v>7550.14</v>
          </cell>
          <cell r="F420">
            <v>2</v>
          </cell>
          <cell r="G420">
            <v>3</v>
          </cell>
          <cell r="H420">
            <v>2</v>
          </cell>
          <cell r="I420">
            <v>2</v>
          </cell>
          <cell r="J420">
            <v>9507.92</v>
          </cell>
        </row>
        <row r="421">
          <cell r="A421">
            <v>3558</v>
          </cell>
          <cell r="B421" t="str">
            <v>MERCADINHO O CARLAO</v>
          </cell>
          <cell r="C421">
            <v>134.6</v>
          </cell>
          <cell r="F421">
            <v>1</v>
          </cell>
          <cell r="I421">
            <v>1</v>
          </cell>
          <cell r="J421">
            <v>134.6</v>
          </cell>
        </row>
        <row r="422">
          <cell r="A422">
            <v>3568</v>
          </cell>
          <cell r="B422" t="str">
            <v>MERCADINHO DO JAMILTON</v>
          </cell>
          <cell r="C422">
            <v>286</v>
          </cell>
          <cell r="D422">
            <v>580.6</v>
          </cell>
          <cell r="E422">
            <v>277.8</v>
          </cell>
          <cell r="F422">
            <v>2</v>
          </cell>
          <cell r="G422">
            <v>4</v>
          </cell>
          <cell r="H422">
            <v>2</v>
          </cell>
          <cell r="I422">
            <v>3</v>
          </cell>
          <cell r="J422">
            <v>381.4666666666667</v>
          </cell>
        </row>
        <row r="423">
          <cell r="A423">
            <v>3577</v>
          </cell>
          <cell r="B423" t="str">
            <v>MERC O MARINALDO</v>
          </cell>
          <cell r="C423">
            <v>211.9</v>
          </cell>
          <cell r="D423">
            <v>311.8</v>
          </cell>
          <cell r="F423">
            <v>1</v>
          </cell>
          <cell r="G423">
            <v>1</v>
          </cell>
          <cell r="I423">
            <v>1</v>
          </cell>
          <cell r="J423">
            <v>261.85000000000002</v>
          </cell>
        </row>
        <row r="424">
          <cell r="A424">
            <v>3584</v>
          </cell>
          <cell r="B424" t="str">
            <v>SANTA EDWIGES - JD GUANABARA - LJ 02</v>
          </cell>
          <cell r="C424">
            <v>2104.21</v>
          </cell>
          <cell r="D424">
            <v>1222.7</v>
          </cell>
          <cell r="E424">
            <v>3766.93</v>
          </cell>
          <cell r="F424">
            <v>2</v>
          </cell>
          <cell r="G424">
            <v>2</v>
          </cell>
          <cell r="H424">
            <v>5</v>
          </cell>
          <cell r="I424">
            <v>3</v>
          </cell>
          <cell r="J424">
            <v>2364.6133333333332</v>
          </cell>
        </row>
        <row r="425">
          <cell r="A425">
            <v>3585</v>
          </cell>
          <cell r="B425" t="str">
            <v>PADARIA EDEN</v>
          </cell>
          <cell r="C425">
            <v>578.5</v>
          </cell>
          <cell r="E425">
            <v>401.25</v>
          </cell>
          <cell r="F425">
            <v>1</v>
          </cell>
          <cell r="H425">
            <v>1</v>
          </cell>
          <cell r="I425">
            <v>1</v>
          </cell>
          <cell r="J425">
            <v>489.875</v>
          </cell>
        </row>
        <row r="426">
          <cell r="A426">
            <v>3591</v>
          </cell>
          <cell r="B426" t="str">
            <v>MERCADIHO TRES IRMAOS</v>
          </cell>
          <cell r="C426">
            <v>3120.6</v>
          </cell>
          <cell r="D426">
            <v>2461.44</v>
          </cell>
          <cell r="E426">
            <v>952.38</v>
          </cell>
          <cell r="F426">
            <v>2</v>
          </cell>
          <cell r="G426">
            <v>1</v>
          </cell>
          <cell r="H426">
            <v>1</v>
          </cell>
          <cell r="I426">
            <v>1</v>
          </cell>
          <cell r="J426">
            <v>2178.14</v>
          </cell>
        </row>
        <row r="427">
          <cell r="A427">
            <v>3595</v>
          </cell>
          <cell r="B427" t="str">
            <v>COMERCIAL LOPES</v>
          </cell>
          <cell r="C427">
            <v>253.6</v>
          </cell>
          <cell r="E427">
            <v>204</v>
          </cell>
          <cell r="F427">
            <v>1</v>
          </cell>
          <cell r="H427">
            <v>1</v>
          </cell>
          <cell r="I427">
            <v>1</v>
          </cell>
          <cell r="J427">
            <v>228.8</v>
          </cell>
        </row>
        <row r="428">
          <cell r="A428">
            <v>3597</v>
          </cell>
          <cell r="B428" t="str">
            <v>MERC IRMAO REGINALDO</v>
          </cell>
          <cell r="D428">
            <v>131.75</v>
          </cell>
          <cell r="E428">
            <v>277.7</v>
          </cell>
          <cell r="G428">
            <v>1</v>
          </cell>
          <cell r="H428">
            <v>2</v>
          </cell>
          <cell r="I428">
            <v>2</v>
          </cell>
          <cell r="J428">
            <v>204.72499999999999</v>
          </cell>
        </row>
        <row r="429">
          <cell r="A429">
            <v>3601</v>
          </cell>
          <cell r="B429" t="str">
            <v>MERC LUIZ BARROS</v>
          </cell>
          <cell r="C429">
            <v>136</v>
          </cell>
          <cell r="D429">
            <v>405.5</v>
          </cell>
          <cell r="E429">
            <v>133</v>
          </cell>
          <cell r="F429">
            <v>1</v>
          </cell>
          <cell r="G429">
            <v>3</v>
          </cell>
          <cell r="H429">
            <v>1</v>
          </cell>
          <cell r="I429">
            <v>2</v>
          </cell>
          <cell r="J429">
            <v>224.83333333333334</v>
          </cell>
        </row>
        <row r="430">
          <cell r="A430">
            <v>3602</v>
          </cell>
          <cell r="B430" t="str">
            <v>MERCANTIL LIBERATO</v>
          </cell>
          <cell r="D430">
            <v>131.6</v>
          </cell>
          <cell r="G430">
            <v>1</v>
          </cell>
          <cell r="I430">
            <v>1</v>
          </cell>
          <cell r="J430">
            <v>131.6</v>
          </cell>
        </row>
        <row r="431">
          <cell r="A431">
            <v>3625</v>
          </cell>
          <cell r="B431" t="str">
            <v>SUPERMERCADO TIO AUGUSTO - LJ 03</v>
          </cell>
          <cell r="C431">
            <v>1842.1</v>
          </cell>
          <cell r="D431">
            <v>1884</v>
          </cell>
          <cell r="E431">
            <v>4194.2</v>
          </cell>
          <cell r="F431">
            <v>2</v>
          </cell>
          <cell r="G431">
            <v>2</v>
          </cell>
          <cell r="H431">
            <v>2</v>
          </cell>
          <cell r="I431">
            <v>2</v>
          </cell>
          <cell r="J431">
            <v>2640.1</v>
          </cell>
        </row>
        <row r="432">
          <cell r="A432">
            <v>3643</v>
          </cell>
          <cell r="B432" t="str">
            <v>CLAECK SUPERMERCADO - PRQ JERUSALEM</v>
          </cell>
          <cell r="D432">
            <v>2259.6</v>
          </cell>
          <cell r="E432">
            <v>900</v>
          </cell>
          <cell r="G432">
            <v>2</v>
          </cell>
          <cell r="H432">
            <v>1</v>
          </cell>
          <cell r="I432">
            <v>2</v>
          </cell>
          <cell r="J432">
            <v>1579.8</v>
          </cell>
        </row>
        <row r="433">
          <cell r="A433">
            <v>3647</v>
          </cell>
          <cell r="B433" t="str">
            <v>MERCADINHO O CARLINHO</v>
          </cell>
          <cell r="D433">
            <v>258.8</v>
          </cell>
          <cell r="E433">
            <v>207.5</v>
          </cell>
          <cell r="G433">
            <v>1</v>
          </cell>
          <cell r="H433">
            <v>1</v>
          </cell>
          <cell r="I433">
            <v>1</v>
          </cell>
          <cell r="J433">
            <v>233.15</v>
          </cell>
        </row>
        <row r="434">
          <cell r="A434">
            <v>3651</v>
          </cell>
          <cell r="B434" t="str">
            <v>PAO DA VIDA</v>
          </cell>
          <cell r="D434">
            <v>157.4</v>
          </cell>
          <cell r="G434">
            <v>1</v>
          </cell>
          <cell r="I434">
            <v>1</v>
          </cell>
          <cell r="J434">
            <v>157.4</v>
          </cell>
        </row>
        <row r="435">
          <cell r="A435">
            <v>3660</v>
          </cell>
          <cell r="B435" t="str">
            <v>SUPER SOFYA - ARATUBA</v>
          </cell>
          <cell r="C435">
            <v>337</v>
          </cell>
          <cell r="D435">
            <v>420.9</v>
          </cell>
          <cell r="F435">
            <v>1</v>
          </cell>
          <cell r="G435">
            <v>1</v>
          </cell>
          <cell r="I435">
            <v>1</v>
          </cell>
          <cell r="J435">
            <v>378.95</v>
          </cell>
        </row>
        <row r="436">
          <cell r="A436">
            <v>3664</v>
          </cell>
          <cell r="B436" t="str">
            <v>MERCADINHO SAO FRANCISCO</v>
          </cell>
          <cell r="C436">
            <v>241.59</v>
          </cell>
          <cell r="E436">
            <v>658.44</v>
          </cell>
          <cell r="F436">
            <v>1</v>
          </cell>
          <cell r="H436">
            <v>1</v>
          </cell>
          <cell r="I436">
            <v>1</v>
          </cell>
          <cell r="J436">
            <v>450.01500000000004</v>
          </cell>
        </row>
        <row r="437">
          <cell r="A437">
            <v>3666</v>
          </cell>
          <cell r="B437" t="str">
            <v>MERCANTIL CARDOSO</v>
          </cell>
          <cell r="C437">
            <v>966.4</v>
          </cell>
          <cell r="F437">
            <v>2</v>
          </cell>
          <cell r="I437">
            <v>2</v>
          </cell>
          <cell r="J437">
            <v>966.4</v>
          </cell>
        </row>
        <row r="438">
          <cell r="A438">
            <v>3692</v>
          </cell>
          <cell r="B438" t="str">
            <v>PADARIA MARCLEANE</v>
          </cell>
          <cell r="C438">
            <v>1115.2</v>
          </cell>
          <cell r="D438">
            <v>1058.4000000000001</v>
          </cell>
          <cell r="E438">
            <v>590</v>
          </cell>
          <cell r="F438">
            <v>4</v>
          </cell>
          <cell r="G438">
            <v>4</v>
          </cell>
          <cell r="H438">
            <v>2</v>
          </cell>
          <cell r="I438">
            <v>3</v>
          </cell>
          <cell r="J438">
            <v>921.20000000000016</v>
          </cell>
        </row>
        <row r="439">
          <cell r="A439">
            <v>3698</v>
          </cell>
          <cell r="B439" t="str">
            <v>SUPER SANTO ANTONIO</v>
          </cell>
          <cell r="C439">
            <v>176.4</v>
          </cell>
          <cell r="D439">
            <v>209.8</v>
          </cell>
          <cell r="E439">
            <v>240.8</v>
          </cell>
          <cell r="F439">
            <v>1</v>
          </cell>
          <cell r="G439">
            <v>1</v>
          </cell>
          <cell r="H439">
            <v>1</v>
          </cell>
          <cell r="I439">
            <v>1</v>
          </cell>
          <cell r="J439">
            <v>209</v>
          </cell>
        </row>
        <row r="440">
          <cell r="A440">
            <v>3705</v>
          </cell>
          <cell r="B440" t="str">
            <v>MERCANTIL O MARCIO</v>
          </cell>
          <cell r="C440">
            <v>1478.4</v>
          </cell>
          <cell r="D440">
            <v>982.94</v>
          </cell>
          <cell r="E440">
            <v>1825.54</v>
          </cell>
          <cell r="F440">
            <v>3</v>
          </cell>
          <cell r="G440">
            <v>1</v>
          </cell>
          <cell r="H440">
            <v>3</v>
          </cell>
          <cell r="I440">
            <v>2</v>
          </cell>
          <cell r="J440">
            <v>1428.96</v>
          </cell>
        </row>
        <row r="441">
          <cell r="A441">
            <v>3715</v>
          </cell>
          <cell r="B441" t="str">
            <v>MERCANTIL SUPER RMC</v>
          </cell>
          <cell r="C441">
            <v>4714.8599999999997</v>
          </cell>
          <cell r="D441">
            <v>1502</v>
          </cell>
          <cell r="E441">
            <v>1978.35</v>
          </cell>
          <cell r="F441">
            <v>3</v>
          </cell>
          <cell r="G441">
            <v>2</v>
          </cell>
          <cell r="H441">
            <v>2</v>
          </cell>
          <cell r="I441">
            <v>2</v>
          </cell>
          <cell r="J441">
            <v>2731.7366666666662</v>
          </cell>
        </row>
        <row r="442">
          <cell r="A442">
            <v>3716</v>
          </cell>
          <cell r="B442" t="str">
            <v>MERCADINHO O LEONARDO</v>
          </cell>
          <cell r="C442">
            <v>412.4</v>
          </cell>
          <cell r="F442">
            <v>2</v>
          </cell>
          <cell r="I442">
            <v>2</v>
          </cell>
          <cell r="J442">
            <v>412.4</v>
          </cell>
        </row>
        <row r="443">
          <cell r="A443">
            <v>3731</v>
          </cell>
          <cell r="B443" t="str">
            <v>QUEIROZ SUPERMERCADO - ARACOIABA</v>
          </cell>
          <cell r="C443">
            <v>1304.28</v>
          </cell>
          <cell r="D443">
            <v>1501.29</v>
          </cell>
          <cell r="E443">
            <v>1029.3599999999999</v>
          </cell>
          <cell r="F443">
            <v>1</v>
          </cell>
          <cell r="G443">
            <v>3</v>
          </cell>
          <cell r="H443">
            <v>2</v>
          </cell>
          <cell r="I443">
            <v>2</v>
          </cell>
          <cell r="J443">
            <v>1278.3099999999997</v>
          </cell>
        </row>
        <row r="444">
          <cell r="A444">
            <v>3737</v>
          </cell>
          <cell r="B444" t="str">
            <v>ATACAREJO SAO FCO - IPUEIRAS</v>
          </cell>
          <cell r="C444">
            <v>2501.64</v>
          </cell>
          <cell r="D444">
            <v>1613.8</v>
          </cell>
          <cell r="E444">
            <v>4638.8900000000003</v>
          </cell>
          <cell r="F444">
            <v>2</v>
          </cell>
          <cell r="G444">
            <v>1</v>
          </cell>
          <cell r="H444">
            <v>2</v>
          </cell>
          <cell r="I444">
            <v>2</v>
          </cell>
          <cell r="J444">
            <v>2918.11</v>
          </cell>
        </row>
        <row r="445">
          <cell r="A445">
            <v>3739</v>
          </cell>
          <cell r="B445" t="str">
            <v>MERCADINHO FREITAS</v>
          </cell>
          <cell r="D445">
            <v>144.5</v>
          </cell>
          <cell r="G445">
            <v>1</v>
          </cell>
          <cell r="I445">
            <v>1</v>
          </cell>
          <cell r="J445">
            <v>144.5</v>
          </cell>
        </row>
        <row r="446">
          <cell r="A446">
            <v>3749</v>
          </cell>
          <cell r="B446" t="str">
            <v>MERCADINHO RONALDO DAVI</v>
          </cell>
          <cell r="C446">
            <v>193.6</v>
          </cell>
          <cell r="D446">
            <v>194.8</v>
          </cell>
          <cell r="E446">
            <v>172</v>
          </cell>
          <cell r="F446">
            <v>1</v>
          </cell>
          <cell r="G446">
            <v>1</v>
          </cell>
          <cell r="H446">
            <v>1</v>
          </cell>
          <cell r="I446">
            <v>1</v>
          </cell>
          <cell r="J446">
            <v>186.79999999999998</v>
          </cell>
        </row>
        <row r="447">
          <cell r="A447">
            <v>3756</v>
          </cell>
          <cell r="B447" t="str">
            <v>MERCANTIL ARAUJO - LJ 02</v>
          </cell>
          <cell r="D447">
            <v>557.78</v>
          </cell>
          <cell r="G447">
            <v>2</v>
          </cell>
          <cell r="I447">
            <v>2</v>
          </cell>
          <cell r="J447">
            <v>557.78</v>
          </cell>
        </row>
        <row r="448">
          <cell r="A448">
            <v>3765</v>
          </cell>
          <cell r="B448" t="str">
            <v>KALBIR ATACAREJO - LJ 02</v>
          </cell>
          <cell r="C448">
            <v>2594.16</v>
          </cell>
          <cell r="D448">
            <v>2375.63</v>
          </cell>
          <cell r="E448">
            <v>3120.58</v>
          </cell>
          <cell r="F448">
            <v>3</v>
          </cell>
          <cell r="G448">
            <v>3</v>
          </cell>
          <cell r="H448">
            <v>4</v>
          </cell>
          <cell r="I448">
            <v>3</v>
          </cell>
          <cell r="J448">
            <v>2696.79</v>
          </cell>
        </row>
        <row r="449">
          <cell r="A449">
            <v>3771</v>
          </cell>
          <cell r="B449" t="str">
            <v>SUPER MOBYDICK</v>
          </cell>
          <cell r="C449">
            <v>2408.0100000000002</v>
          </cell>
          <cell r="D449">
            <v>1924.52</v>
          </cell>
          <cell r="E449">
            <v>1621.78</v>
          </cell>
          <cell r="F449">
            <v>3</v>
          </cell>
          <cell r="G449">
            <v>3</v>
          </cell>
          <cell r="H449">
            <v>2</v>
          </cell>
          <cell r="I449">
            <v>3</v>
          </cell>
          <cell r="J449">
            <v>1984.7700000000002</v>
          </cell>
        </row>
        <row r="450">
          <cell r="A450">
            <v>3773</v>
          </cell>
          <cell r="B450" t="str">
            <v>MERCADINHO FLORINDO</v>
          </cell>
          <cell r="C450">
            <v>239.7</v>
          </cell>
          <cell r="D450">
            <v>286</v>
          </cell>
          <cell r="E450">
            <v>153.6</v>
          </cell>
          <cell r="F450">
            <v>1</v>
          </cell>
          <cell r="G450">
            <v>1</v>
          </cell>
          <cell r="H450">
            <v>1</v>
          </cell>
          <cell r="I450">
            <v>1</v>
          </cell>
          <cell r="J450">
            <v>226.43333333333337</v>
          </cell>
        </row>
        <row r="451">
          <cell r="A451">
            <v>3776</v>
          </cell>
          <cell r="B451" t="str">
            <v>OFERTASSO - CONJ PALMEIRAS</v>
          </cell>
          <cell r="D451">
            <v>2300.42</v>
          </cell>
          <cell r="E451">
            <v>1952.52</v>
          </cell>
          <cell r="G451">
            <v>1</v>
          </cell>
          <cell r="H451">
            <v>2</v>
          </cell>
          <cell r="I451">
            <v>2</v>
          </cell>
          <cell r="J451">
            <v>2126.4700000000003</v>
          </cell>
        </row>
        <row r="452">
          <cell r="A452">
            <v>3781</v>
          </cell>
          <cell r="B452" t="str">
            <v>MERC GIOVANE</v>
          </cell>
          <cell r="C452">
            <v>4641.3</v>
          </cell>
          <cell r="E452">
            <v>2973.44</v>
          </cell>
          <cell r="F452">
            <v>2</v>
          </cell>
          <cell r="H452">
            <v>2</v>
          </cell>
          <cell r="I452">
            <v>2</v>
          </cell>
          <cell r="J452">
            <v>3807.37</v>
          </cell>
        </row>
        <row r="453">
          <cell r="A453">
            <v>3784</v>
          </cell>
          <cell r="B453" t="str">
            <v>EXTRA - RODOVIARIA (1404)</v>
          </cell>
          <cell r="C453">
            <v>3414.28</v>
          </cell>
          <cell r="D453">
            <v>1100.5</v>
          </cell>
          <cell r="E453">
            <v>2388.88</v>
          </cell>
          <cell r="F453">
            <v>5</v>
          </cell>
          <cell r="G453">
            <v>2</v>
          </cell>
          <cell r="H453">
            <v>4</v>
          </cell>
          <cell r="I453">
            <v>4</v>
          </cell>
          <cell r="J453">
            <v>2301.2200000000003</v>
          </cell>
        </row>
        <row r="454">
          <cell r="A454">
            <v>3789</v>
          </cell>
          <cell r="B454" t="str">
            <v>MERCANTIL DUDU UNIAO</v>
          </cell>
          <cell r="C454">
            <v>368.27</v>
          </cell>
          <cell r="D454">
            <v>421.29</v>
          </cell>
          <cell r="F454">
            <v>2</v>
          </cell>
          <cell r="G454">
            <v>2</v>
          </cell>
          <cell r="I454">
            <v>2</v>
          </cell>
          <cell r="J454">
            <v>394.78</v>
          </cell>
        </row>
        <row r="455">
          <cell r="A455">
            <v>3794</v>
          </cell>
          <cell r="B455" t="str">
            <v>MERCADINHO ECONOMICO</v>
          </cell>
          <cell r="C455">
            <v>438.02</v>
          </cell>
          <cell r="D455">
            <v>151.19999999999999</v>
          </cell>
          <cell r="E455">
            <v>284.8</v>
          </cell>
          <cell r="F455">
            <v>2</v>
          </cell>
          <cell r="G455">
            <v>1</v>
          </cell>
          <cell r="H455">
            <v>2</v>
          </cell>
          <cell r="I455">
            <v>2</v>
          </cell>
          <cell r="J455">
            <v>291.33999999999997</v>
          </cell>
        </row>
        <row r="456">
          <cell r="A456">
            <v>3815</v>
          </cell>
          <cell r="B456" t="str">
            <v>PAO DE ACUCAR - MUCURIPE (1257)</v>
          </cell>
          <cell r="D456">
            <v>1731.39</v>
          </cell>
          <cell r="E456">
            <v>1463.21</v>
          </cell>
          <cell r="G456">
            <v>1</v>
          </cell>
          <cell r="H456">
            <v>3</v>
          </cell>
          <cell r="I456">
            <v>2</v>
          </cell>
          <cell r="J456">
            <v>1597.3000000000002</v>
          </cell>
        </row>
        <row r="457">
          <cell r="A457">
            <v>3829</v>
          </cell>
          <cell r="B457" t="str">
            <v>SUPERMERCADO O REGINALDO</v>
          </cell>
          <cell r="C457">
            <v>2467.04</v>
          </cell>
          <cell r="D457">
            <v>4072.55</v>
          </cell>
          <cell r="F457">
            <v>2</v>
          </cell>
          <cell r="G457">
            <v>2</v>
          </cell>
          <cell r="I457">
            <v>2</v>
          </cell>
          <cell r="J457">
            <v>3269.7950000000001</v>
          </cell>
        </row>
        <row r="458">
          <cell r="A458">
            <v>3838</v>
          </cell>
          <cell r="B458" t="str">
            <v>WESLEY PERMARIA</v>
          </cell>
          <cell r="D458">
            <v>494.32</v>
          </cell>
          <cell r="E458">
            <v>700.67</v>
          </cell>
          <cell r="G458">
            <v>1</v>
          </cell>
          <cell r="H458">
            <v>2</v>
          </cell>
          <cell r="I458">
            <v>2</v>
          </cell>
          <cell r="J458">
            <v>597.495</v>
          </cell>
        </row>
        <row r="459">
          <cell r="A459">
            <v>3839</v>
          </cell>
          <cell r="B459" t="str">
            <v>MERCAD CARANQUEIJO</v>
          </cell>
          <cell r="C459">
            <v>288.75</v>
          </cell>
          <cell r="D459">
            <v>477.95</v>
          </cell>
          <cell r="E459">
            <v>407.59</v>
          </cell>
          <cell r="F459">
            <v>2</v>
          </cell>
          <cell r="G459">
            <v>2</v>
          </cell>
          <cell r="H459">
            <v>2</v>
          </cell>
          <cell r="I459">
            <v>2</v>
          </cell>
          <cell r="J459">
            <v>391.43</v>
          </cell>
        </row>
        <row r="460">
          <cell r="A460">
            <v>3851</v>
          </cell>
          <cell r="B460" t="str">
            <v>SORVETERIA TONI MEL</v>
          </cell>
          <cell r="C460">
            <v>500</v>
          </cell>
          <cell r="F460">
            <v>1</v>
          </cell>
          <cell r="I460">
            <v>1</v>
          </cell>
          <cell r="J460">
            <v>500</v>
          </cell>
        </row>
        <row r="461">
          <cell r="A461">
            <v>3863</v>
          </cell>
          <cell r="B461" t="str">
            <v>SUPER BARBOSAO</v>
          </cell>
          <cell r="C461">
            <v>2170.4</v>
          </cell>
          <cell r="F461">
            <v>2</v>
          </cell>
          <cell r="I461">
            <v>2</v>
          </cell>
          <cell r="J461">
            <v>2170.4</v>
          </cell>
        </row>
        <row r="462">
          <cell r="A462">
            <v>3868</v>
          </cell>
          <cell r="B462" t="str">
            <v>MERCEARIA EUDES</v>
          </cell>
          <cell r="C462">
            <v>133.5</v>
          </cell>
          <cell r="D462">
            <v>266.5</v>
          </cell>
          <cell r="E462">
            <v>128.69999999999999</v>
          </cell>
          <cell r="F462">
            <v>1</v>
          </cell>
          <cell r="G462">
            <v>2</v>
          </cell>
          <cell r="H462">
            <v>1</v>
          </cell>
          <cell r="I462">
            <v>1</v>
          </cell>
          <cell r="J462">
            <v>176.23333333333335</v>
          </cell>
        </row>
        <row r="463">
          <cell r="A463">
            <v>3877</v>
          </cell>
          <cell r="B463" t="str">
            <v>MERC O FELICIANO</v>
          </cell>
          <cell r="C463">
            <v>160.5</v>
          </cell>
          <cell r="F463">
            <v>1</v>
          </cell>
          <cell r="I463">
            <v>1</v>
          </cell>
          <cell r="J463">
            <v>160.5</v>
          </cell>
        </row>
        <row r="464">
          <cell r="A464">
            <v>3878</v>
          </cell>
          <cell r="B464" t="str">
            <v>ROGER FERREIRA DE SOUSA</v>
          </cell>
          <cell r="C464">
            <v>229.8</v>
          </cell>
          <cell r="F464">
            <v>1</v>
          </cell>
          <cell r="I464">
            <v>1</v>
          </cell>
          <cell r="J464">
            <v>229.8</v>
          </cell>
        </row>
        <row r="465">
          <cell r="A465">
            <v>3916</v>
          </cell>
          <cell r="B465" t="str">
            <v>LEOVAN MERCANTIL</v>
          </cell>
          <cell r="E465">
            <v>289.83999999999997</v>
          </cell>
          <cell r="H465">
            <v>1</v>
          </cell>
          <cell r="I465">
            <v>1</v>
          </cell>
          <cell r="J465">
            <v>289.83999999999997</v>
          </cell>
        </row>
        <row r="466">
          <cell r="A466">
            <v>3920</v>
          </cell>
          <cell r="B466" t="str">
            <v>QUEIROZ SUPERMERCADO - CAPISTRANO</v>
          </cell>
          <cell r="C466">
            <v>2677.93</v>
          </cell>
          <cell r="D466">
            <v>4781.29</v>
          </cell>
          <cell r="E466">
            <v>5106.13</v>
          </cell>
          <cell r="F466">
            <v>2</v>
          </cell>
          <cell r="G466">
            <v>3</v>
          </cell>
          <cell r="H466">
            <v>2</v>
          </cell>
          <cell r="I466">
            <v>2</v>
          </cell>
          <cell r="J466">
            <v>4188.45</v>
          </cell>
        </row>
        <row r="467">
          <cell r="A467">
            <v>3925</v>
          </cell>
          <cell r="B467" t="str">
            <v>MERC SAO FCO</v>
          </cell>
          <cell r="C467">
            <v>250.8</v>
          </cell>
          <cell r="F467">
            <v>1</v>
          </cell>
          <cell r="I467">
            <v>1</v>
          </cell>
          <cell r="J467">
            <v>250.8</v>
          </cell>
        </row>
        <row r="468">
          <cell r="A468">
            <v>3929</v>
          </cell>
          <cell r="B468" t="str">
            <v>MERCIARIA ARAUJO</v>
          </cell>
          <cell r="C468">
            <v>284.39999999999998</v>
          </cell>
          <cell r="D468">
            <v>176.8</v>
          </cell>
          <cell r="F468">
            <v>2</v>
          </cell>
          <cell r="G468">
            <v>1</v>
          </cell>
          <cell r="I468">
            <v>2</v>
          </cell>
          <cell r="J468">
            <v>230.6</v>
          </cell>
        </row>
        <row r="469">
          <cell r="A469">
            <v>3934</v>
          </cell>
          <cell r="B469" t="str">
            <v>MERC O LOURO</v>
          </cell>
          <cell r="C469">
            <v>162.6</v>
          </cell>
          <cell r="D469">
            <v>726.68</v>
          </cell>
          <cell r="E469">
            <v>773.2</v>
          </cell>
          <cell r="F469">
            <v>1</v>
          </cell>
          <cell r="G469">
            <v>1</v>
          </cell>
          <cell r="H469">
            <v>1</v>
          </cell>
          <cell r="I469">
            <v>1</v>
          </cell>
          <cell r="J469">
            <v>554.16</v>
          </cell>
        </row>
        <row r="470">
          <cell r="A470">
            <v>3938</v>
          </cell>
          <cell r="B470" t="str">
            <v>MERCANTIL O HORACIO</v>
          </cell>
          <cell r="C470">
            <v>144</v>
          </cell>
          <cell r="E470">
            <v>133</v>
          </cell>
          <cell r="F470">
            <v>1</v>
          </cell>
          <cell r="H470">
            <v>1</v>
          </cell>
          <cell r="I470">
            <v>1</v>
          </cell>
          <cell r="J470">
            <v>138.5</v>
          </cell>
        </row>
        <row r="471">
          <cell r="A471">
            <v>3942</v>
          </cell>
          <cell r="B471" t="str">
            <v>SUPER SERVE BEM</v>
          </cell>
          <cell r="C471">
            <v>135</v>
          </cell>
          <cell r="F471">
            <v>1</v>
          </cell>
          <cell r="I471">
            <v>1</v>
          </cell>
          <cell r="J471">
            <v>135</v>
          </cell>
        </row>
        <row r="472">
          <cell r="A472">
            <v>3944</v>
          </cell>
          <cell r="B472" t="str">
            <v>PAO DE ACUCAR - JULIO VENTURA (1252)</v>
          </cell>
          <cell r="C472">
            <v>292.35000000000002</v>
          </cell>
          <cell r="D472">
            <v>2288.75</v>
          </cell>
          <cell r="E472">
            <v>359.6</v>
          </cell>
          <cell r="F472">
            <v>2</v>
          </cell>
          <cell r="G472">
            <v>3</v>
          </cell>
          <cell r="H472">
            <v>1</v>
          </cell>
          <cell r="I472">
            <v>2</v>
          </cell>
          <cell r="J472">
            <v>980.23333333333323</v>
          </cell>
        </row>
        <row r="473">
          <cell r="A473">
            <v>3946</v>
          </cell>
          <cell r="B473" t="str">
            <v>SAO PIO MARCADINHO</v>
          </cell>
          <cell r="C473">
            <v>697.75</v>
          </cell>
          <cell r="D473">
            <v>920.1</v>
          </cell>
          <cell r="F473">
            <v>1</v>
          </cell>
          <cell r="G473">
            <v>2</v>
          </cell>
          <cell r="I473">
            <v>2</v>
          </cell>
          <cell r="J473">
            <v>808.92499999999995</v>
          </cell>
        </row>
        <row r="474">
          <cell r="A474">
            <v>3952</v>
          </cell>
          <cell r="B474" t="str">
            <v>MERC E PANIFICADORA MAE RAINHA</v>
          </cell>
          <cell r="C474">
            <v>761.4</v>
          </cell>
          <cell r="D474">
            <v>509.75</v>
          </cell>
          <cell r="E474">
            <v>156.25</v>
          </cell>
          <cell r="F474">
            <v>2</v>
          </cell>
          <cell r="G474">
            <v>2</v>
          </cell>
          <cell r="H474">
            <v>1</v>
          </cell>
          <cell r="I474">
            <v>2</v>
          </cell>
          <cell r="J474">
            <v>475.8</v>
          </cell>
        </row>
        <row r="475">
          <cell r="A475">
            <v>3953</v>
          </cell>
          <cell r="B475" t="str">
            <v>MERCADINHO MIRO HOUSE</v>
          </cell>
          <cell r="C475">
            <v>386.23</v>
          </cell>
          <cell r="D475">
            <v>638.21</v>
          </cell>
          <cell r="E475">
            <v>574.05999999999995</v>
          </cell>
          <cell r="F475">
            <v>1</v>
          </cell>
          <cell r="G475">
            <v>2</v>
          </cell>
          <cell r="H475">
            <v>2</v>
          </cell>
          <cell r="I475">
            <v>2</v>
          </cell>
          <cell r="J475">
            <v>532.83333333333337</v>
          </cell>
        </row>
        <row r="476">
          <cell r="A476">
            <v>3968</v>
          </cell>
          <cell r="B476" t="str">
            <v>LAREDO - CENTRO</v>
          </cell>
          <cell r="C476">
            <v>4346.17</v>
          </cell>
          <cell r="D476">
            <v>1545.48</v>
          </cell>
          <cell r="E476">
            <v>3773</v>
          </cell>
          <cell r="F476">
            <v>2</v>
          </cell>
          <cell r="G476">
            <v>1</v>
          </cell>
          <cell r="H476">
            <v>4</v>
          </cell>
          <cell r="I476">
            <v>2</v>
          </cell>
          <cell r="J476">
            <v>3221.5499999999997</v>
          </cell>
        </row>
        <row r="477">
          <cell r="A477">
            <v>3977</v>
          </cell>
          <cell r="B477" t="str">
            <v>CENTRAL DAS BALAS</v>
          </cell>
          <cell r="C477">
            <v>625.6</v>
          </cell>
          <cell r="D477">
            <v>1495.69</v>
          </cell>
          <cell r="E477">
            <v>583.83000000000004</v>
          </cell>
          <cell r="F477">
            <v>1</v>
          </cell>
          <cell r="G477">
            <v>2</v>
          </cell>
          <cell r="H477">
            <v>1</v>
          </cell>
          <cell r="I477">
            <v>1</v>
          </cell>
          <cell r="J477">
            <v>901.70666666666659</v>
          </cell>
        </row>
        <row r="478">
          <cell r="A478">
            <v>3981</v>
          </cell>
          <cell r="B478" t="str">
            <v>MERCANTIL CLEITON MORAIS</v>
          </cell>
          <cell r="C478">
            <v>655.47</v>
          </cell>
          <cell r="D478">
            <v>557.14</v>
          </cell>
          <cell r="E478">
            <v>338.68</v>
          </cell>
          <cell r="F478">
            <v>1</v>
          </cell>
          <cell r="G478">
            <v>2</v>
          </cell>
          <cell r="H478">
            <v>1</v>
          </cell>
          <cell r="I478">
            <v>1</v>
          </cell>
          <cell r="J478">
            <v>517.09666666666669</v>
          </cell>
        </row>
        <row r="479">
          <cell r="A479">
            <v>4002</v>
          </cell>
          <cell r="B479" t="str">
            <v>UNICOMPRAS - LJ 03</v>
          </cell>
          <cell r="C479">
            <v>3476.92</v>
          </cell>
          <cell r="D479">
            <v>3485.28</v>
          </cell>
          <cell r="E479">
            <v>4676.72</v>
          </cell>
          <cell r="F479">
            <v>1</v>
          </cell>
          <cell r="G479">
            <v>2</v>
          </cell>
          <cell r="H479">
            <v>2</v>
          </cell>
          <cell r="I479">
            <v>2</v>
          </cell>
          <cell r="J479">
            <v>3879.6400000000008</v>
          </cell>
        </row>
        <row r="480">
          <cell r="A480">
            <v>4007</v>
          </cell>
          <cell r="B480" t="str">
            <v>MERC SILVEIRA</v>
          </cell>
          <cell r="C480">
            <v>3225.83</v>
          </cell>
          <cell r="D480">
            <v>3882.92</v>
          </cell>
          <cell r="E480">
            <v>3954.96</v>
          </cell>
          <cell r="F480">
            <v>2</v>
          </cell>
          <cell r="G480">
            <v>2</v>
          </cell>
          <cell r="H480">
            <v>2</v>
          </cell>
          <cell r="I480">
            <v>2</v>
          </cell>
          <cell r="J480">
            <v>3687.9033333333332</v>
          </cell>
        </row>
        <row r="481">
          <cell r="A481">
            <v>4009</v>
          </cell>
          <cell r="B481" t="str">
            <v>PAO DE ACUCAR - CENTER UM (1209)</v>
          </cell>
          <cell r="C481">
            <v>3449.35</v>
          </cell>
          <cell r="D481">
            <v>1609.8</v>
          </cell>
          <cell r="E481">
            <v>1997.23</v>
          </cell>
          <cell r="F481">
            <v>3</v>
          </cell>
          <cell r="G481">
            <v>1</v>
          </cell>
          <cell r="H481">
            <v>2</v>
          </cell>
          <cell r="I481">
            <v>2</v>
          </cell>
          <cell r="J481">
            <v>2352.1266666666666</v>
          </cell>
        </row>
        <row r="482">
          <cell r="A482">
            <v>4013</v>
          </cell>
          <cell r="B482" t="str">
            <v>VAREJAO CHOCOBALAS - GUACIARA</v>
          </cell>
          <cell r="C482">
            <v>6875.81</v>
          </cell>
          <cell r="D482">
            <v>2333.33</v>
          </cell>
          <cell r="E482">
            <v>2669.77</v>
          </cell>
          <cell r="F482">
            <v>4</v>
          </cell>
          <cell r="G482">
            <v>1</v>
          </cell>
          <cell r="H482">
            <v>2</v>
          </cell>
          <cell r="I482">
            <v>2</v>
          </cell>
          <cell r="J482">
            <v>3959.6366666666668</v>
          </cell>
        </row>
        <row r="483">
          <cell r="A483">
            <v>4015</v>
          </cell>
          <cell r="B483" t="str">
            <v>MERCADINHO VILBERTO</v>
          </cell>
          <cell r="C483">
            <v>262</v>
          </cell>
          <cell r="D483">
            <v>361.8</v>
          </cell>
          <cell r="E483">
            <v>594.6</v>
          </cell>
          <cell r="F483">
            <v>1</v>
          </cell>
          <cell r="G483">
            <v>2</v>
          </cell>
          <cell r="H483">
            <v>2</v>
          </cell>
          <cell r="I483">
            <v>2</v>
          </cell>
          <cell r="J483">
            <v>406.13333333333338</v>
          </cell>
        </row>
        <row r="484">
          <cell r="A484">
            <v>4028</v>
          </cell>
          <cell r="B484" t="str">
            <v>LAREDO - MESSEJANA</v>
          </cell>
          <cell r="C484">
            <v>4248.91</v>
          </cell>
          <cell r="D484">
            <v>897.8</v>
          </cell>
          <cell r="E484">
            <v>4386.72</v>
          </cell>
          <cell r="F484">
            <v>2</v>
          </cell>
          <cell r="G484">
            <v>1</v>
          </cell>
          <cell r="H484">
            <v>2</v>
          </cell>
          <cell r="I484">
            <v>2</v>
          </cell>
          <cell r="J484">
            <v>3177.81</v>
          </cell>
        </row>
        <row r="485">
          <cell r="A485">
            <v>4029</v>
          </cell>
          <cell r="B485" t="str">
            <v>COMETA (TIBURCIO CAVALCANTE)</v>
          </cell>
          <cell r="C485">
            <v>6563.91</v>
          </cell>
          <cell r="D485">
            <v>10720.53</v>
          </cell>
          <cell r="E485">
            <v>8570.1</v>
          </cell>
          <cell r="F485">
            <v>1</v>
          </cell>
          <cell r="G485">
            <v>3</v>
          </cell>
          <cell r="H485">
            <v>2</v>
          </cell>
          <cell r="I485">
            <v>2</v>
          </cell>
          <cell r="J485">
            <v>8618.18</v>
          </cell>
        </row>
        <row r="486">
          <cell r="A486">
            <v>4047</v>
          </cell>
          <cell r="B486" t="str">
            <v>MERCADINHO ANTONIO LEO</v>
          </cell>
          <cell r="C486">
            <v>166.8</v>
          </cell>
          <cell r="D486">
            <v>159.6</v>
          </cell>
          <cell r="E486">
            <v>150.30000000000001</v>
          </cell>
          <cell r="F486">
            <v>1</v>
          </cell>
          <cell r="G486">
            <v>1</v>
          </cell>
          <cell r="H486">
            <v>1</v>
          </cell>
          <cell r="I486">
            <v>1</v>
          </cell>
          <cell r="J486">
            <v>158.9</v>
          </cell>
        </row>
        <row r="487">
          <cell r="A487">
            <v>4057</v>
          </cell>
          <cell r="B487" t="str">
            <v>OFERTASSO - JOSE WALTER</v>
          </cell>
          <cell r="D487">
            <v>4102.2700000000004</v>
          </cell>
          <cell r="E487">
            <v>1755.71</v>
          </cell>
          <cell r="G487">
            <v>1</v>
          </cell>
          <cell r="H487">
            <v>2</v>
          </cell>
          <cell r="I487">
            <v>2</v>
          </cell>
          <cell r="J487">
            <v>2928.9900000000002</v>
          </cell>
        </row>
        <row r="488">
          <cell r="A488">
            <v>4064</v>
          </cell>
          <cell r="B488" t="str">
            <v>MERCANTIL ZE GOMES</v>
          </cell>
          <cell r="C488">
            <v>1071.5999999999999</v>
          </cell>
          <cell r="D488">
            <v>1933.2</v>
          </cell>
          <cell r="E488">
            <v>1328.2</v>
          </cell>
          <cell r="F488">
            <v>2</v>
          </cell>
          <cell r="G488">
            <v>4</v>
          </cell>
          <cell r="H488">
            <v>3</v>
          </cell>
          <cell r="I488">
            <v>3</v>
          </cell>
          <cell r="J488">
            <v>1444.3333333333333</v>
          </cell>
        </row>
        <row r="489">
          <cell r="A489">
            <v>4067</v>
          </cell>
          <cell r="B489" t="str">
            <v>MERCANTIL AZEVEDO</v>
          </cell>
          <cell r="C489">
            <v>920.43</v>
          </cell>
          <cell r="D489">
            <v>836.42</v>
          </cell>
          <cell r="E489">
            <v>1030.33</v>
          </cell>
          <cell r="F489">
            <v>3</v>
          </cell>
          <cell r="G489">
            <v>2</v>
          </cell>
          <cell r="H489">
            <v>2</v>
          </cell>
          <cell r="I489">
            <v>2</v>
          </cell>
          <cell r="J489">
            <v>929.06</v>
          </cell>
        </row>
        <row r="490">
          <cell r="A490">
            <v>4082</v>
          </cell>
          <cell r="B490" t="str">
            <v>ESQUINA DAS FRUTAS</v>
          </cell>
          <cell r="C490">
            <v>160.6</v>
          </cell>
          <cell r="E490">
            <v>146.69999999999999</v>
          </cell>
          <cell r="F490">
            <v>1</v>
          </cell>
          <cell r="H490">
            <v>1</v>
          </cell>
          <cell r="I490">
            <v>1</v>
          </cell>
          <cell r="J490">
            <v>153.64999999999998</v>
          </cell>
        </row>
        <row r="491">
          <cell r="A491">
            <v>4089</v>
          </cell>
          <cell r="B491" t="str">
            <v>COMPREMAX - METROPOLE</v>
          </cell>
          <cell r="C491">
            <v>1901.56</v>
          </cell>
          <cell r="D491">
            <v>2958.43</v>
          </cell>
          <cell r="E491">
            <v>1748.38</v>
          </cell>
          <cell r="F491">
            <v>5</v>
          </cell>
          <cell r="G491">
            <v>3</v>
          </cell>
          <cell r="H491">
            <v>2</v>
          </cell>
          <cell r="I491">
            <v>3</v>
          </cell>
          <cell r="J491">
            <v>2202.79</v>
          </cell>
        </row>
        <row r="492">
          <cell r="A492">
            <v>4093</v>
          </cell>
          <cell r="B492" t="str">
            <v>MERC SANTO ANTONIO</v>
          </cell>
          <cell r="D492">
            <v>232.33</v>
          </cell>
          <cell r="E492">
            <v>140.4</v>
          </cell>
          <cell r="G492">
            <v>1</v>
          </cell>
          <cell r="H492">
            <v>1</v>
          </cell>
          <cell r="I492">
            <v>1</v>
          </cell>
          <cell r="J492">
            <v>186.36500000000001</v>
          </cell>
        </row>
        <row r="493">
          <cell r="A493">
            <v>4097</v>
          </cell>
          <cell r="B493" t="str">
            <v>MERC O BOLINHA</v>
          </cell>
          <cell r="C493">
            <v>175</v>
          </cell>
          <cell r="F493">
            <v>1</v>
          </cell>
          <cell r="I493">
            <v>1</v>
          </cell>
          <cell r="J493">
            <v>175</v>
          </cell>
        </row>
        <row r="494">
          <cell r="A494">
            <v>4102</v>
          </cell>
          <cell r="B494" t="str">
            <v>MERC BOCA LOUCA</v>
          </cell>
          <cell r="C494">
            <v>130.80000000000001</v>
          </cell>
          <cell r="F494">
            <v>1</v>
          </cell>
          <cell r="I494">
            <v>1</v>
          </cell>
          <cell r="J494">
            <v>130.80000000000001</v>
          </cell>
        </row>
        <row r="495">
          <cell r="A495">
            <v>4111</v>
          </cell>
          <cell r="B495" t="str">
            <v>PAO DE ACUCAR - FATIMA (0255)</v>
          </cell>
          <cell r="C495">
            <v>1876.72</v>
          </cell>
          <cell r="D495">
            <v>1445.92</v>
          </cell>
          <cell r="E495">
            <v>992.98</v>
          </cell>
          <cell r="F495">
            <v>4</v>
          </cell>
          <cell r="G495">
            <v>3</v>
          </cell>
          <cell r="H495">
            <v>3</v>
          </cell>
          <cell r="I495">
            <v>3</v>
          </cell>
          <cell r="J495">
            <v>1438.5400000000002</v>
          </cell>
        </row>
        <row r="496">
          <cell r="A496">
            <v>4119</v>
          </cell>
          <cell r="B496" t="str">
            <v>MERC SAO JOAO</v>
          </cell>
          <cell r="C496">
            <v>517.20000000000005</v>
          </cell>
          <cell r="D496">
            <v>651.79999999999995</v>
          </cell>
          <cell r="E496">
            <v>548.79999999999995</v>
          </cell>
          <cell r="F496">
            <v>1</v>
          </cell>
          <cell r="G496">
            <v>1</v>
          </cell>
          <cell r="H496">
            <v>1</v>
          </cell>
          <cell r="I496">
            <v>1</v>
          </cell>
          <cell r="J496">
            <v>572.6</v>
          </cell>
        </row>
        <row r="497">
          <cell r="A497">
            <v>4132</v>
          </cell>
          <cell r="B497" t="str">
            <v>ITA MERCANTIL</v>
          </cell>
          <cell r="C497">
            <v>673</v>
          </cell>
          <cell r="D497">
            <v>1371.2</v>
          </cell>
          <cell r="E497">
            <v>991.6</v>
          </cell>
          <cell r="F497">
            <v>1</v>
          </cell>
          <cell r="G497">
            <v>3</v>
          </cell>
          <cell r="H497">
            <v>1</v>
          </cell>
          <cell r="I497">
            <v>2</v>
          </cell>
          <cell r="J497">
            <v>1011.9333333333334</v>
          </cell>
        </row>
        <row r="498">
          <cell r="A498">
            <v>4133</v>
          </cell>
          <cell r="B498" t="str">
            <v>SAO GERALDO - MATRIZ</v>
          </cell>
          <cell r="C498">
            <v>882.65</v>
          </cell>
          <cell r="D498">
            <v>777.12</v>
          </cell>
          <cell r="F498">
            <v>2</v>
          </cell>
          <cell r="G498">
            <v>2</v>
          </cell>
          <cell r="I498">
            <v>2</v>
          </cell>
          <cell r="J498">
            <v>829.88499999999999</v>
          </cell>
        </row>
        <row r="499">
          <cell r="A499">
            <v>4134</v>
          </cell>
          <cell r="B499" t="str">
            <v>MERC VALMIR</v>
          </cell>
          <cell r="C499">
            <v>137.59</v>
          </cell>
          <cell r="D499">
            <v>114.84</v>
          </cell>
          <cell r="E499">
            <v>323.2</v>
          </cell>
          <cell r="F499">
            <v>1</v>
          </cell>
          <cell r="G499">
            <v>1</v>
          </cell>
          <cell r="H499">
            <v>2</v>
          </cell>
          <cell r="I499">
            <v>1</v>
          </cell>
          <cell r="J499">
            <v>191.87666666666667</v>
          </cell>
        </row>
        <row r="500">
          <cell r="A500">
            <v>4137</v>
          </cell>
          <cell r="B500" t="str">
            <v>PANIFICADORA RAFAELLY</v>
          </cell>
          <cell r="C500">
            <v>342.42</v>
          </cell>
          <cell r="D500">
            <v>701.49</v>
          </cell>
          <cell r="E500">
            <v>924.7</v>
          </cell>
          <cell r="F500">
            <v>1</v>
          </cell>
          <cell r="G500">
            <v>2</v>
          </cell>
          <cell r="H500">
            <v>2</v>
          </cell>
          <cell r="I500">
            <v>2</v>
          </cell>
          <cell r="J500">
            <v>656.20333333333338</v>
          </cell>
        </row>
        <row r="501">
          <cell r="A501">
            <v>4141</v>
          </cell>
          <cell r="B501" t="str">
            <v>PAO DE ACUCAR - NAUTICO (1004)</v>
          </cell>
          <cell r="C501">
            <v>429.96</v>
          </cell>
          <cell r="D501">
            <v>2313.12</v>
          </cell>
          <cell r="E501">
            <v>1746.19</v>
          </cell>
          <cell r="F501">
            <v>2</v>
          </cell>
          <cell r="G501">
            <v>3</v>
          </cell>
          <cell r="H501">
            <v>1</v>
          </cell>
          <cell r="I501">
            <v>2</v>
          </cell>
          <cell r="J501">
            <v>1496.4233333333334</v>
          </cell>
        </row>
        <row r="502">
          <cell r="A502">
            <v>4148</v>
          </cell>
          <cell r="B502" t="str">
            <v>SAO GERALDO - ALTO</v>
          </cell>
          <cell r="C502">
            <v>558.5</v>
          </cell>
          <cell r="D502">
            <v>776.52</v>
          </cell>
          <cell r="F502">
            <v>2</v>
          </cell>
          <cell r="G502">
            <v>2</v>
          </cell>
          <cell r="I502">
            <v>2</v>
          </cell>
          <cell r="J502">
            <v>667.51</v>
          </cell>
        </row>
        <row r="503">
          <cell r="A503">
            <v>4157</v>
          </cell>
          <cell r="B503" t="str">
            <v>SAO GERALDO - HERVAL</v>
          </cell>
          <cell r="C503">
            <v>518.12</v>
          </cell>
          <cell r="D503">
            <v>273.77</v>
          </cell>
          <cell r="F503">
            <v>2</v>
          </cell>
          <cell r="G503">
            <v>1</v>
          </cell>
          <cell r="I503">
            <v>2</v>
          </cell>
          <cell r="J503">
            <v>395.94499999999999</v>
          </cell>
        </row>
        <row r="504">
          <cell r="A504">
            <v>4168</v>
          </cell>
          <cell r="B504" t="str">
            <v>MERC E PADARIA JUNIOR</v>
          </cell>
          <cell r="C504">
            <v>383.13</v>
          </cell>
          <cell r="D504">
            <v>219.58</v>
          </cell>
          <cell r="E504">
            <v>456.16</v>
          </cell>
          <cell r="F504">
            <v>1</v>
          </cell>
          <cell r="G504">
            <v>1</v>
          </cell>
          <cell r="H504">
            <v>1</v>
          </cell>
          <cell r="I504">
            <v>1</v>
          </cell>
          <cell r="J504">
            <v>352.95666666666671</v>
          </cell>
        </row>
        <row r="505">
          <cell r="A505">
            <v>4188</v>
          </cell>
          <cell r="B505" t="str">
            <v>MERC ISMARQUE</v>
          </cell>
          <cell r="C505">
            <v>131.25</v>
          </cell>
          <cell r="D505">
            <v>125.54</v>
          </cell>
          <cell r="E505">
            <v>133.4</v>
          </cell>
          <cell r="F505">
            <v>1</v>
          </cell>
          <cell r="G505">
            <v>1</v>
          </cell>
          <cell r="H505">
            <v>1</v>
          </cell>
          <cell r="I505">
            <v>1</v>
          </cell>
          <cell r="J505">
            <v>130.06333333333336</v>
          </cell>
        </row>
        <row r="506">
          <cell r="A506">
            <v>4196</v>
          </cell>
          <cell r="B506" t="str">
            <v>MERCANTIL AZEVEDO</v>
          </cell>
          <cell r="C506">
            <v>200.07</v>
          </cell>
          <cell r="D506">
            <v>210.52</v>
          </cell>
          <cell r="E506">
            <v>206.16</v>
          </cell>
          <cell r="F506">
            <v>1</v>
          </cell>
          <cell r="G506">
            <v>1</v>
          </cell>
          <cell r="H506">
            <v>1</v>
          </cell>
          <cell r="I506">
            <v>1</v>
          </cell>
          <cell r="J506">
            <v>205.58333333333334</v>
          </cell>
        </row>
        <row r="507">
          <cell r="A507">
            <v>4197</v>
          </cell>
          <cell r="B507" t="str">
            <v>PAO DE ACUCAR - SANTOS DUMONT (1220)</v>
          </cell>
          <cell r="C507">
            <v>1762.61</v>
          </cell>
          <cell r="D507">
            <v>2424.14</v>
          </cell>
          <cell r="E507">
            <v>5172.6899999999996</v>
          </cell>
          <cell r="F507">
            <v>4</v>
          </cell>
          <cell r="G507">
            <v>4</v>
          </cell>
          <cell r="H507">
            <v>5</v>
          </cell>
          <cell r="I507">
            <v>4</v>
          </cell>
          <cell r="J507">
            <v>3119.813333333333</v>
          </cell>
        </row>
        <row r="508">
          <cell r="A508">
            <v>4202</v>
          </cell>
          <cell r="B508" t="str">
            <v>CENTERBOX - JD IRACEMA</v>
          </cell>
          <cell r="C508">
            <v>3923.84</v>
          </cell>
          <cell r="E508">
            <v>6202.98</v>
          </cell>
          <cell r="F508">
            <v>3</v>
          </cell>
          <cell r="H508">
            <v>3</v>
          </cell>
          <cell r="I508">
            <v>3</v>
          </cell>
          <cell r="J508">
            <v>5063.41</v>
          </cell>
        </row>
        <row r="509">
          <cell r="A509">
            <v>4206</v>
          </cell>
          <cell r="B509" t="str">
            <v>MK MERCANTIL - ARANAU</v>
          </cell>
          <cell r="C509">
            <v>2030.59</v>
          </cell>
          <cell r="D509">
            <v>2166.86</v>
          </cell>
          <cell r="E509">
            <v>1671.25</v>
          </cell>
          <cell r="F509">
            <v>2</v>
          </cell>
          <cell r="G509">
            <v>2</v>
          </cell>
          <cell r="H509">
            <v>2</v>
          </cell>
          <cell r="I509">
            <v>2</v>
          </cell>
          <cell r="J509">
            <v>1956.2333333333333</v>
          </cell>
        </row>
        <row r="510">
          <cell r="A510">
            <v>4214</v>
          </cell>
          <cell r="B510" t="str">
            <v>MERCADINHO MENDONCA</v>
          </cell>
          <cell r="D510">
            <v>339.4</v>
          </cell>
          <cell r="E510">
            <v>1377.4</v>
          </cell>
          <cell r="G510">
            <v>1</v>
          </cell>
          <cell r="H510">
            <v>2</v>
          </cell>
          <cell r="I510">
            <v>2</v>
          </cell>
          <cell r="J510">
            <v>858.40000000000009</v>
          </cell>
        </row>
        <row r="511">
          <cell r="A511">
            <v>4220</v>
          </cell>
          <cell r="B511" t="str">
            <v>MERCANTIL FEIRA DO POVO</v>
          </cell>
          <cell r="D511">
            <v>133.5</v>
          </cell>
          <cell r="E511">
            <v>158.69999999999999</v>
          </cell>
          <cell r="G511">
            <v>1</v>
          </cell>
          <cell r="H511">
            <v>1</v>
          </cell>
          <cell r="I511">
            <v>1</v>
          </cell>
          <cell r="J511">
            <v>146.1</v>
          </cell>
        </row>
        <row r="512">
          <cell r="A512">
            <v>4221</v>
          </cell>
          <cell r="B512" t="str">
            <v>PAO DE ACUCAR - BEZERRA DE MENEZES (2375)</v>
          </cell>
          <cell r="C512">
            <v>2045.33</v>
          </cell>
          <cell r="D512">
            <v>1451.27</v>
          </cell>
          <cell r="E512">
            <v>3983.14</v>
          </cell>
          <cell r="F512">
            <v>3</v>
          </cell>
          <cell r="G512">
            <v>2</v>
          </cell>
          <cell r="H512">
            <v>6</v>
          </cell>
          <cell r="I512">
            <v>4</v>
          </cell>
          <cell r="J512">
            <v>2493.2466666666664</v>
          </cell>
        </row>
        <row r="513">
          <cell r="A513">
            <v>4223</v>
          </cell>
          <cell r="B513" t="str">
            <v>EMPORIO CENTRAL</v>
          </cell>
          <cell r="C513">
            <v>775.2</v>
          </cell>
          <cell r="D513">
            <v>1077.8</v>
          </cell>
          <cell r="E513">
            <v>1219</v>
          </cell>
          <cell r="F513">
            <v>1</v>
          </cell>
          <cell r="G513">
            <v>1</v>
          </cell>
          <cell r="H513">
            <v>1</v>
          </cell>
          <cell r="I513">
            <v>1</v>
          </cell>
          <cell r="J513">
            <v>1024</v>
          </cell>
        </row>
        <row r="514">
          <cell r="A514">
            <v>4230</v>
          </cell>
          <cell r="B514" t="str">
            <v>MERCANFRIOS O FERNANDO</v>
          </cell>
          <cell r="C514">
            <v>2337.66</v>
          </cell>
          <cell r="D514">
            <v>2612.66</v>
          </cell>
          <cell r="E514">
            <v>2639.35</v>
          </cell>
          <cell r="F514">
            <v>2</v>
          </cell>
          <cell r="G514">
            <v>2</v>
          </cell>
          <cell r="H514">
            <v>2</v>
          </cell>
          <cell r="I514">
            <v>2</v>
          </cell>
          <cell r="J514">
            <v>2529.89</v>
          </cell>
        </row>
        <row r="515">
          <cell r="A515">
            <v>4246</v>
          </cell>
          <cell r="B515" t="str">
            <v>NT MERCADINHO</v>
          </cell>
          <cell r="C515">
            <v>269.10000000000002</v>
          </cell>
          <cell r="E515">
            <v>520.5</v>
          </cell>
          <cell r="F515">
            <v>1</v>
          </cell>
          <cell r="H515">
            <v>2</v>
          </cell>
          <cell r="I515">
            <v>2</v>
          </cell>
          <cell r="J515">
            <v>394.8</v>
          </cell>
        </row>
        <row r="516">
          <cell r="A516">
            <v>4257</v>
          </cell>
          <cell r="B516" t="str">
            <v>MERCANTIL MUNDIAL</v>
          </cell>
          <cell r="C516">
            <v>179.8</v>
          </cell>
          <cell r="E516">
            <v>174.4</v>
          </cell>
          <cell r="F516">
            <v>1</v>
          </cell>
          <cell r="H516">
            <v>1</v>
          </cell>
          <cell r="I516">
            <v>1</v>
          </cell>
          <cell r="J516">
            <v>177.10000000000002</v>
          </cell>
        </row>
        <row r="517">
          <cell r="A517">
            <v>4258</v>
          </cell>
          <cell r="B517" t="str">
            <v>TUTI FRIOS</v>
          </cell>
          <cell r="C517">
            <v>159.65</v>
          </cell>
          <cell r="F517">
            <v>1</v>
          </cell>
          <cell r="I517">
            <v>1</v>
          </cell>
          <cell r="J517">
            <v>159.65</v>
          </cell>
        </row>
        <row r="518">
          <cell r="A518">
            <v>4259</v>
          </cell>
          <cell r="B518" t="str">
            <v>MERC PEDRO CHAGAS</v>
          </cell>
          <cell r="C518">
            <v>1428.48</v>
          </cell>
          <cell r="F518">
            <v>2</v>
          </cell>
          <cell r="I518">
            <v>2</v>
          </cell>
          <cell r="J518">
            <v>1428.48</v>
          </cell>
        </row>
        <row r="519">
          <cell r="A519">
            <v>4270</v>
          </cell>
          <cell r="B519" t="str">
            <v>ATACADAO DO VALE - ACARAU</v>
          </cell>
          <cell r="C519">
            <v>21738.04</v>
          </cell>
          <cell r="D519">
            <v>22820.39</v>
          </cell>
          <cell r="E519">
            <v>24303.64</v>
          </cell>
          <cell r="F519">
            <v>4</v>
          </cell>
          <cell r="G519">
            <v>5</v>
          </cell>
          <cell r="H519">
            <v>4</v>
          </cell>
          <cell r="I519">
            <v>4</v>
          </cell>
          <cell r="J519">
            <v>22954.023333333334</v>
          </cell>
        </row>
        <row r="520">
          <cell r="A520">
            <v>4271</v>
          </cell>
          <cell r="B520" t="str">
            <v>PAO DE ACUCAR - COCO (1253)</v>
          </cell>
          <cell r="C520">
            <v>2085.21</v>
          </cell>
          <cell r="D520">
            <v>2260.29</v>
          </cell>
          <cell r="E520">
            <v>1454.45</v>
          </cell>
          <cell r="F520">
            <v>4</v>
          </cell>
          <cell r="G520">
            <v>4</v>
          </cell>
          <cell r="H520">
            <v>3</v>
          </cell>
          <cell r="I520">
            <v>4</v>
          </cell>
          <cell r="J520">
            <v>1933.3166666666666</v>
          </cell>
        </row>
        <row r="521">
          <cell r="A521">
            <v>4272</v>
          </cell>
          <cell r="B521" t="str">
            <v>MERCEARIA PADRE CICERO ITAPERI</v>
          </cell>
          <cell r="D521">
            <v>427.77</v>
          </cell>
          <cell r="E521">
            <v>345.94</v>
          </cell>
          <cell r="G521">
            <v>1</v>
          </cell>
          <cell r="H521">
            <v>1</v>
          </cell>
          <cell r="I521">
            <v>1</v>
          </cell>
          <cell r="J521">
            <v>386.85500000000002</v>
          </cell>
        </row>
        <row r="522">
          <cell r="A522">
            <v>4276</v>
          </cell>
          <cell r="B522" t="str">
            <v>COMERCIO MUNDIAL - JIJOCA</v>
          </cell>
          <cell r="C522">
            <v>1889</v>
          </cell>
          <cell r="D522">
            <v>1616.69</v>
          </cell>
          <cell r="E522">
            <v>2177.88</v>
          </cell>
          <cell r="F522">
            <v>2</v>
          </cell>
          <cell r="G522">
            <v>2</v>
          </cell>
          <cell r="H522">
            <v>2</v>
          </cell>
          <cell r="I522">
            <v>2</v>
          </cell>
          <cell r="J522">
            <v>1894.5233333333333</v>
          </cell>
        </row>
        <row r="523">
          <cell r="A523">
            <v>4280</v>
          </cell>
          <cell r="B523" t="str">
            <v>PANIFICADORA NOVA JIJOCA</v>
          </cell>
          <cell r="C523">
            <v>883.55</v>
          </cell>
          <cell r="D523">
            <v>772.82</v>
          </cell>
          <cell r="F523">
            <v>2</v>
          </cell>
          <cell r="G523">
            <v>2</v>
          </cell>
          <cell r="I523">
            <v>2</v>
          </cell>
          <cell r="J523">
            <v>828.18499999999995</v>
          </cell>
        </row>
        <row r="524">
          <cell r="A524">
            <v>4284</v>
          </cell>
          <cell r="B524" t="str">
            <v>PAO DE ACUCAR - LUCIANO CAVALCANTE (2374)</v>
          </cell>
          <cell r="C524">
            <v>1782.95</v>
          </cell>
          <cell r="D524">
            <v>1984.97</v>
          </cell>
          <cell r="E524">
            <v>2104.83</v>
          </cell>
          <cell r="F524">
            <v>3</v>
          </cell>
          <cell r="G524">
            <v>5</v>
          </cell>
          <cell r="H524">
            <v>8</v>
          </cell>
          <cell r="I524">
            <v>5</v>
          </cell>
          <cell r="J524">
            <v>1957.5833333333333</v>
          </cell>
        </row>
        <row r="525">
          <cell r="A525">
            <v>4290</v>
          </cell>
          <cell r="B525" t="str">
            <v>MERC SAO TOME</v>
          </cell>
          <cell r="C525">
            <v>137.28</v>
          </cell>
          <cell r="F525">
            <v>1</v>
          </cell>
          <cell r="I525">
            <v>1</v>
          </cell>
          <cell r="J525">
            <v>137.28</v>
          </cell>
        </row>
        <row r="526">
          <cell r="A526">
            <v>4293</v>
          </cell>
          <cell r="B526" t="str">
            <v>CENTERBOX - CAUCAIA</v>
          </cell>
          <cell r="C526">
            <v>4643.84</v>
          </cell>
          <cell r="D526">
            <v>5267.97</v>
          </cell>
          <cell r="E526">
            <v>6040.09</v>
          </cell>
          <cell r="F526">
            <v>3</v>
          </cell>
          <cell r="G526">
            <v>2</v>
          </cell>
          <cell r="H526">
            <v>4</v>
          </cell>
          <cell r="I526">
            <v>3</v>
          </cell>
          <cell r="J526">
            <v>5317.3</v>
          </cell>
        </row>
        <row r="527">
          <cell r="A527">
            <v>4306</v>
          </cell>
          <cell r="B527" t="str">
            <v>SUPERMERCADO POPULAR</v>
          </cell>
          <cell r="C527">
            <v>1289.3900000000001</v>
          </cell>
          <cell r="E527">
            <v>704.38</v>
          </cell>
          <cell r="F527">
            <v>3</v>
          </cell>
          <cell r="H527">
            <v>1</v>
          </cell>
          <cell r="I527">
            <v>2</v>
          </cell>
          <cell r="J527">
            <v>996.88499999999999</v>
          </cell>
        </row>
        <row r="528">
          <cell r="A528">
            <v>4309</v>
          </cell>
          <cell r="B528" t="str">
            <v>COMERCIO MUNDIAL - CRUZ</v>
          </cell>
          <cell r="C528">
            <v>1770</v>
          </cell>
          <cell r="D528">
            <v>1581.84</v>
          </cell>
          <cell r="E528">
            <v>729.44</v>
          </cell>
          <cell r="F528">
            <v>2</v>
          </cell>
          <cell r="G528">
            <v>2</v>
          </cell>
          <cell r="H528">
            <v>1</v>
          </cell>
          <cell r="I528">
            <v>2</v>
          </cell>
          <cell r="J528">
            <v>1360.4266666666667</v>
          </cell>
        </row>
        <row r="529">
          <cell r="A529">
            <v>4315</v>
          </cell>
          <cell r="B529" t="str">
            <v>MERC SAO JOSE</v>
          </cell>
          <cell r="C529">
            <v>247.7</v>
          </cell>
          <cell r="D529">
            <v>305.60000000000002</v>
          </cell>
          <cell r="E529">
            <v>316.2</v>
          </cell>
          <cell r="F529">
            <v>1</v>
          </cell>
          <cell r="G529">
            <v>2</v>
          </cell>
          <cell r="H529">
            <v>2</v>
          </cell>
          <cell r="I529">
            <v>2</v>
          </cell>
          <cell r="J529">
            <v>289.83333333333331</v>
          </cell>
        </row>
        <row r="530">
          <cell r="A530">
            <v>4339</v>
          </cell>
          <cell r="B530" t="str">
            <v>RAIMUNDO MOTA PEREIRA</v>
          </cell>
          <cell r="C530">
            <v>214</v>
          </cell>
          <cell r="D530">
            <v>265.60000000000002</v>
          </cell>
          <cell r="E530">
            <v>186.6</v>
          </cell>
          <cell r="F530">
            <v>1</v>
          </cell>
          <cell r="G530">
            <v>1</v>
          </cell>
          <cell r="H530">
            <v>1</v>
          </cell>
          <cell r="I530">
            <v>1</v>
          </cell>
          <cell r="J530">
            <v>222.06666666666669</v>
          </cell>
        </row>
        <row r="531">
          <cell r="A531">
            <v>4341</v>
          </cell>
          <cell r="B531" t="str">
            <v>ENCONTRO DOS AMIGOS</v>
          </cell>
          <cell r="C531">
            <v>445.12</v>
          </cell>
          <cell r="D531">
            <v>1138.8800000000001</v>
          </cell>
          <cell r="E531">
            <v>620.16</v>
          </cell>
          <cell r="F531">
            <v>1</v>
          </cell>
          <cell r="G531">
            <v>2</v>
          </cell>
          <cell r="H531">
            <v>1</v>
          </cell>
          <cell r="I531">
            <v>1</v>
          </cell>
          <cell r="J531">
            <v>734.71999999999991</v>
          </cell>
        </row>
        <row r="532">
          <cell r="A532">
            <v>4354</v>
          </cell>
          <cell r="B532" t="str">
            <v>MERC UNIAO</v>
          </cell>
          <cell r="C532">
            <v>420.85</v>
          </cell>
          <cell r="D532">
            <v>231.7</v>
          </cell>
          <cell r="E532">
            <v>387.7</v>
          </cell>
          <cell r="F532">
            <v>1</v>
          </cell>
          <cell r="G532">
            <v>1</v>
          </cell>
          <cell r="H532">
            <v>2</v>
          </cell>
          <cell r="I532">
            <v>1</v>
          </cell>
          <cell r="J532">
            <v>346.75</v>
          </cell>
        </row>
        <row r="533">
          <cell r="A533">
            <v>4381</v>
          </cell>
          <cell r="B533" t="str">
            <v>COMPREMAX - OFERTAO MAX</v>
          </cell>
          <cell r="C533">
            <v>5117.99</v>
          </cell>
          <cell r="D533">
            <v>6964.56</v>
          </cell>
          <cell r="E533">
            <v>5245.95</v>
          </cell>
          <cell r="F533">
            <v>4</v>
          </cell>
          <cell r="G533">
            <v>3</v>
          </cell>
          <cell r="H533">
            <v>1</v>
          </cell>
          <cell r="I533">
            <v>3</v>
          </cell>
          <cell r="J533">
            <v>5776.166666666667</v>
          </cell>
        </row>
        <row r="534">
          <cell r="A534">
            <v>4393</v>
          </cell>
          <cell r="B534" t="str">
            <v>COMETA (PE ANTONIO TOMAS)</v>
          </cell>
          <cell r="C534">
            <v>1348.28</v>
          </cell>
          <cell r="D534">
            <v>2823.76</v>
          </cell>
          <cell r="E534">
            <v>3206.62</v>
          </cell>
          <cell r="F534">
            <v>1</v>
          </cell>
          <cell r="G534">
            <v>3</v>
          </cell>
          <cell r="H534">
            <v>2</v>
          </cell>
          <cell r="I534">
            <v>2</v>
          </cell>
          <cell r="J534">
            <v>2459.5533333333333</v>
          </cell>
        </row>
        <row r="535">
          <cell r="A535">
            <v>4396</v>
          </cell>
          <cell r="B535" t="str">
            <v>ROSANGELA SANTOS FERREIRA CAMARA</v>
          </cell>
          <cell r="C535">
            <v>523.79999999999995</v>
          </cell>
          <cell r="D535">
            <v>926.98</v>
          </cell>
          <cell r="E535">
            <v>1212.96</v>
          </cell>
          <cell r="F535">
            <v>1</v>
          </cell>
          <cell r="G535">
            <v>2</v>
          </cell>
          <cell r="H535">
            <v>2</v>
          </cell>
          <cell r="I535">
            <v>2</v>
          </cell>
          <cell r="J535">
            <v>887.9133333333333</v>
          </cell>
        </row>
        <row r="536">
          <cell r="A536">
            <v>4403</v>
          </cell>
          <cell r="B536" t="str">
            <v>BOM FRANGO</v>
          </cell>
          <cell r="C536">
            <v>477.5</v>
          </cell>
          <cell r="D536">
            <v>223.2</v>
          </cell>
          <cell r="E536">
            <v>263.5</v>
          </cell>
          <cell r="F536">
            <v>2</v>
          </cell>
          <cell r="G536">
            <v>1</v>
          </cell>
          <cell r="H536">
            <v>1</v>
          </cell>
          <cell r="I536">
            <v>1</v>
          </cell>
          <cell r="J536">
            <v>321.40000000000003</v>
          </cell>
        </row>
        <row r="537">
          <cell r="A537">
            <v>4404</v>
          </cell>
          <cell r="B537" t="str">
            <v>MERCANTIL BOM PRECO</v>
          </cell>
          <cell r="C537">
            <v>143.88999999999999</v>
          </cell>
          <cell r="D537">
            <v>132.5</v>
          </cell>
          <cell r="F537">
            <v>1</v>
          </cell>
          <cell r="G537">
            <v>1</v>
          </cell>
          <cell r="I537">
            <v>1</v>
          </cell>
          <cell r="J537">
            <v>138.19499999999999</v>
          </cell>
        </row>
        <row r="538">
          <cell r="A538">
            <v>4412</v>
          </cell>
          <cell r="B538" t="str">
            <v>COMERCIAL O MOISES</v>
          </cell>
          <cell r="C538">
            <v>1002.2</v>
          </cell>
          <cell r="D538">
            <v>1086</v>
          </cell>
          <cell r="E538">
            <v>1318.76</v>
          </cell>
          <cell r="F538">
            <v>2</v>
          </cell>
          <cell r="G538">
            <v>2</v>
          </cell>
          <cell r="H538">
            <v>2</v>
          </cell>
          <cell r="I538">
            <v>2</v>
          </cell>
          <cell r="J538">
            <v>1135.6533333333334</v>
          </cell>
        </row>
        <row r="539">
          <cell r="A539">
            <v>4416</v>
          </cell>
          <cell r="B539" t="str">
            <v>MERC ONOFRE</v>
          </cell>
          <cell r="C539">
            <v>984</v>
          </cell>
          <cell r="E539">
            <v>1112.8</v>
          </cell>
          <cell r="F539">
            <v>1</v>
          </cell>
          <cell r="H539">
            <v>2</v>
          </cell>
          <cell r="I539">
            <v>2</v>
          </cell>
          <cell r="J539">
            <v>1048.4000000000001</v>
          </cell>
        </row>
        <row r="540">
          <cell r="A540">
            <v>4424</v>
          </cell>
          <cell r="B540" t="str">
            <v>PADARIA DIVINA PADOCA</v>
          </cell>
          <cell r="D540">
            <v>153.1</v>
          </cell>
          <cell r="E540">
            <v>158.4</v>
          </cell>
          <cell r="G540">
            <v>1</v>
          </cell>
          <cell r="H540">
            <v>1</v>
          </cell>
          <cell r="I540">
            <v>1</v>
          </cell>
          <cell r="J540">
            <v>155.75</v>
          </cell>
        </row>
        <row r="541">
          <cell r="A541">
            <v>4427</v>
          </cell>
          <cell r="B541" t="str">
            <v>MERC BOM PRECO - TIANGUA</v>
          </cell>
          <cell r="C541">
            <v>5320</v>
          </cell>
          <cell r="D541">
            <v>2313.1999999999998</v>
          </cell>
          <cell r="E541">
            <v>8966.7000000000007</v>
          </cell>
          <cell r="F541">
            <v>1</v>
          </cell>
          <cell r="G541">
            <v>2</v>
          </cell>
          <cell r="H541">
            <v>2</v>
          </cell>
          <cell r="I541">
            <v>2</v>
          </cell>
          <cell r="J541">
            <v>5533.3</v>
          </cell>
        </row>
        <row r="542">
          <cell r="A542">
            <v>4444</v>
          </cell>
          <cell r="B542" t="str">
            <v>MERCADINHO O FLAVIO</v>
          </cell>
          <cell r="C542">
            <v>141.80000000000001</v>
          </cell>
          <cell r="D542">
            <v>132.80000000000001</v>
          </cell>
          <cell r="F542">
            <v>1</v>
          </cell>
          <cell r="G542">
            <v>1</v>
          </cell>
          <cell r="I542">
            <v>1</v>
          </cell>
          <cell r="J542">
            <v>137.30000000000001</v>
          </cell>
        </row>
        <row r="543">
          <cell r="A543">
            <v>4458</v>
          </cell>
          <cell r="B543" t="str">
            <v>CENTERBOX - BARRA</v>
          </cell>
          <cell r="C543">
            <v>5372.46</v>
          </cell>
          <cell r="D543">
            <v>1923.02</v>
          </cell>
          <cell r="E543">
            <v>9033.93</v>
          </cell>
          <cell r="F543">
            <v>3</v>
          </cell>
          <cell r="G543">
            <v>2</v>
          </cell>
          <cell r="H543">
            <v>4</v>
          </cell>
          <cell r="I543">
            <v>3</v>
          </cell>
          <cell r="J543">
            <v>5443.1366666666663</v>
          </cell>
        </row>
        <row r="544">
          <cell r="A544">
            <v>4481</v>
          </cell>
          <cell r="B544" t="str">
            <v>SUPERMERCADO MARTMAG - GUARACIABA</v>
          </cell>
          <cell r="C544">
            <v>514.4</v>
          </cell>
          <cell r="E544">
            <v>496</v>
          </cell>
          <cell r="F544">
            <v>1</v>
          </cell>
          <cell r="H544">
            <v>1</v>
          </cell>
          <cell r="I544">
            <v>1</v>
          </cell>
          <cell r="J544">
            <v>505.2</v>
          </cell>
        </row>
        <row r="545">
          <cell r="A545">
            <v>4504</v>
          </cell>
          <cell r="B545" t="str">
            <v>MERCANTIL O TIAO</v>
          </cell>
          <cell r="C545">
            <v>240.3</v>
          </cell>
          <cell r="F545">
            <v>1</v>
          </cell>
          <cell r="I545">
            <v>1</v>
          </cell>
          <cell r="J545">
            <v>240.3</v>
          </cell>
        </row>
        <row r="546">
          <cell r="A546">
            <v>4509</v>
          </cell>
          <cell r="B546" t="str">
            <v>MINI BOM PRECO</v>
          </cell>
          <cell r="D546">
            <v>280.60000000000002</v>
          </cell>
          <cell r="E546">
            <v>236.4</v>
          </cell>
          <cell r="G546">
            <v>1</v>
          </cell>
          <cell r="H546">
            <v>1</v>
          </cell>
          <cell r="I546">
            <v>1</v>
          </cell>
          <cell r="J546">
            <v>258.5</v>
          </cell>
        </row>
        <row r="547">
          <cell r="A547">
            <v>4514</v>
          </cell>
          <cell r="B547" t="str">
            <v>PARA TY - SAO GONCALO DO AMARANTE</v>
          </cell>
          <cell r="C547">
            <v>1559.3</v>
          </cell>
          <cell r="D547">
            <v>1101.4000000000001</v>
          </cell>
          <cell r="E547">
            <v>706.54</v>
          </cell>
          <cell r="F547">
            <v>2</v>
          </cell>
          <cell r="G547">
            <v>2</v>
          </cell>
          <cell r="H547">
            <v>2</v>
          </cell>
          <cell r="I547">
            <v>2</v>
          </cell>
          <cell r="J547">
            <v>1122.4133333333332</v>
          </cell>
        </row>
        <row r="548">
          <cell r="A548">
            <v>4522</v>
          </cell>
          <cell r="B548" t="str">
            <v>COMETA (ENGENHEIRO SANTANA JR)</v>
          </cell>
          <cell r="C548">
            <v>3309.12</v>
          </cell>
          <cell r="D548">
            <v>6230.58</v>
          </cell>
          <cell r="E548">
            <v>4250.6899999999996</v>
          </cell>
          <cell r="F548">
            <v>1</v>
          </cell>
          <cell r="G548">
            <v>3</v>
          </cell>
          <cell r="H548">
            <v>2</v>
          </cell>
          <cell r="I548">
            <v>2</v>
          </cell>
          <cell r="J548">
            <v>4596.7966666666662</v>
          </cell>
        </row>
        <row r="549">
          <cell r="A549">
            <v>4531</v>
          </cell>
          <cell r="B549" t="str">
            <v>MERCADINHO PADRE CICERO MARAPONGA</v>
          </cell>
          <cell r="C549">
            <v>412.32</v>
          </cell>
          <cell r="D549">
            <v>428.8</v>
          </cell>
          <cell r="E549">
            <v>729.13</v>
          </cell>
          <cell r="F549">
            <v>1</v>
          </cell>
          <cell r="G549">
            <v>1</v>
          </cell>
          <cell r="H549">
            <v>1</v>
          </cell>
          <cell r="I549">
            <v>1</v>
          </cell>
          <cell r="J549">
            <v>523.41666666666663</v>
          </cell>
        </row>
        <row r="550">
          <cell r="A550">
            <v>4537</v>
          </cell>
          <cell r="B550" t="str">
            <v>RAIMAR - AMONTADA</v>
          </cell>
          <cell r="C550">
            <v>3669.05</v>
          </cell>
          <cell r="D550">
            <v>5797.96</v>
          </cell>
          <cell r="E550">
            <v>2019.72</v>
          </cell>
          <cell r="F550">
            <v>2</v>
          </cell>
          <cell r="G550">
            <v>3</v>
          </cell>
          <cell r="H550">
            <v>1</v>
          </cell>
          <cell r="I550">
            <v>2</v>
          </cell>
          <cell r="J550">
            <v>3828.91</v>
          </cell>
        </row>
        <row r="551">
          <cell r="A551">
            <v>4540</v>
          </cell>
          <cell r="B551" t="str">
            <v>MRC 3 E</v>
          </cell>
          <cell r="C551">
            <v>239.2</v>
          </cell>
          <cell r="D551">
            <v>215.35</v>
          </cell>
          <cell r="E551">
            <v>200.1</v>
          </cell>
          <cell r="F551">
            <v>1</v>
          </cell>
          <cell r="G551">
            <v>1</v>
          </cell>
          <cell r="H551">
            <v>1</v>
          </cell>
          <cell r="I551">
            <v>1</v>
          </cell>
          <cell r="J551">
            <v>218.21666666666667</v>
          </cell>
        </row>
        <row r="552">
          <cell r="A552">
            <v>4542</v>
          </cell>
          <cell r="B552" t="str">
            <v>MERC SANTA LUZIA O BARATAO</v>
          </cell>
          <cell r="D552">
            <v>136.69999999999999</v>
          </cell>
          <cell r="G552">
            <v>1</v>
          </cell>
          <cell r="I552">
            <v>1</v>
          </cell>
          <cell r="J552">
            <v>136.69999999999999</v>
          </cell>
        </row>
        <row r="553">
          <cell r="A553">
            <v>4546</v>
          </cell>
          <cell r="B553" t="str">
            <v>COMERCIAL SERRANO</v>
          </cell>
          <cell r="D553">
            <v>126.3</v>
          </cell>
          <cell r="E553">
            <v>203.4</v>
          </cell>
          <cell r="G553">
            <v>1</v>
          </cell>
          <cell r="H553">
            <v>1</v>
          </cell>
          <cell r="I553">
            <v>1</v>
          </cell>
          <cell r="J553">
            <v>164.85</v>
          </cell>
        </row>
        <row r="554">
          <cell r="A554">
            <v>4553</v>
          </cell>
          <cell r="B554" t="str">
            <v>BELA VISTA SUPERMERCADO</v>
          </cell>
          <cell r="C554">
            <v>466.5</v>
          </cell>
          <cell r="F554">
            <v>1</v>
          </cell>
          <cell r="I554">
            <v>1</v>
          </cell>
          <cell r="J554">
            <v>466.5</v>
          </cell>
        </row>
        <row r="555">
          <cell r="A555">
            <v>4556</v>
          </cell>
          <cell r="B555" t="str">
            <v>MERCADINHO A &amp; D</v>
          </cell>
          <cell r="C555">
            <v>207.8</v>
          </cell>
          <cell r="F555">
            <v>1</v>
          </cell>
          <cell r="I555">
            <v>1</v>
          </cell>
          <cell r="J555">
            <v>207.8</v>
          </cell>
        </row>
        <row r="556">
          <cell r="A556">
            <v>4566</v>
          </cell>
          <cell r="B556" t="str">
            <v>PARA TY - APUIARES</v>
          </cell>
          <cell r="C556">
            <v>816.36</v>
          </cell>
          <cell r="D556">
            <v>1268.29</v>
          </cell>
          <cell r="E556">
            <v>899.29</v>
          </cell>
          <cell r="F556">
            <v>2</v>
          </cell>
          <cell r="G556">
            <v>3</v>
          </cell>
          <cell r="H556">
            <v>2</v>
          </cell>
          <cell r="I556">
            <v>2</v>
          </cell>
          <cell r="J556">
            <v>994.64666666666665</v>
          </cell>
        </row>
        <row r="557">
          <cell r="A557">
            <v>4578</v>
          </cell>
          <cell r="B557" t="str">
            <v>MERCADINHO TRES CORACOES</v>
          </cell>
          <cell r="C557">
            <v>175.9</v>
          </cell>
          <cell r="D557">
            <v>479.6</v>
          </cell>
          <cell r="F557">
            <v>1</v>
          </cell>
          <cell r="G557">
            <v>1</v>
          </cell>
          <cell r="I557">
            <v>1</v>
          </cell>
          <cell r="J557">
            <v>327.75</v>
          </cell>
        </row>
        <row r="558">
          <cell r="A558">
            <v>4592</v>
          </cell>
          <cell r="B558" t="str">
            <v>MERCADINHO SUPER ITAMARATY</v>
          </cell>
          <cell r="D558">
            <v>216.6</v>
          </cell>
          <cell r="E558">
            <v>610.24</v>
          </cell>
          <cell r="G558">
            <v>1</v>
          </cell>
          <cell r="H558">
            <v>2</v>
          </cell>
          <cell r="I558">
            <v>2</v>
          </cell>
          <cell r="J558">
            <v>413.42</v>
          </cell>
        </row>
        <row r="559">
          <cell r="A559">
            <v>4608</v>
          </cell>
          <cell r="B559" t="str">
            <v>MERCANTIL CENTRAL</v>
          </cell>
          <cell r="C559">
            <v>150</v>
          </cell>
          <cell r="D559">
            <v>300</v>
          </cell>
          <cell r="E559">
            <v>150</v>
          </cell>
          <cell r="F559">
            <v>1</v>
          </cell>
          <cell r="G559">
            <v>2</v>
          </cell>
          <cell r="H559">
            <v>1</v>
          </cell>
          <cell r="I559">
            <v>1</v>
          </cell>
          <cell r="J559">
            <v>200</v>
          </cell>
        </row>
        <row r="560">
          <cell r="A560">
            <v>4610</v>
          </cell>
          <cell r="B560" t="str">
            <v>MERCANTIL DLS - MATRIZ</v>
          </cell>
          <cell r="E560">
            <v>1128.4000000000001</v>
          </cell>
          <cell r="H560">
            <v>1</v>
          </cell>
          <cell r="I560">
            <v>1</v>
          </cell>
          <cell r="J560">
            <v>1128.4000000000001</v>
          </cell>
        </row>
        <row r="561">
          <cell r="A561">
            <v>4610</v>
          </cell>
          <cell r="B561" t="str">
            <v>MERCANTIL DLS DE ALIMENTOS LTDA</v>
          </cell>
          <cell r="C561">
            <v>1600.6</v>
          </cell>
          <cell r="D561">
            <v>2242.36</v>
          </cell>
          <cell r="F561">
            <v>3</v>
          </cell>
          <cell r="G561">
            <v>2</v>
          </cell>
          <cell r="I561">
            <v>3</v>
          </cell>
          <cell r="J561">
            <v>1921.48</v>
          </cell>
        </row>
        <row r="562">
          <cell r="A562">
            <v>4611</v>
          </cell>
          <cell r="B562" t="str">
            <v>MERC O JOSIVAN</v>
          </cell>
          <cell r="D562">
            <v>143</v>
          </cell>
          <cell r="G562">
            <v>1</v>
          </cell>
          <cell r="I562">
            <v>1</v>
          </cell>
          <cell r="J562">
            <v>143</v>
          </cell>
        </row>
        <row r="563">
          <cell r="A563">
            <v>4644</v>
          </cell>
          <cell r="B563" t="str">
            <v>FARMACIA NOVA</v>
          </cell>
          <cell r="C563">
            <v>140</v>
          </cell>
          <cell r="D563">
            <v>460</v>
          </cell>
          <cell r="F563">
            <v>1</v>
          </cell>
          <cell r="G563">
            <v>2</v>
          </cell>
          <cell r="I563">
            <v>2</v>
          </cell>
          <cell r="J563">
            <v>300</v>
          </cell>
        </row>
        <row r="564">
          <cell r="A564">
            <v>4652</v>
          </cell>
          <cell r="B564" t="str">
            <v>MERCADINHO AGROPECUARIO</v>
          </cell>
          <cell r="C564">
            <v>132.5</v>
          </cell>
          <cell r="D564">
            <v>186.6</v>
          </cell>
          <cell r="F564">
            <v>1</v>
          </cell>
          <cell r="G564">
            <v>1</v>
          </cell>
          <cell r="I564">
            <v>1</v>
          </cell>
          <cell r="J564">
            <v>159.55000000000001</v>
          </cell>
        </row>
        <row r="565">
          <cell r="A565">
            <v>4653</v>
          </cell>
          <cell r="B565" t="str">
            <v>MERC O MARCILIO</v>
          </cell>
          <cell r="D565">
            <v>509.4</v>
          </cell>
          <cell r="E565">
            <v>311.8</v>
          </cell>
          <cell r="G565">
            <v>2</v>
          </cell>
          <cell r="H565">
            <v>1</v>
          </cell>
          <cell r="I565">
            <v>2</v>
          </cell>
          <cell r="J565">
            <v>410.6</v>
          </cell>
        </row>
        <row r="566">
          <cell r="A566">
            <v>4660</v>
          </cell>
          <cell r="B566" t="str">
            <v>LUCCAS PAN</v>
          </cell>
          <cell r="C566">
            <v>377.9</v>
          </cell>
          <cell r="D566">
            <v>910.4</v>
          </cell>
          <cell r="E566">
            <v>886.6</v>
          </cell>
          <cell r="F566">
            <v>2</v>
          </cell>
          <cell r="G566">
            <v>5</v>
          </cell>
          <cell r="H566">
            <v>4</v>
          </cell>
          <cell r="I566">
            <v>4</v>
          </cell>
          <cell r="J566">
            <v>724.9666666666667</v>
          </cell>
        </row>
        <row r="567">
          <cell r="A567">
            <v>4667</v>
          </cell>
          <cell r="B567" t="str">
            <v>MERCADINHO CARNEIRO</v>
          </cell>
          <cell r="C567">
            <v>136.88</v>
          </cell>
          <cell r="D567">
            <v>494.48</v>
          </cell>
          <cell r="E567">
            <v>153.28</v>
          </cell>
          <cell r="F567">
            <v>1</v>
          </cell>
          <cell r="G567">
            <v>3</v>
          </cell>
          <cell r="H567">
            <v>1</v>
          </cell>
          <cell r="I567">
            <v>2</v>
          </cell>
          <cell r="J567">
            <v>261.54666666666668</v>
          </cell>
        </row>
        <row r="568">
          <cell r="A568">
            <v>4674</v>
          </cell>
          <cell r="B568" t="str">
            <v>MARQUES SUPERMERCADO</v>
          </cell>
          <cell r="C568">
            <v>203.13</v>
          </cell>
          <cell r="D568">
            <v>212.33</v>
          </cell>
          <cell r="F568">
            <v>1</v>
          </cell>
          <cell r="G568">
            <v>1</v>
          </cell>
          <cell r="I568">
            <v>1</v>
          </cell>
          <cell r="J568">
            <v>207.73000000000002</v>
          </cell>
        </row>
        <row r="569">
          <cell r="A569">
            <v>4677</v>
          </cell>
          <cell r="B569" t="str">
            <v>MERCADINHO ANDRE CHAVES</v>
          </cell>
          <cell r="C569">
            <v>303.45</v>
          </cell>
          <cell r="E569">
            <v>427.49</v>
          </cell>
          <cell r="F569">
            <v>1</v>
          </cell>
          <cell r="H569">
            <v>2</v>
          </cell>
          <cell r="I569">
            <v>2</v>
          </cell>
          <cell r="J569">
            <v>365.47</v>
          </cell>
        </row>
        <row r="570">
          <cell r="A570">
            <v>4680</v>
          </cell>
          <cell r="B570" t="str">
            <v>FRUTARIA AKI FRUTAS</v>
          </cell>
          <cell r="C570">
            <v>954.6</v>
          </cell>
          <cell r="D570">
            <v>1005.1</v>
          </cell>
          <cell r="E570">
            <v>873.9</v>
          </cell>
          <cell r="F570">
            <v>1</v>
          </cell>
          <cell r="G570">
            <v>3</v>
          </cell>
          <cell r="H570">
            <v>2</v>
          </cell>
          <cell r="I570">
            <v>2</v>
          </cell>
          <cell r="J570">
            <v>944.5333333333333</v>
          </cell>
        </row>
        <row r="571">
          <cell r="A571">
            <v>4690</v>
          </cell>
          <cell r="B571" t="str">
            <v>MERC DEUS E MAIS</v>
          </cell>
          <cell r="D571">
            <v>139.4</v>
          </cell>
          <cell r="G571">
            <v>1</v>
          </cell>
          <cell r="I571">
            <v>1</v>
          </cell>
          <cell r="J571">
            <v>139.4</v>
          </cell>
        </row>
        <row r="572">
          <cell r="A572">
            <v>4695</v>
          </cell>
          <cell r="B572" t="str">
            <v>SUPERMERCADO ABOLIÇAO</v>
          </cell>
          <cell r="C572">
            <v>552</v>
          </cell>
          <cell r="D572">
            <v>663.4</v>
          </cell>
          <cell r="E572">
            <v>941.6</v>
          </cell>
          <cell r="F572">
            <v>2</v>
          </cell>
          <cell r="G572">
            <v>2</v>
          </cell>
          <cell r="H572">
            <v>2</v>
          </cell>
          <cell r="I572">
            <v>2</v>
          </cell>
          <cell r="J572">
            <v>719</v>
          </cell>
        </row>
        <row r="573">
          <cell r="A573">
            <v>4707</v>
          </cell>
          <cell r="B573" t="str">
            <v>KAIO SURPERMERCADO</v>
          </cell>
          <cell r="C573">
            <v>2195.4499999999998</v>
          </cell>
          <cell r="F573">
            <v>2</v>
          </cell>
          <cell r="I573">
            <v>2</v>
          </cell>
          <cell r="J573">
            <v>2195.4499999999998</v>
          </cell>
        </row>
        <row r="574">
          <cell r="A574">
            <v>4723</v>
          </cell>
          <cell r="B574" t="str">
            <v>MERCADINHO LOR</v>
          </cell>
          <cell r="C574">
            <v>148.19999999999999</v>
          </cell>
          <cell r="D574">
            <v>488.4</v>
          </cell>
          <cell r="E574">
            <v>392.8</v>
          </cell>
          <cell r="F574">
            <v>1</v>
          </cell>
          <cell r="G574">
            <v>2</v>
          </cell>
          <cell r="H574">
            <v>2</v>
          </cell>
          <cell r="I574">
            <v>2</v>
          </cell>
          <cell r="J574">
            <v>343.13333333333327</v>
          </cell>
        </row>
        <row r="575">
          <cell r="A575">
            <v>4732</v>
          </cell>
          <cell r="B575" t="str">
            <v>MERCADINHO O TESOURO</v>
          </cell>
          <cell r="C575">
            <v>262.7</v>
          </cell>
          <cell r="D575">
            <v>135.80000000000001</v>
          </cell>
          <cell r="E575">
            <v>238.2</v>
          </cell>
          <cell r="F575">
            <v>2</v>
          </cell>
          <cell r="G575">
            <v>1</v>
          </cell>
          <cell r="H575">
            <v>1</v>
          </cell>
          <cell r="I575">
            <v>1</v>
          </cell>
          <cell r="J575">
            <v>212.23333333333335</v>
          </cell>
        </row>
        <row r="576">
          <cell r="A576">
            <v>4738</v>
          </cell>
          <cell r="B576" t="str">
            <v>MERC PAIS E FILHOS</v>
          </cell>
          <cell r="C576">
            <v>207.4</v>
          </cell>
          <cell r="D576">
            <v>174.7</v>
          </cell>
          <cell r="E576">
            <v>160.80000000000001</v>
          </cell>
          <cell r="F576">
            <v>1</v>
          </cell>
          <cell r="G576">
            <v>1</v>
          </cell>
          <cell r="H576">
            <v>1</v>
          </cell>
          <cell r="I576">
            <v>1</v>
          </cell>
          <cell r="J576">
            <v>180.9666666666667</v>
          </cell>
        </row>
        <row r="577">
          <cell r="A577">
            <v>4745</v>
          </cell>
          <cell r="B577" t="str">
            <v>SUPERMERCADO XIMENES - S BENEDITO - LJ 02</v>
          </cell>
          <cell r="C577">
            <v>11507.48</v>
          </cell>
          <cell r="D577">
            <v>13582.63</v>
          </cell>
          <cell r="E577">
            <v>5080.8100000000004</v>
          </cell>
          <cell r="F577">
            <v>3</v>
          </cell>
          <cell r="G577">
            <v>3</v>
          </cell>
          <cell r="H577">
            <v>2</v>
          </cell>
          <cell r="I577">
            <v>3</v>
          </cell>
          <cell r="J577">
            <v>10056.973333333333</v>
          </cell>
        </row>
        <row r="578">
          <cell r="A578">
            <v>4755</v>
          </cell>
          <cell r="B578" t="str">
            <v>MERCADINHO DO POVO</v>
          </cell>
          <cell r="C578">
            <v>376.5</v>
          </cell>
          <cell r="D578">
            <v>571.94000000000005</v>
          </cell>
          <cell r="E578">
            <v>156.80000000000001</v>
          </cell>
          <cell r="F578">
            <v>2</v>
          </cell>
          <cell r="G578">
            <v>2</v>
          </cell>
          <cell r="H578">
            <v>1</v>
          </cell>
          <cell r="I578">
            <v>2</v>
          </cell>
          <cell r="J578">
            <v>368.41333333333336</v>
          </cell>
        </row>
        <row r="579">
          <cell r="A579">
            <v>4760</v>
          </cell>
          <cell r="B579" t="str">
            <v>MERCADINHO XIMENES FILHO</v>
          </cell>
          <cell r="C579">
            <v>132.80000000000001</v>
          </cell>
          <cell r="E579">
            <v>140.4</v>
          </cell>
          <cell r="F579">
            <v>1</v>
          </cell>
          <cell r="H579">
            <v>1</v>
          </cell>
          <cell r="I579">
            <v>1</v>
          </cell>
          <cell r="J579">
            <v>136.60000000000002</v>
          </cell>
        </row>
        <row r="580">
          <cell r="A580">
            <v>4763</v>
          </cell>
          <cell r="B580" t="str">
            <v>CANTINHO VERDE</v>
          </cell>
          <cell r="D580">
            <v>201.4</v>
          </cell>
          <cell r="G580">
            <v>1</v>
          </cell>
          <cell r="I580">
            <v>1</v>
          </cell>
          <cell r="J580">
            <v>201.4</v>
          </cell>
        </row>
        <row r="581">
          <cell r="A581">
            <v>4773</v>
          </cell>
          <cell r="B581" t="str">
            <v>MERCADINHO AMOR</v>
          </cell>
          <cell r="C581">
            <v>691.2</v>
          </cell>
          <cell r="E581">
            <v>295.5</v>
          </cell>
          <cell r="F581">
            <v>2</v>
          </cell>
          <cell r="H581">
            <v>1</v>
          </cell>
          <cell r="I581">
            <v>2</v>
          </cell>
          <cell r="J581">
            <v>493.35</v>
          </cell>
        </row>
        <row r="582">
          <cell r="A582">
            <v>4778</v>
          </cell>
          <cell r="B582" t="str">
            <v>COMERCIAL EDELSON</v>
          </cell>
          <cell r="C582">
            <v>1074.9100000000001</v>
          </cell>
          <cell r="F582">
            <v>2</v>
          </cell>
          <cell r="I582">
            <v>2</v>
          </cell>
          <cell r="J582">
            <v>1074.9100000000001</v>
          </cell>
        </row>
        <row r="583">
          <cell r="A583">
            <v>4785</v>
          </cell>
          <cell r="B583" t="str">
            <v>MERC HALYSON</v>
          </cell>
          <cell r="C583">
            <v>690.4</v>
          </cell>
          <cell r="F583">
            <v>1</v>
          </cell>
          <cell r="I583">
            <v>1</v>
          </cell>
          <cell r="J583">
            <v>690.4</v>
          </cell>
        </row>
        <row r="584">
          <cell r="A584">
            <v>4786</v>
          </cell>
          <cell r="B584" t="str">
            <v>OFERTASSO - VILA UNIAO</v>
          </cell>
          <cell r="D584">
            <v>4101.67</v>
          </cell>
          <cell r="E584">
            <v>2362.02</v>
          </cell>
          <cell r="G584">
            <v>1</v>
          </cell>
          <cell r="H584">
            <v>2</v>
          </cell>
          <cell r="I584">
            <v>2</v>
          </cell>
          <cell r="J584">
            <v>3231.8450000000003</v>
          </cell>
        </row>
        <row r="585">
          <cell r="A585">
            <v>4790</v>
          </cell>
          <cell r="B585" t="str">
            <v>SUPERMERCADO PAULO BELO - PANIFICADORA</v>
          </cell>
          <cell r="C585">
            <v>1338.68</v>
          </cell>
          <cell r="D585">
            <v>4599.3599999999997</v>
          </cell>
          <cell r="E585">
            <v>2554.56</v>
          </cell>
          <cell r="F585">
            <v>1</v>
          </cell>
          <cell r="G585">
            <v>2</v>
          </cell>
          <cell r="H585">
            <v>1</v>
          </cell>
          <cell r="I585">
            <v>1</v>
          </cell>
          <cell r="J585">
            <v>2830.8666666666668</v>
          </cell>
        </row>
        <row r="586">
          <cell r="A586">
            <v>4797</v>
          </cell>
          <cell r="B586" t="str">
            <v>MERCAD GOMES</v>
          </cell>
          <cell r="C586">
            <v>275.2</v>
          </cell>
          <cell r="D586">
            <v>198</v>
          </cell>
          <cell r="E586">
            <v>150</v>
          </cell>
          <cell r="F586">
            <v>2</v>
          </cell>
          <cell r="G586">
            <v>1</v>
          </cell>
          <cell r="H586">
            <v>1</v>
          </cell>
          <cell r="I586">
            <v>1</v>
          </cell>
          <cell r="J586">
            <v>207.73333333333335</v>
          </cell>
        </row>
        <row r="587">
          <cell r="A587">
            <v>4803</v>
          </cell>
          <cell r="B587" t="str">
            <v>COMETA (JOVITA FEITOSA)</v>
          </cell>
          <cell r="C587">
            <v>10423.34</v>
          </cell>
          <cell r="D587">
            <v>4605.93</v>
          </cell>
          <cell r="E587">
            <v>12196.91</v>
          </cell>
          <cell r="F587">
            <v>2</v>
          </cell>
          <cell r="G587">
            <v>1</v>
          </cell>
          <cell r="H587">
            <v>3</v>
          </cell>
          <cell r="I587">
            <v>2</v>
          </cell>
          <cell r="J587">
            <v>9075.3933333333334</v>
          </cell>
        </row>
        <row r="588">
          <cell r="A588">
            <v>4810</v>
          </cell>
          <cell r="B588" t="str">
            <v>MERCAD PAI ANTONIO</v>
          </cell>
          <cell r="D588">
            <v>98</v>
          </cell>
          <cell r="G588">
            <v>1</v>
          </cell>
          <cell r="I588">
            <v>1</v>
          </cell>
          <cell r="J588">
            <v>98</v>
          </cell>
        </row>
        <row r="589">
          <cell r="A589">
            <v>4836</v>
          </cell>
          <cell r="B589" t="str">
            <v>MERCADINHO SAO FRANCISCO</v>
          </cell>
          <cell r="C589">
            <v>873.66</v>
          </cell>
          <cell r="D589">
            <v>1088.2</v>
          </cell>
          <cell r="E589">
            <v>641.15</v>
          </cell>
          <cell r="F589">
            <v>2</v>
          </cell>
          <cell r="G589">
            <v>3</v>
          </cell>
          <cell r="H589">
            <v>2</v>
          </cell>
          <cell r="I589">
            <v>2</v>
          </cell>
          <cell r="J589">
            <v>867.67000000000007</v>
          </cell>
        </row>
        <row r="590">
          <cell r="A590">
            <v>4842</v>
          </cell>
          <cell r="B590" t="str">
            <v>SUPERMERCADO TIO AUGUSTO - LJ 04</v>
          </cell>
          <cell r="C590">
            <v>1034.4000000000001</v>
          </cell>
          <cell r="D590">
            <v>5693.74</v>
          </cell>
          <cell r="E590">
            <v>6308.14</v>
          </cell>
          <cell r="F590">
            <v>1</v>
          </cell>
          <cell r="G590">
            <v>2</v>
          </cell>
          <cell r="H590">
            <v>2</v>
          </cell>
          <cell r="I590">
            <v>2</v>
          </cell>
          <cell r="J590">
            <v>4345.4266666666663</v>
          </cell>
        </row>
        <row r="591">
          <cell r="A591">
            <v>4843</v>
          </cell>
          <cell r="B591" t="str">
            <v>MERCADINHO WG</v>
          </cell>
          <cell r="C591">
            <v>154.05000000000001</v>
          </cell>
          <cell r="D591">
            <v>155.30000000000001</v>
          </cell>
          <cell r="E591">
            <v>291.75</v>
          </cell>
          <cell r="F591">
            <v>1</v>
          </cell>
          <cell r="G591">
            <v>1</v>
          </cell>
          <cell r="H591">
            <v>2</v>
          </cell>
          <cell r="I591">
            <v>1</v>
          </cell>
          <cell r="J591">
            <v>200.36666666666667</v>
          </cell>
        </row>
        <row r="592">
          <cell r="A592">
            <v>4849</v>
          </cell>
          <cell r="B592" t="str">
            <v>PANIFICADORA FELICIA</v>
          </cell>
          <cell r="C592">
            <v>832.2</v>
          </cell>
          <cell r="D592">
            <v>719.4</v>
          </cell>
          <cell r="E592">
            <v>377.4</v>
          </cell>
          <cell r="F592">
            <v>2</v>
          </cell>
          <cell r="G592">
            <v>2</v>
          </cell>
          <cell r="H592">
            <v>1</v>
          </cell>
          <cell r="I592">
            <v>2</v>
          </cell>
          <cell r="J592">
            <v>643</v>
          </cell>
        </row>
        <row r="593">
          <cell r="A593">
            <v>4863</v>
          </cell>
          <cell r="B593" t="str">
            <v>SUPERMERCADO BINGA</v>
          </cell>
          <cell r="C593">
            <v>501.15</v>
          </cell>
          <cell r="D593">
            <v>394.8</v>
          </cell>
          <cell r="E593">
            <v>882.05</v>
          </cell>
          <cell r="F593">
            <v>1</v>
          </cell>
          <cell r="G593">
            <v>1</v>
          </cell>
          <cell r="H593">
            <v>2</v>
          </cell>
          <cell r="I593">
            <v>1</v>
          </cell>
          <cell r="J593">
            <v>592.66666666666663</v>
          </cell>
        </row>
        <row r="594">
          <cell r="A594">
            <v>4866</v>
          </cell>
          <cell r="B594" t="str">
            <v>MERCADINHO ADAIL</v>
          </cell>
          <cell r="C594">
            <v>131.80000000000001</v>
          </cell>
          <cell r="D594">
            <v>281.8</v>
          </cell>
          <cell r="E594">
            <v>261.5</v>
          </cell>
          <cell r="F594">
            <v>1</v>
          </cell>
          <cell r="G594">
            <v>2</v>
          </cell>
          <cell r="H594">
            <v>2</v>
          </cell>
          <cell r="I594">
            <v>2</v>
          </cell>
          <cell r="J594">
            <v>225.03333333333333</v>
          </cell>
        </row>
        <row r="595">
          <cell r="A595">
            <v>4869</v>
          </cell>
          <cell r="B595" t="str">
            <v>MERC SANTO EXPEDITO</v>
          </cell>
          <cell r="C595">
            <v>181.95</v>
          </cell>
          <cell r="D595">
            <v>137.6</v>
          </cell>
          <cell r="E595">
            <v>409.05</v>
          </cell>
          <cell r="F595">
            <v>1</v>
          </cell>
          <cell r="G595">
            <v>1</v>
          </cell>
          <cell r="H595">
            <v>2</v>
          </cell>
          <cell r="I595">
            <v>1</v>
          </cell>
          <cell r="J595">
            <v>242.86666666666665</v>
          </cell>
        </row>
        <row r="596">
          <cell r="A596">
            <v>4878</v>
          </cell>
          <cell r="B596" t="str">
            <v>MERCAD OLIVEIRA</v>
          </cell>
          <cell r="C596">
            <v>184.2</v>
          </cell>
          <cell r="F596">
            <v>1</v>
          </cell>
          <cell r="I596">
            <v>1</v>
          </cell>
          <cell r="J596">
            <v>184.2</v>
          </cell>
        </row>
        <row r="597">
          <cell r="A597">
            <v>4888</v>
          </cell>
          <cell r="B597" t="str">
            <v>CLAECK SUPERMERCADO - JARDIM FLUMINENSE</v>
          </cell>
          <cell r="D597">
            <v>1042.8</v>
          </cell>
          <cell r="E597">
            <v>300</v>
          </cell>
          <cell r="G597">
            <v>2</v>
          </cell>
          <cell r="H597">
            <v>1</v>
          </cell>
          <cell r="I597">
            <v>2</v>
          </cell>
          <cell r="J597">
            <v>671.4</v>
          </cell>
        </row>
        <row r="598">
          <cell r="A598">
            <v>4896</v>
          </cell>
          <cell r="B598" t="str">
            <v>MECAD MV</v>
          </cell>
          <cell r="C598">
            <v>132</v>
          </cell>
          <cell r="D598">
            <v>282.7</v>
          </cell>
          <cell r="E598">
            <v>266.2</v>
          </cell>
          <cell r="F598">
            <v>1</v>
          </cell>
          <cell r="G598">
            <v>1</v>
          </cell>
          <cell r="H598">
            <v>2</v>
          </cell>
          <cell r="I598">
            <v>1</v>
          </cell>
          <cell r="J598">
            <v>226.96666666666667</v>
          </cell>
        </row>
        <row r="599">
          <cell r="A599">
            <v>4922</v>
          </cell>
          <cell r="B599" t="str">
            <v>MERCAD CENTRAL</v>
          </cell>
          <cell r="C599">
            <v>518.4</v>
          </cell>
          <cell r="D599">
            <v>384</v>
          </cell>
          <cell r="E599">
            <v>369</v>
          </cell>
          <cell r="F599">
            <v>2</v>
          </cell>
          <cell r="G599">
            <v>1</v>
          </cell>
          <cell r="H599">
            <v>1</v>
          </cell>
          <cell r="I599">
            <v>1</v>
          </cell>
          <cell r="J599">
            <v>423.8</v>
          </cell>
        </row>
        <row r="600">
          <cell r="A600">
            <v>4923</v>
          </cell>
          <cell r="B600" t="str">
            <v>SUPERMERCADO XIMENES - S BENEDITO - LJ 01</v>
          </cell>
          <cell r="C600">
            <v>3209.54</v>
          </cell>
          <cell r="D600">
            <v>2894.04</v>
          </cell>
          <cell r="E600">
            <v>1579</v>
          </cell>
          <cell r="F600">
            <v>2</v>
          </cell>
          <cell r="G600">
            <v>2</v>
          </cell>
          <cell r="H600">
            <v>2</v>
          </cell>
          <cell r="I600">
            <v>2</v>
          </cell>
          <cell r="J600">
            <v>2560.86</v>
          </cell>
        </row>
        <row r="601">
          <cell r="A601">
            <v>4929</v>
          </cell>
          <cell r="B601" t="str">
            <v>MERCAD GELADAO</v>
          </cell>
          <cell r="C601">
            <v>210.28</v>
          </cell>
          <cell r="F601">
            <v>1</v>
          </cell>
          <cell r="I601">
            <v>1</v>
          </cell>
          <cell r="J601">
            <v>210.28</v>
          </cell>
        </row>
        <row r="602">
          <cell r="A602">
            <v>4933</v>
          </cell>
          <cell r="B602" t="str">
            <v>J&amp;L SUPERMERCADOS - SGA</v>
          </cell>
          <cell r="C602">
            <v>1416.46</v>
          </cell>
          <cell r="D602">
            <v>999.52</v>
          </cell>
          <cell r="E602">
            <v>1355.8</v>
          </cell>
          <cell r="F602">
            <v>2</v>
          </cell>
          <cell r="G602">
            <v>2</v>
          </cell>
          <cell r="H602">
            <v>2</v>
          </cell>
          <cell r="I602">
            <v>2</v>
          </cell>
          <cell r="J602">
            <v>1257.26</v>
          </cell>
        </row>
        <row r="603">
          <cell r="A603">
            <v>4957</v>
          </cell>
          <cell r="B603" t="str">
            <v>TJ MERCADINHO</v>
          </cell>
          <cell r="C603">
            <v>269.16000000000003</v>
          </cell>
          <cell r="D603">
            <v>594.41</v>
          </cell>
          <cell r="E603">
            <v>252.38</v>
          </cell>
          <cell r="F603">
            <v>1</v>
          </cell>
          <cell r="G603">
            <v>2</v>
          </cell>
          <cell r="H603">
            <v>1</v>
          </cell>
          <cell r="I603">
            <v>1</v>
          </cell>
          <cell r="J603">
            <v>371.98333333333329</v>
          </cell>
        </row>
        <row r="604">
          <cell r="A604">
            <v>4965</v>
          </cell>
          <cell r="B604" t="str">
            <v>NOVA VENEZA</v>
          </cell>
          <cell r="C604">
            <v>305.45</v>
          </cell>
          <cell r="D604">
            <v>153.44999999999999</v>
          </cell>
          <cell r="E604">
            <v>327.35000000000002</v>
          </cell>
          <cell r="F604">
            <v>2</v>
          </cell>
          <cell r="G604">
            <v>1</v>
          </cell>
          <cell r="H604">
            <v>2</v>
          </cell>
          <cell r="I604">
            <v>2</v>
          </cell>
          <cell r="J604">
            <v>262.08333333333331</v>
          </cell>
        </row>
        <row r="605">
          <cell r="A605">
            <v>4978</v>
          </cell>
          <cell r="B605" t="str">
            <v>LIPI SUPERMERCADO</v>
          </cell>
          <cell r="C605">
            <v>493.6</v>
          </cell>
          <cell r="D605">
            <v>397.6</v>
          </cell>
          <cell r="E605">
            <v>171</v>
          </cell>
          <cell r="F605">
            <v>1</v>
          </cell>
          <cell r="G605">
            <v>1</v>
          </cell>
          <cell r="H605">
            <v>1</v>
          </cell>
          <cell r="I605">
            <v>1</v>
          </cell>
          <cell r="J605">
            <v>354.06666666666666</v>
          </cell>
        </row>
        <row r="606">
          <cell r="A606">
            <v>4984</v>
          </cell>
          <cell r="B606" t="str">
            <v>MERCANTIL MORAIAS</v>
          </cell>
          <cell r="C606">
            <v>136.30000000000001</v>
          </cell>
          <cell r="F606">
            <v>1</v>
          </cell>
          <cell r="I606">
            <v>1</v>
          </cell>
          <cell r="J606">
            <v>136.30000000000001</v>
          </cell>
        </row>
        <row r="607">
          <cell r="A607">
            <v>4995</v>
          </cell>
          <cell r="B607" t="str">
            <v>MERCADINHO JM COMERCIAL</v>
          </cell>
          <cell r="C607">
            <v>452.3</v>
          </cell>
          <cell r="D607">
            <v>137.30000000000001</v>
          </cell>
          <cell r="E607">
            <v>532.70000000000005</v>
          </cell>
          <cell r="F607">
            <v>2</v>
          </cell>
          <cell r="G607">
            <v>1</v>
          </cell>
          <cell r="H607">
            <v>3</v>
          </cell>
          <cell r="I607">
            <v>2</v>
          </cell>
          <cell r="J607">
            <v>374.10000000000008</v>
          </cell>
        </row>
        <row r="608">
          <cell r="A608">
            <v>5011</v>
          </cell>
          <cell r="B608" t="str">
            <v>MERCADINHO ELIANO</v>
          </cell>
          <cell r="C608">
            <v>137.9</v>
          </cell>
          <cell r="D608">
            <v>276.2</v>
          </cell>
          <cell r="F608">
            <v>1</v>
          </cell>
          <cell r="G608">
            <v>1</v>
          </cell>
          <cell r="I608">
            <v>1</v>
          </cell>
          <cell r="J608">
            <v>207.05</v>
          </cell>
        </row>
        <row r="609">
          <cell r="A609">
            <v>5063</v>
          </cell>
          <cell r="B609" t="str">
            <v>QUEIROZ SUPERMERCADO - ITAPIUNA</v>
          </cell>
          <cell r="C609">
            <v>1354.73</v>
          </cell>
          <cell r="D609">
            <v>1618.1</v>
          </cell>
          <cell r="E609">
            <v>1318.58</v>
          </cell>
          <cell r="F609">
            <v>1</v>
          </cell>
          <cell r="G609">
            <v>2</v>
          </cell>
          <cell r="H609">
            <v>2</v>
          </cell>
          <cell r="I609">
            <v>2</v>
          </cell>
          <cell r="J609">
            <v>1430.47</v>
          </cell>
        </row>
        <row r="610">
          <cell r="A610">
            <v>5082</v>
          </cell>
          <cell r="B610" t="str">
            <v>RAIMAR - HORIZONTE (MATRIZ)</v>
          </cell>
          <cell r="C610">
            <v>1572.42</v>
          </cell>
          <cell r="D610">
            <v>3028.2</v>
          </cell>
          <cell r="E610">
            <v>2865.98</v>
          </cell>
          <cell r="F610">
            <v>2</v>
          </cell>
          <cell r="G610">
            <v>3</v>
          </cell>
          <cell r="H610">
            <v>2</v>
          </cell>
          <cell r="I610">
            <v>2</v>
          </cell>
          <cell r="J610">
            <v>2488.8666666666668</v>
          </cell>
        </row>
        <row r="611">
          <cell r="A611">
            <v>5112</v>
          </cell>
          <cell r="B611" t="str">
            <v>MERCADINHO MF</v>
          </cell>
          <cell r="C611">
            <v>294.10000000000002</v>
          </cell>
          <cell r="D611">
            <v>324.5</v>
          </cell>
          <cell r="E611">
            <v>171.4</v>
          </cell>
          <cell r="F611">
            <v>2</v>
          </cell>
          <cell r="G611">
            <v>2</v>
          </cell>
          <cell r="H611">
            <v>1</v>
          </cell>
          <cell r="I611">
            <v>2</v>
          </cell>
          <cell r="J611">
            <v>263.33333333333331</v>
          </cell>
        </row>
        <row r="612">
          <cell r="A612">
            <v>5151</v>
          </cell>
          <cell r="B612" t="str">
            <v>MERC BOM PRECO - ACARAU</v>
          </cell>
          <cell r="C612">
            <v>319.35000000000002</v>
          </cell>
          <cell r="D612">
            <v>140</v>
          </cell>
          <cell r="E612">
            <v>154.19999999999999</v>
          </cell>
          <cell r="F612">
            <v>2</v>
          </cell>
          <cell r="G612">
            <v>1</v>
          </cell>
          <cell r="H612">
            <v>1</v>
          </cell>
          <cell r="I612">
            <v>1</v>
          </cell>
          <cell r="J612">
            <v>204.51666666666665</v>
          </cell>
        </row>
        <row r="613">
          <cell r="A613">
            <v>5158</v>
          </cell>
          <cell r="B613" t="str">
            <v>SUPERMERCADO IRMAO GEMEOS - LJ 03</v>
          </cell>
          <cell r="C613">
            <v>1150.9000000000001</v>
          </cell>
          <cell r="D613">
            <v>903.6</v>
          </cell>
          <cell r="E613">
            <v>1801.95</v>
          </cell>
          <cell r="F613">
            <v>3</v>
          </cell>
          <cell r="G613">
            <v>1</v>
          </cell>
          <cell r="H613">
            <v>3</v>
          </cell>
          <cell r="I613">
            <v>2</v>
          </cell>
          <cell r="J613">
            <v>1285.4833333333333</v>
          </cell>
        </row>
        <row r="614">
          <cell r="A614">
            <v>5182</v>
          </cell>
          <cell r="B614" t="str">
            <v>MERC CHICO FRAZIO</v>
          </cell>
          <cell r="C614">
            <v>191.9</v>
          </cell>
          <cell r="F614">
            <v>1</v>
          </cell>
          <cell r="I614">
            <v>1</v>
          </cell>
          <cell r="J614">
            <v>191.9</v>
          </cell>
        </row>
        <row r="615">
          <cell r="A615">
            <v>5188</v>
          </cell>
          <cell r="B615" t="str">
            <v>PADARIA DO CLADIO</v>
          </cell>
          <cell r="C615">
            <v>427.4</v>
          </cell>
          <cell r="D615">
            <v>429.6</v>
          </cell>
          <cell r="E615">
            <v>302.39999999999998</v>
          </cell>
          <cell r="F615">
            <v>2</v>
          </cell>
          <cell r="G615">
            <v>2</v>
          </cell>
          <cell r="H615">
            <v>1</v>
          </cell>
          <cell r="I615">
            <v>2</v>
          </cell>
          <cell r="J615">
            <v>386.4666666666667</v>
          </cell>
        </row>
        <row r="616">
          <cell r="A616">
            <v>5189</v>
          </cell>
          <cell r="B616" t="str">
            <v>MERC O CARLIM</v>
          </cell>
          <cell r="C616">
            <v>197.6</v>
          </cell>
          <cell r="E616">
            <v>158.4</v>
          </cell>
          <cell r="F616">
            <v>1</v>
          </cell>
          <cell r="H616">
            <v>1</v>
          </cell>
          <cell r="I616">
            <v>1</v>
          </cell>
          <cell r="J616">
            <v>178</v>
          </cell>
        </row>
        <row r="617">
          <cell r="A617">
            <v>5192</v>
          </cell>
          <cell r="B617" t="str">
            <v>R CENTER - PAUPINA</v>
          </cell>
          <cell r="C617">
            <v>4439.9799999999996</v>
          </cell>
          <cell r="D617">
            <v>1023.94</v>
          </cell>
          <cell r="E617">
            <v>2018.45</v>
          </cell>
          <cell r="F617">
            <v>3</v>
          </cell>
          <cell r="G617">
            <v>1</v>
          </cell>
          <cell r="H617">
            <v>2</v>
          </cell>
          <cell r="I617">
            <v>2</v>
          </cell>
          <cell r="J617">
            <v>2494.1233333333334</v>
          </cell>
        </row>
        <row r="618">
          <cell r="A618">
            <v>5204</v>
          </cell>
          <cell r="B618" t="str">
            <v>MERC ASSIS RAMOS</v>
          </cell>
          <cell r="C618">
            <v>384.51</v>
          </cell>
          <cell r="D618">
            <v>192.9</v>
          </cell>
          <cell r="E618">
            <v>220.58</v>
          </cell>
          <cell r="F618">
            <v>2</v>
          </cell>
          <cell r="G618">
            <v>1</v>
          </cell>
          <cell r="H618">
            <v>1</v>
          </cell>
          <cell r="I618">
            <v>1</v>
          </cell>
          <cell r="J618">
            <v>265.99666666666667</v>
          </cell>
        </row>
        <row r="619">
          <cell r="A619">
            <v>5207</v>
          </cell>
          <cell r="B619" t="str">
            <v>MERCADINHO RAIMUNDO NATY</v>
          </cell>
          <cell r="C619">
            <v>619</v>
          </cell>
          <cell r="D619">
            <v>567.4</v>
          </cell>
          <cell r="E619">
            <v>349.2</v>
          </cell>
          <cell r="F619">
            <v>1</v>
          </cell>
          <cell r="G619">
            <v>2</v>
          </cell>
          <cell r="H619">
            <v>1</v>
          </cell>
          <cell r="I619">
            <v>1</v>
          </cell>
          <cell r="J619">
            <v>511.86666666666673</v>
          </cell>
        </row>
        <row r="620">
          <cell r="A620">
            <v>5213</v>
          </cell>
          <cell r="B620" t="str">
            <v>PANIFICADORA PAO NOBRE</v>
          </cell>
          <cell r="C620">
            <v>312.7</v>
          </cell>
          <cell r="D620">
            <v>572.73</v>
          </cell>
          <cell r="E620">
            <v>286.3</v>
          </cell>
          <cell r="F620">
            <v>1</v>
          </cell>
          <cell r="G620">
            <v>2</v>
          </cell>
          <cell r="H620">
            <v>1</v>
          </cell>
          <cell r="I620">
            <v>1</v>
          </cell>
          <cell r="J620">
            <v>390.57666666666665</v>
          </cell>
        </row>
        <row r="621">
          <cell r="A621">
            <v>9295</v>
          </cell>
          <cell r="B621" t="str">
            <v>PARA TY - ICARAI</v>
          </cell>
          <cell r="C621">
            <v>2699.41</v>
          </cell>
          <cell r="D621">
            <v>2783.63</v>
          </cell>
          <cell r="E621">
            <v>2757.47</v>
          </cell>
          <cell r="F621">
            <v>2</v>
          </cell>
          <cell r="G621">
            <v>2</v>
          </cell>
          <cell r="H621">
            <v>4</v>
          </cell>
          <cell r="I621">
            <v>3</v>
          </cell>
          <cell r="J621">
            <v>2746.8366666666666</v>
          </cell>
        </row>
        <row r="622">
          <cell r="A622">
            <v>9296</v>
          </cell>
          <cell r="B622" t="str">
            <v>SUPER CUMBUCO - CAUCAIA - LJ 02</v>
          </cell>
          <cell r="C622">
            <v>1589.84</v>
          </cell>
          <cell r="D622">
            <v>1795.61</v>
          </cell>
          <cell r="E622">
            <v>2664.21</v>
          </cell>
          <cell r="F622">
            <v>1</v>
          </cell>
          <cell r="G622">
            <v>1</v>
          </cell>
          <cell r="H622">
            <v>2</v>
          </cell>
          <cell r="I622">
            <v>1</v>
          </cell>
          <cell r="J622">
            <v>2016.5533333333333</v>
          </cell>
        </row>
        <row r="623">
          <cell r="A623">
            <v>9300</v>
          </cell>
          <cell r="B623" t="str">
            <v>MARCOS ANTONIO SOUSA DA SILVA</v>
          </cell>
          <cell r="C623">
            <v>176.7</v>
          </cell>
          <cell r="D623">
            <v>207.1</v>
          </cell>
          <cell r="E623">
            <v>171.6</v>
          </cell>
          <cell r="F623">
            <v>1</v>
          </cell>
          <cell r="G623">
            <v>1</v>
          </cell>
          <cell r="H623">
            <v>1</v>
          </cell>
          <cell r="I623">
            <v>1</v>
          </cell>
          <cell r="J623">
            <v>185.13333333333333</v>
          </cell>
        </row>
        <row r="624">
          <cell r="A624">
            <v>9301</v>
          </cell>
          <cell r="B624" t="str">
            <v>MERCADINHO CHICO DO FRETE</v>
          </cell>
          <cell r="C624">
            <v>348.26</v>
          </cell>
          <cell r="D624">
            <v>177.8</v>
          </cell>
          <cell r="E624">
            <v>360.3</v>
          </cell>
          <cell r="F624">
            <v>2</v>
          </cell>
          <cell r="G624">
            <v>1</v>
          </cell>
          <cell r="H624">
            <v>2</v>
          </cell>
          <cell r="I624">
            <v>2</v>
          </cell>
          <cell r="J624">
            <v>295.45333333333332</v>
          </cell>
        </row>
        <row r="625">
          <cell r="A625">
            <v>9302</v>
          </cell>
          <cell r="B625" t="str">
            <v>MERCADINHO EDNA</v>
          </cell>
          <cell r="D625">
            <v>133.80000000000001</v>
          </cell>
          <cell r="E625">
            <v>305.3</v>
          </cell>
          <cell r="G625">
            <v>1</v>
          </cell>
          <cell r="H625">
            <v>2</v>
          </cell>
          <cell r="I625">
            <v>2</v>
          </cell>
          <cell r="J625">
            <v>219.55</v>
          </cell>
        </row>
        <row r="626">
          <cell r="A626">
            <v>9311</v>
          </cell>
          <cell r="B626" t="str">
            <v>MERCADINHO DOURADO</v>
          </cell>
          <cell r="C626">
            <v>482.59</v>
          </cell>
          <cell r="D626">
            <v>484.12</v>
          </cell>
          <cell r="E626">
            <v>244.54</v>
          </cell>
          <cell r="F626">
            <v>1</v>
          </cell>
          <cell r="G626">
            <v>1</v>
          </cell>
          <cell r="H626">
            <v>1</v>
          </cell>
          <cell r="I626">
            <v>1</v>
          </cell>
          <cell r="J626">
            <v>403.75</v>
          </cell>
        </row>
        <row r="627">
          <cell r="A627">
            <v>9318</v>
          </cell>
          <cell r="B627" t="str">
            <v>SAO FRANCISCO - FILIAL LJ 03</v>
          </cell>
          <cell r="C627">
            <v>3202.42</v>
          </cell>
          <cell r="D627">
            <v>3474.5</v>
          </cell>
          <cell r="E627">
            <v>5724.94</v>
          </cell>
          <cell r="F627">
            <v>2</v>
          </cell>
          <cell r="G627">
            <v>3</v>
          </cell>
          <cell r="H627">
            <v>5</v>
          </cell>
          <cell r="I627">
            <v>3</v>
          </cell>
          <cell r="J627">
            <v>4133.9533333333338</v>
          </cell>
        </row>
        <row r="628">
          <cell r="A628">
            <v>9319</v>
          </cell>
          <cell r="B628" t="str">
            <v>SUPER PORTUGAL - VITAL BRASIL</v>
          </cell>
          <cell r="C628">
            <v>3085.5</v>
          </cell>
          <cell r="D628">
            <v>1072.18</v>
          </cell>
          <cell r="E628">
            <v>427.23</v>
          </cell>
          <cell r="F628">
            <v>3</v>
          </cell>
          <cell r="G628">
            <v>3</v>
          </cell>
          <cell r="H628">
            <v>1</v>
          </cell>
          <cell r="I628">
            <v>2</v>
          </cell>
          <cell r="J628">
            <v>1528.3033333333333</v>
          </cell>
        </row>
        <row r="629">
          <cell r="A629">
            <v>9321</v>
          </cell>
          <cell r="B629" t="str">
            <v>FRANCISCA BEZERRA DE SOUZA JUNIOR</v>
          </cell>
          <cell r="C629">
            <v>199.2</v>
          </cell>
          <cell r="D629">
            <v>159.6</v>
          </cell>
          <cell r="E629">
            <v>198.6</v>
          </cell>
          <cell r="F629">
            <v>1</v>
          </cell>
          <cell r="G629">
            <v>1</v>
          </cell>
          <cell r="H629">
            <v>1</v>
          </cell>
          <cell r="I629">
            <v>1</v>
          </cell>
          <cell r="J629">
            <v>185.79999999999998</v>
          </cell>
        </row>
        <row r="630">
          <cell r="A630">
            <v>9322</v>
          </cell>
          <cell r="B630" t="str">
            <v>MERC SAO FRANCISCO - CONJ CEARA</v>
          </cell>
          <cell r="C630">
            <v>351</v>
          </cell>
          <cell r="D630">
            <v>483.2</v>
          </cell>
          <cell r="E630">
            <v>222</v>
          </cell>
          <cell r="F630">
            <v>2</v>
          </cell>
          <cell r="G630">
            <v>2</v>
          </cell>
          <cell r="H630">
            <v>1</v>
          </cell>
          <cell r="I630">
            <v>2</v>
          </cell>
          <cell r="J630">
            <v>352.06666666666666</v>
          </cell>
        </row>
        <row r="631">
          <cell r="A631">
            <v>9326</v>
          </cell>
          <cell r="B631" t="str">
            <v>BARATAO - PAJUCARA</v>
          </cell>
          <cell r="C631">
            <v>469.72</v>
          </cell>
          <cell r="D631">
            <v>980.09</v>
          </cell>
          <cell r="E631">
            <v>1557.76</v>
          </cell>
          <cell r="F631">
            <v>1</v>
          </cell>
          <cell r="G631">
            <v>1</v>
          </cell>
          <cell r="H631">
            <v>2</v>
          </cell>
          <cell r="I631">
            <v>1</v>
          </cell>
          <cell r="J631">
            <v>1002.5233333333332</v>
          </cell>
        </row>
        <row r="632">
          <cell r="A632">
            <v>9331</v>
          </cell>
          <cell r="B632" t="str">
            <v>MAX VICTOR - PLANALTO AYRTON SENNA</v>
          </cell>
          <cell r="D632">
            <v>255.6</v>
          </cell>
          <cell r="G632">
            <v>1</v>
          </cell>
          <cell r="I632">
            <v>1</v>
          </cell>
          <cell r="J632">
            <v>255.6</v>
          </cell>
        </row>
        <row r="633">
          <cell r="A633">
            <v>9332</v>
          </cell>
          <cell r="B633" t="str">
            <v>J AGUIAR</v>
          </cell>
          <cell r="C633">
            <v>608.20000000000005</v>
          </cell>
          <cell r="D633">
            <v>1612</v>
          </cell>
          <cell r="E633">
            <v>384.6</v>
          </cell>
          <cell r="F633">
            <v>2</v>
          </cell>
          <cell r="G633">
            <v>3</v>
          </cell>
          <cell r="H633">
            <v>1</v>
          </cell>
          <cell r="I633">
            <v>2</v>
          </cell>
          <cell r="J633">
            <v>868.26666666666654</v>
          </cell>
        </row>
        <row r="634">
          <cell r="A634">
            <v>9333</v>
          </cell>
          <cell r="B634" t="str">
            <v>PADARIA SAO MIGUEL</v>
          </cell>
          <cell r="C634">
            <v>312.8</v>
          </cell>
          <cell r="D634">
            <v>195.1</v>
          </cell>
          <cell r="E634">
            <v>201</v>
          </cell>
          <cell r="F634">
            <v>2</v>
          </cell>
          <cell r="G634">
            <v>1</v>
          </cell>
          <cell r="H634">
            <v>1</v>
          </cell>
          <cell r="I634">
            <v>1</v>
          </cell>
          <cell r="J634">
            <v>236.29999999999998</v>
          </cell>
        </row>
        <row r="635">
          <cell r="A635">
            <v>9334</v>
          </cell>
          <cell r="B635" t="str">
            <v>SUPER VITORIA</v>
          </cell>
          <cell r="E635">
            <v>1999.2</v>
          </cell>
          <cell r="H635">
            <v>2</v>
          </cell>
          <cell r="I635">
            <v>2</v>
          </cell>
          <cell r="J635">
            <v>1999.2</v>
          </cell>
        </row>
        <row r="636">
          <cell r="A636">
            <v>9338</v>
          </cell>
          <cell r="B636" t="str">
            <v>SUPERMERCADO MAIS COMPRAS - LOJA 01</v>
          </cell>
          <cell r="C636">
            <v>254.17</v>
          </cell>
          <cell r="D636">
            <v>492.99</v>
          </cell>
          <cell r="E636">
            <v>470.24</v>
          </cell>
          <cell r="F636">
            <v>1</v>
          </cell>
          <cell r="G636">
            <v>1</v>
          </cell>
          <cell r="H636">
            <v>1</v>
          </cell>
          <cell r="I636">
            <v>1</v>
          </cell>
          <cell r="J636">
            <v>405.8</v>
          </cell>
        </row>
        <row r="637">
          <cell r="A637">
            <v>9339</v>
          </cell>
          <cell r="B637" t="str">
            <v>COMETA (JACARECANGA)</v>
          </cell>
          <cell r="C637">
            <v>9660.1200000000008</v>
          </cell>
          <cell r="D637">
            <v>2968.81</v>
          </cell>
          <cell r="E637">
            <v>9544.74</v>
          </cell>
          <cell r="F637">
            <v>2</v>
          </cell>
          <cell r="G637">
            <v>1</v>
          </cell>
          <cell r="H637">
            <v>3</v>
          </cell>
          <cell r="I637">
            <v>2</v>
          </cell>
          <cell r="J637">
            <v>7391.2233333333324</v>
          </cell>
        </row>
        <row r="638">
          <cell r="A638">
            <v>9340</v>
          </cell>
          <cell r="B638" t="str">
            <v>COMETA (BENI CARVALHO)</v>
          </cell>
          <cell r="C638">
            <v>5091.79</v>
          </cell>
          <cell r="D638">
            <v>10959.6</v>
          </cell>
          <cell r="E638">
            <v>8841.8700000000008</v>
          </cell>
          <cell r="F638">
            <v>1</v>
          </cell>
          <cell r="G638">
            <v>3</v>
          </cell>
          <cell r="H638">
            <v>2</v>
          </cell>
          <cell r="I638">
            <v>2</v>
          </cell>
          <cell r="J638">
            <v>8297.753333333334</v>
          </cell>
        </row>
        <row r="639">
          <cell r="A639">
            <v>9341</v>
          </cell>
          <cell r="B639" t="str">
            <v>COMETA (FATIMA)</v>
          </cell>
          <cell r="C639">
            <v>4512.54</v>
          </cell>
          <cell r="D639">
            <v>3461.12</v>
          </cell>
          <cell r="E639">
            <v>7856.83</v>
          </cell>
          <cell r="F639">
            <v>1</v>
          </cell>
          <cell r="G639">
            <v>1</v>
          </cell>
          <cell r="H639">
            <v>3</v>
          </cell>
          <cell r="I639">
            <v>2</v>
          </cell>
          <cell r="J639">
            <v>5276.83</v>
          </cell>
        </row>
        <row r="640">
          <cell r="A640">
            <v>9345</v>
          </cell>
          <cell r="B640" t="str">
            <v>COMETA (MARAPONGA)</v>
          </cell>
          <cell r="C640">
            <v>9686.65</v>
          </cell>
          <cell r="D640">
            <v>9714.32</v>
          </cell>
          <cell r="E640">
            <v>8044.38</v>
          </cell>
          <cell r="F640">
            <v>2</v>
          </cell>
          <cell r="G640">
            <v>2</v>
          </cell>
          <cell r="H640">
            <v>3</v>
          </cell>
          <cell r="I640">
            <v>2</v>
          </cell>
          <cell r="J640">
            <v>9148.4500000000007</v>
          </cell>
        </row>
        <row r="641">
          <cell r="A641">
            <v>9346</v>
          </cell>
          <cell r="B641" t="str">
            <v>COMETA (ED BR SOARES)</v>
          </cell>
          <cell r="C641">
            <v>7081.51</v>
          </cell>
          <cell r="D641">
            <v>4697.57</v>
          </cell>
          <cell r="E641">
            <v>3965.56</v>
          </cell>
          <cell r="F641">
            <v>2</v>
          </cell>
          <cell r="G641">
            <v>2</v>
          </cell>
          <cell r="H641">
            <v>2</v>
          </cell>
          <cell r="I641">
            <v>2</v>
          </cell>
          <cell r="J641">
            <v>5248.2133333333331</v>
          </cell>
        </row>
        <row r="642">
          <cell r="A642">
            <v>9347</v>
          </cell>
          <cell r="B642" t="str">
            <v>COMETA (EUSEBIO)</v>
          </cell>
          <cell r="C642">
            <v>11599.82</v>
          </cell>
          <cell r="D642">
            <v>10297.69</v>
          </cell>
          <cell r="E642">
            <v>7161.54</v>
          </cell>
          <cell r="F642">
            <v>2</v>
          </cell>
          <cell r="G642">
            <v>2</v>
          </cell>
          <cell r="H642">
            <v>2</v>
          </cell>
          <cell r="I642">
            <v>2</v>
          </cell>
          <cell r="J642">
            <v>9686.35</v>
          </cell>
        </row>
        <row r="643">
          <cell r="A643">
            <v>9349</v>
          </cell>
          <cell r="B643" t="str">
            <v>MERCADINHO DEMIR</v>
          </cell>
          <cell r="C643">
            <v>959.08</v>
          </cell>
          <cell r="D643">
            <v>802.2</v>
          </cell>
          <cell r="E643">
            <v>801</v>
          </cell>
          <cell r="F643">
            <v>2</v>
          </cell>
          <cell r="G643">
            <v>2</v>
          </cell>
          <cell r="H643">
            <v>1</v>
          </cell>
          <cell r="I643">
            <v>2</v>
          </cell>
          <cell r="J643">
            <v>854.09333333333336</v>
          </cell>
        </row>
        <row r="644">
          <cell r="A644">
            <v>9352</v>
          </cell>
          <cell r="B644" t="str">
            <v>PARA TY - URUBURETAMA</v>
          </cell>
          <cell r="C644">
            <v>2348.56</v>
          </cell>
          <cell r="D644">
            <v>2254.4</v>
          </cell>
          <cell r="E644">
            <v>1522.63</v>
          </cell>
          <cell r="F644">
            <v>2</v>
          </cell>
          <cell r="G644">
            <v>2</v>
          </cell>
          <cell r="H644">
            <v>2</v>
          </cell>
          <cell r="I644">
            <v>2</v>
          </cell>
          <cell r="J644">
            <v>2041.8633333333335</v>
          </cell>
        </row>
        <row r="645">
          <cell r="A645">
            <v>9354</v>
          </cell>
          <cell r="B645" t="str">
            <v>PANIFICADORA JVS</v>
          </cell>
          <cell r="C645">
            <v>474.2</v>
          </cell>
          <cell r="D645">
            <v>277.89999999999998</v>
          </cell>
          <cell r="E645">
            <v>248.3</v>
          </cell>
          <cell r="F645">
            <v>2</v>
          </cell>
          <cell r="G645">
            <v>1</v>
          </cell>
          <cell r="H645">
            <v>1</v>
          </cell>
          <cell r="I645">
            <v>1</v>
          </cell>
          <cell r="J645">
            <v>333.46666666666664</v>
          </cell>
        </row>
        <row r="646">
          <cell r="A646">
            <v>9358</v>
          </cell>
          <cell r="B646" t="str">
            <v>SEU CHAGAS</v>
          </cell>
          <cell r="C646">
            <v>502.5</v>
          </cell>
          <cell r="D646">
            <v>157.1</v>
          </cell>
          <cell r="F646">
            <v>2</v>
          </cell>
          <cell r="G646">
            <v>1</v>
          </cell>
          <cell r="I646">
            <v>2</v>
          </cell>
          <cell r="J646">
            <v>329.8</v>
          </cell>
        </row>
        <row r="647">
          <cell r="A647">
            <v>9361</v>
          </cell>
          <cell r="B647" t="str">
            <v>MERC ADAO</v>
          </cell>
          <cell r="C647">
            <v>153.6</v>
          </cell>
          <cell r="D647">
            <v>150.5</v>
          </cell>
          <cell r="E647">
            <v>145.80000000000001</v>
          </cell>
          <cell r="F647">
            <v>1</v>
          </cell>
          <cell r="G647">
            <v>1</v>
          </cell>
          <cell r="H647">
            <v>1</v>
          </cell>
          <cell r="I647">
            <v>1</v>
          </cell>
          <cell r="J647">
            <v>149.96666666666667</v>
          </cell>
        </row>
        <row r="648">
          <cell r="A648">
            <v>9362</v>
          </cell>
          <cell r="B648" t="str">
            <v>MERC TRES IRMAOS</v>
          </cell>
          <cell r="D648">
            <v>134.6</v>
          </cell>
          <cell r="G648">
            <v>1</v>
          </cell>
          <cell r="I648">
            <v>1</v>
          </cell>
          <cell r="J648">
            <v>134.6</v>
          </cell>
        </row>
        <row r="649">
          <cell r="A649">
            <v>9363</v>
          </cell>
          <cell r="B649" t="str">
            <v>SORVETERIA JAKERO</v>
          </cell>
          <cell r="C649">
            <v>1092</v>
          </cell>
          <cell r="D649">
            <v>1560</v>
          </cell>
          <cell r="E649">
            <v>1120.8</v>
          </cell>
          <cell r="F649">
            <v>2</v>
          </cell>
          <cell r="G649">
            <v>2</v>
          </cell>
          <cell r="H649">
            <v>2</v>
          </cell>
          <cell r="I649">
            <v>2</v>
          </cell>
          <cell r="J649">
            <v>1257.6000000000001</v>
          </cell>
        </row>
        <row r="650">
          <cell r="A650">
            <v>9364</v>
          </cell>
          <cell r="B650" t="str">
            <v>MATEUS - ITAPIPOCA</v>
          </cell>
          <cell r="C650">
            <v>33607.42</v>
          </cell>
          <cell r="D650">
            <v>46767.78</v>
          </cell>
          <cell r="E650">
            <v>60806.89</v>
          </cell>
          <cell r="F650">
            <v>5</v>
          </cell>
          <cell r="G650">
            <v>6</v>
          </cell>
          <cell r="H650">
            <v>6</v>
          </cell>
          <cell r="I650">
            <v>6</v>
          </cell>
          <cell r="J650">
            <v>47060.696666666663</v>
          </cell>
        </row>
        <row r="651">
          <cell r="A651">
            <v>9369</v>
          </cell>
          <cell r="B651" t="str">
            <v>MINI PREÇO</v>
          </cell>
          <cell r="C651">
            <v>113.25</v>
          </cell>
          <cell r="E651">
            <v>132</v>
          </cell>
          <cell r="F651">
            <v>1</v>
          </cell>
          <cell r="H651">
            <v>1</v>
          </cell>
          <cell r="I651">
            <v>1</v>
          </cell>
          <cell r="J651">
            <v>122.625</v>
          </cell>
        </row>
        <row r="652">
          <cell r="A652">
            <v>9370</v>
          </cell>
          <cell r="B652" t="str">
            <v>PADARIA ARCO IRIS</v>
          </cell>
          <cell r="C652">
            <v>130.30000000000001</v>
          </cell>
          <cell r="D652">
            <v>149.94999999999999</v>
          </cell>
          <cell r="E652">
            <v>200.5</v>
          </cell>
          <cell r="F652">
            <v>1</v>
          </cell>
          <cell r="G652">
            <v>1</v>
          </cell>
          <cell r="H652">
            <v>1</v>
          </cell>
          <cell r="I652">
            <v>1</v>
          </cell>
          <cell r="J652">
            <v>160.25</v>
          </cell>
        </row>
        <row r="653">
          <cell r="A653">
            <v>9371</v>
          </cell>
          <cell r="B653" t="str">
            <v>SUPERMERCADOS BOM JESUS - ITAREMA</v>
          </cell>
          <cell r="C653">
            <v>4585.83</v>
          </cell>
          <cell r="D653">
            <v>6426.08</v>
          </cell>
          <cell r="E653">
            <v>7339.5</v>
          </cell>
          <cell r="F653">
            <v>2</v>
          </cell>
          <cell r="G653">
            <v>2</v>
          </cell>
          <cell r="H653">
            <v>2</v>
          </cell>
          <cell r="I653">
            <v>2</v>
          </cell>
          <cell r="J653">
            <v>6117.1366666666663</v>
          </cell>
        </row>
        <row r="654">
          <cell r="A654">
            <v>9372</v>
          </cell>
          <cell r="B654" t="str">
            <v>MERCADINHO SILVEIRA</v>
          </cell>
          <cell r="C654">
            <v>276.8</v>
          </cell>
          <cell r="D654">
            <v>501</v>
          </cell>
          <cell r="E654">
            <v>309.8</v>
          </cell>
          <cell r="F654">
            <v>1</v>
          </cell>
          <cell r="G654">
            <v>1</v>
          </cell>
          <cell r="H654">
            <v>1</v>
          </cell>
          <cell r="I654">
            <v>1</v>
          </cell>
          <cell r="J654">
            <v>362.5333333333333</v>
          </cell>
        </row>
        <row r="655">
          <cell r="A655">
            <v>9378</v>
          </cell>
          <cell r="B655" t="str">
            <v>PEIXARIA DO VALE</v>
          </cell>
          <cell r="C655">
            <v>182.85</v>
          </cell>
          <cell r="D655">
            <v>440.48</v>
          </cell>
          <cell r="E655">
            <v>182.4</v>
          </cell>
          <cell r="F655">
            <v>1</v>
          </cell>
          <cell r="G655">
            <v>2</v>
          </cell>
          <cell r="H655">
            <v>1</v>
          </cell>
          <cell r="I655">
            <v>1</v>
          </cell>
          <cell r="J655">
            <v>268.57666666666665</v>
          </cell>
        </row>
        <row r="656">
          <cell r="A656">
            <v>9384</v>
          </cell>
          <cell r="B656" t="str">
            <v>ATACADAO DO VALE - JIJOCA</v>
          </cell>
          <cell r="C656">
            <v>16680.830000000002</v>
          </cell>
          <cell r="D656">
            <v>9676.2000000000007</v>
          </cell>
          <cell r="E656">
            <v>7379.93</v>
          </cell>
          <cell r="F656">
            <v>2</v>
          </cell>
          <cell r="G656">
            <v>2</v>
          </cell>
          <cell r="H656">
            <v>2</v>
          </cell>
          <cell r="I656">
            <v>2</v>
          </cell>
          <cell r="J656">
            <v>11245.653333333335</v>
          </cell>
        </row>
        <row r="657">
          <cell r="A657">
            <v>9391</v>
          </cell>
          <cell r="B657" t="str">
            <v>MERCIARIA DONA LUCIA</v>
          </cell>
          <cell r="C657">
            <v>132.80000000000001</v>
          </cell>
          <cell r="D657">
            <v>100.4</v>
          </cell>
          <cell r="E657">
            <v>132.19999999999999</v>
          </cell>
          <cell r="F657">
            <v>1</v>
          </cell>
          <cell r="G657">
            <v>1</v>
          </cell>
          <cell r="H657">
            <v>1</v>
          </cell>
          <cell r="I657">
            <v>1</v>
          </cell>
          <cell r="J657">
            <v>121.8</v>
          </cell>
        </row>
        <row r="658">
          <cell r="A658">
            <v>9392</v>
          </cell>
          <cell r="B658" t="str">
            <v>SUPERMERCADO SAGRADA FAMILIA</v>
          </cell>
          <cell r="C658">
            <v>131</v>
          </cell>
          <cell r="D658">
            <v>131</v>
          </cell>
          <cell r="E658">
            <v>146.6</v>
          </cell>
          <cell r="F658">
            <v>1</v>
          </cell>
          <cell r="G658">
            <v>1</v>
          </cell>
          <cell r="H658">
            <v>1</v>
          </cell>
          <cell r="I658">
            <v>1</v>
          </cell>
          <cell r="J658">
            <v>136.20000000000002</v>
          </cell>
        </row>
        <row r="659">
          <cell r="A659">
            <v>9393</v>
          </cell>
          <cell r="B659" t="str">
            <v>MATEUS - SOBRAL</v>
          </cell>
          <cell r="C659">
            <v>41059.699999999997</v>
          </cell>
          <cell r="D659">
            <v>49975.87</v>
          </cell>
          <cell r="E659">
            <v>43040.21</v>
          </cell>
          <cell r="F659">
            <v>6</v>
          </cell>
          <cell r="G659">
            <v>8</v>
          </cell>
          <cell r="H659">
            <v>6</v>
          </cell>
          <cell r="I659">
            <v>7</v>
          </cell>
          <cell r="J659">
            <v>44691.926666666666</v>
          </cell>
        </row>
        <row r="660">
          <cell r="A660">
            <v>9396</v>
          </cell>
          <cell r="B660" t="str">
            <v>MERCADINHO AURILENE</v>
          </cell>
          <cell r="E660">
            <v>158.4</v>
          </cell>
          <cell r="H660">
            <v>1</v>
          </cell>
          <cell r="I660">
            <v>1</v>
          </cell>
          <cell r="J660">
            <v>158.4</v>
          </cell>
        </row>
        <row r="661">
          <cell r="A661">
            <v>9397</v>
          </cell>
          <cell r="B661" t="str">
            <v>FRIGORIFICO TRAPIA</v>
          </cell>
          <cell r="D661">
            <v>136.4</v>
          </cell>
          <cell r="G661">
            <v>1</v>
          </cell>
          <cell r="I661">
            <v>1</v>
          </cell>
          <cell r="J661">
            <v>136.4</v>
          </cell>
        </row>
        <row r="662">
          <cell r="A662">
            <v>9398</v>
          </cell>
          <cell r="B662" t="str">
            <v>MERCANTIL NOVA CONQUISTA</v>
          </cell>
          <cell r="C662">
            <v>576.79999999999995</v>
          </cell>
          <cell r="D662">
            <v>823.2</v>
          </cell>
          <cell r="E662">
            <v>380</v>
          </cell>
          <cell r="F662">
            <v>1</v>
          </cell>
          <cell r="G662">
            <v>2</v>
          </cell>
          <cell r="H662">
            <v>1</v>
          </cell>
          <cell r="I662">
            <v>1</v>
          </cell>
          <cell r="J662">
            <v>593.33333333333337</v>
          </cell>
        </row>
        <row r="663">
          <cell r="A663">
            <v>9399</v>
          </cell>
          <cell r="B663" t="str">
            <v>SUPER BARATEIRO</v>
          </cell>
          <cell r="C663">
            <v>611.9</v>
          </cell>
          <cell r="D663">
            <v>1641.14</v>
          </cell>
          <cell r="E663">
            <v>1139.43</v>
          </cell>
          <cell r="F663">
            <v>1</v>
          </cell>
          <cell r="G663">
            <v>3</v>
          </cell>
          <cell r="H663">
            <v>2</v>
          </cell>
          <cell r="I663">
            <v>2</v>
          </cell>
          <cell r="J663">
            <v>1130.8233333333335</v>
          </cell>
        </row>
        <row r="664">
          <cell r="A664">
            <v>9401</v>
          </cell>
          <cell r="B664" t="str">
            <v>MATEUS - TIANGUA</v>
          </cell>
          <cell r="C664">
            <v>25922.06</v>
          </cell>
          <cell r="D664">
            <v>29475.59</v>
          </cell>
          <cell r="E664">
            <v>17199.740000000002</v>
          </cell>
          <cell r="F664">
            <v>7</v>
          </cell>
          <cell r="G664">
            <v>6</v>
          </cell>
          <cell r="H664">
            <v>6</v>
          </cell>
          <cell r="I664">
            <v>6</v>
          </cell>
          <cell r="J664">
            <v>24199.13</v>
          </cell>
        </row>
        <row r="665">
          <cell r="A665">
            <v>9402</v>
          </cell>
          <cell r="B665" t="str">
            <v>SUPERMERCADO XIMENES - TIANGUA</v>
          </cell>
          <cell r="C665">
            <v>2729.66</v>
          </cell>
          <cell r="D665">
            <v>4211.43</v>
          </cell>
          <cell r="E665">
            <v>2492.3200000000002</v>
          </cell>
          <cell r="F665">
            <v>2</v>
          </cell>
          <cell r="G665">
            <v>2</v>
          </cell>
          <cell r="H665">
            <v>2</v>
          </cell>
          <cell r="I665">
            <v>2</v>
          </cell>
          <cell r="J665">
            <v>3144.47</v>
          </cell>
        </row>
        <row r="666">
          <cell r="A666">
            <v>9404</v>
          </cell>
          <cell r="B666" t="str">
            <v>MERCADINHO IVANILDO</v>
          </cell>
          <cell r="C666">
            <v>130</v>
          </cell>
          <cell r="D666">
            <v>135</v>
          </cell>
          <cell r="F666">
            <v>1</v>
          </cell>
          <cell r="G666">
            <v>1</v>
          </cell>
          <cell r="I666">
            <v>1</v>
          </cell>
          <cell r="J666">
            <v>132.5</v>
          </cell>
        </row>
        <row r="667">
          <cell r="A667">
            <v>9409</v>
          </cell>
          <cell r="B667" t="str">
            <v>LUANDA - SAO BENEDITO</v>
          </cell>
          <cell r="E667">
            <v>4607.63</v>
          </cell>
          <cell r="H667">
            <v>1</v>
          </cell>
          <cell r="I667">
            <v>1</v>
          </cell>
          <cell r="J667">
            <v>4607.63</v>
          </cell>
        </row>
        <row r="668">
          <cell r="A668">
            <v>9409</v>
          </cell>
          <cell r="B668" t="str">
            <v>LUANDA MERCANTIL</v>
          </cell>
          <cell r="C668">
            <v>8332.36</v>
          </cell>
          <cell r="D668">
            <v>5888.52</v>
          </cell>
          <cell r="F668">
            <v>4</v>
          </cell>
          <cell r="G668">
            <v>1</v>
          </cell>
          <cell r="I668">
            <v>3</v>
          </cell>
          <cell r="J668">
            <v>7110.4400000000005</v>
          </cell>
        </row>
        <row r="669">
          <cell r="A669">
            <v>9415</v>
          </cell>
          <cell r="B669" t="str">
            <v>MERCANTIL PIMENTA</v>
          </cell>
          <cell r="C669">
            <v>155</v>
          </cell>
          <cell r="F669">
            <v>1</v>
          </cell>
          <cell r="I669">
            <v>1</v>
          </cell>
          <cell r="J669">
            <v>155</v>
          </cell>
        </row>
        <row r="670">
          <cell r="A670">
            <v>9417</v>
          </cell>
          <cell r="B670" t="str">
            <v>MERCADINHO BARATINHO</v>
          </cell>
          <cell r="C670">
            <v>150</v>
          </cell>
          <cell r="F670">
            <v>1</v>
          </cell>
          <cell r="I670">
            <v>1</v>
          </cell>
          <cell r="J670">
            <v>150</v>
          </cell>
        </row>
        <row r="671">
          <cell r="A671">
            <v>9418</v>
          </cell>
          <cell r="B671" t="str">
            <v>SERVE BEM COMERCIAL DE ALIMENTOS LT</v>
          </cell>
          <cell r="C671">
            <v>753.2</v>
          </cell>
          <cell r="D671">
            <v>729.9</v>
          </cell>
          <cell r="E671">
            <v>941.7</v>
          </cell>
          <cell r="F671">
            <v>2</v>
          </cell>
          <cell r="G671">
            <v>2</v>
          </cell>
          <cell r="H671">
            <v>2</v>
          </cell>
          <cell r="I671">
            <v>2</v>
          </cell>
          <cell r="J671">
            <v>808.26666666666677</v>
          </cell>
        </row>
        <row r="672">
          <cell r="A672">
            <v>9419</v>
          </cell>
          <cell r="B672" t="str">
            <v>SUPER FEIRAO DO LAR - FILIAL</v>
          </cell>
          <cell r="C672">
            <v>3407.22</v>
          </cell>
          <cell r="D672">
            <v>1793.19</v>
          </cell>
          <cell r="E672">
            <v>1087.27</v>
          </cell>
          <cell r="F672">
            <v>2</v>
          </cell>
          <cell r="G672">
            <v>3</v>
          </cell>
          <cell r="H672">
            <v>2</v>
          </cell>
          <cell r="I672">
            <v>2</v>
          </cell>
          <cell r="J672">
            <v>2095.8933333333334</v>
          </cell>
        </row>
        <row r="673">
          <cell r="A673">
            <v>9422</v>
          </cell>
          <cell r="B673" t="str">
            <v>ATACAREJO SAO FCO - IPU</v>
          </cell>
          <cell r="C673">
            <v>559.73</v>
          </cell>
          <cell r="D673">
            <v>347.55</v>
          </cell>
          <cell r="E673">
            <v>1121.28</v>
          </cell>
          <cell r="F673">
            <v>1</v>
          </cell>
          <cell r="G673">
            <v>1</v>
          </cell>
          <cell r="H673">
            <v>2</v>
          </cell>
          <cell r="I673">
            <v>1</v>
          </cell>
          <cell r="J673">
            <v>676.18666666666661</v>
          </cell>
        </row>
        <row r="674">
          <cell r="A674">
            <v>9423</v>
          </cell>
          <cell r="B674" t="str">
            <v>DATERRA - IPU</v>
          </cell>
          <cell r="C674">
            <v>8640.74</v>
          </cell>
          <cell r="D674">
            <v>3596.82</v>
          </cell>
          <cell r="E674">
            <v>4822.72</v>
          </cell>
          <cell r="F674">
            <v>2</v>
          </cell>
          <cell r="G674">
            <v>1</v>
          </cell>
          <cell r="H674">
            <v>1</v>
          </cell>
          <cell r="I674">
            <v>1</v>
          </cell>
          <cell r="J674">
            <v>5686.7599999999993</v>
          </cell>
        </row>
        <row r="675">
          <cell r="A675">
            <v>9424</v>
          </cell>
          <cell r="B675" t="str">
            <v>POUSADA SAO PEDRO</v>
          </cell>
          <cell r="C675">
            <v>275.20999999999998</v>
          </cell>
          <cell r="D675">
            <v>243.52</v>
          </cell>
          <cell r="E675">
            <v>311.68</v>
          </cell>
          <cell r="F675">
            <v>1</v>
          </cell>
          <cell r="G675">
            <v>1</v>
          </cell>
          <cell r="H675">
            <v>1</v>
          </cell>
          <cell r="I675">
            <v>1</v>
          </cell>
          <cell r="J675">
            <v>276.80333333333334</v>
          </cell>
        </row>
        <row r="676">
          <cell r="A676">
            <v>9430</v>
          </cell>
          <cell r="B676" t="str">
            <v>SUPERMERCADO CASA FILHO</v>
          </cell>
          <cell r="D676">
            <v>823.09</v>
          </cell>
          <cell r="G676">
            <v>1</v>
          </cell>
          <cell r="I676">
            <v>1</v>
          </cell>
          <cell r="J676">
            <v>823.09</v>
          </cell>
        </row>
        <row r="677">
          <cell r="A677">
            <v>9433</v>
          </cell>
          <cell r="B677" t="str">
            <v>MERCADINHO SAO FRANCISCO</v>
          </cell>
          <cell r="C677">
            <v>169.1</v>
          </cell>
          <cell r="D677">
            <v>179.35</v>
          </cell>
          <cell r="E677">
            <v>176.85</v>
          </cell>
          <cell r="F677">
            <v>1</v>
          </cell>
          <cell r="G677">
            <v>1</v>
          </cell>
          <cell r="H677">
            <v>1</v>
          </cell>
          <cell r="I677">
            <v>1</v>
          </cell>
          <cell r="J677">
            <v>175.1</v>
          </cell>
        </row>
        <row r="678">
          <cell r="A678">
            <v>9435</v>
          </cell>
          <cell r="B678" t="str">
            <v>SUA CARNE</v>
          </cell>
          <cell r="C678">
            <v>1427.6</v>
          </cell>
          <cell r="D678">
            <v>4222.8</v>
          </cell>
          <cell r="F678">
            <v>1</v>
          </cell>
          <cell r="G678">
            <v>1</v>
          </cell>
          <cell r="I678">
            <v>1</v>
          </cell>
          <cell r="J678">
            <v>2825.2</v>
          </cell>
        </row>
        <row r="679">
          <cell r="A679">
            <v>9438</v>
          </cell>
          <cell r="B679" t="str">
            <v>MERCADINHO CENTRAL</v>
          </cell>
          <cell r="C679">
            <v>180.6</v>
          </cell>
          <cell r="F679">
            <v>1</v>
          </cell>
          <cell r="I679">
            <v>1</v>
          </cell>
          <cell r="J679">
            <v>180.6</v>
          </cell>
        </row>
        <row r="680">
          <cell r="A680">
            <v>9440</v>
          </cell>
          <cell r="B680" t="str">
            <v>MERCANTIL 2000</v>
          </cell>
          <cell r="C680">
            <v>196.2</v>
          </cell>
          <cell r="D680">
            <v>134.19999999999999</v>
          </cell>
          <cell r="F680">
            <v>1</v>
          </cell>
          <cell r="G680">
            <v>1</v>
          </cell>
          <cell r="I680">
            <v>1</v>
          </cell>
          <cell r="J680">
            <v>165.2</v>
          </cell>
        </row>
        <row r="681">
          <cell r="A681">
            <v>9447</v>
          </cell>
          <cell r="B681" t="str">
            <v>MATEUS - CRATEUS</v>
          </cell>
          <cell r="C681">
            <v>20305.63</v>
          </cell>
          <cell r="D681">
            <v>41002.480000000003</v>
          </cell>
          <cell r="E681">
            <v>64473.14</v>
          </cell>
          <cell r="F681">
            <v>6</v>
          </cell>
          <cell r="G681">
            <v>8</v>
          </cell>
          <cell r="H681">
            <v>6</v>
          </cell>
          <cell r="I681">
            <v>7</v>
          </cell>
          <cell r="J681">
            <v>41927.083333333336</v>
          </cell>
        </row>
        <row r="682">
          <cell r="A682">
            <v>9448</v>
          </cell>
          <cell r="B682" t="str">
            <v>ATACAREJO SAO FCO - NOVA RUSSAS</v>
          </cell>
          <cell r="C682">
            <v>3456.48</v>
          </cell>
          <cell r="D682">
            <v>1870.28</v>
          </cell>
          <cell r="E682">
            <v>2094.46</v>
          </cell>
          <cell r="F682">
            <v>2</v>
          </cell>
          <cell r="G682">
            <v>1</v>
          </cell>
          <cell r="H682">
            <v>1</v>
          </cell>
          <cell r="I682">
            <v>1</v>
          </cell>
          <cell r="J682">
            <v>2473.7400000000002</v>
          </cell>
        </row>
        <row r="683">
          <cell r="A683">
            <v>9449</v>
          </cell>
          <cell r="B683" t="str">
            <v>SUPERMERCADO CACIMBAS</v>
          </cell>
          <cell r="C683">
            <v>1144.44</v>
          </cell>
          <cell r="D683">
            <v>1318.62</v>
          </cell>
          <cell r="F683">
            <v>1</v>
          </cell>
          <cell r="G683">
            <v>1</v>
          </cell>
          <cell r="I683">
            <v>1</v>
          </cell>
          <cell r="J683">
            <v>1231.53</v>
          </cell>
        </row>
        <row r="684">
          <cell r="A684">
            <v>9459</v>
          </cell>
          <cell r="B684" t="str">
            <v>MORANGUINHO - HORIZONTE</v>
          </cell>
          <cell r="C684">
            <v>12452.65</v>
          </cell>
          <cell r="D684">
            <v>15292.29</v>
          </cell>
          <cell r="E684">
            <v>14516.92</v>
          </cell>
          <cell r="F684">
            <v>2</v>
          </cell>
          <cell r="G684">
            <v>3</v>
          </cell>
          <cell r="H684">
            <v>2</v>
          </cell>
          <cell r="I684">
            <v>2</v>
          </cell>
          <cell r="J684">
            <v>14087.286666666667</v>
          </cell>
        </row>
        <row r="685">
          <cell r="A685">
            <v>9460</v>
          </cell>
          <cell r="B685" t="str">
            <v>MORANGUINHO - JANGADA HORIZONTE</v>
          </cell>
          <cell r="C685">
            <v>2319.91</v>
          </cell>
          <cell r="D685">
            <v>3987.13</v>
          </cell>
          <cell r="E685">
            <v>2796.37</v>
          </cell>
          <cell r="F685">
            <v>2</v>
          </cell>
          <cell r="G685">
            <v>3</v>
          </cell>
          <cell r="H685">
            <v>2</v>
          </cell>
          <cell r="I685">
            <v>2</v>
          </cell>
          <cell r="J685">
            <v>3034.47</v>
          </cell>
        </row>
        <row r="686">
          <cell r="A686">
            <v>9461</v>
          </cell>
          <cell r="B686" t="str">
            <v>RAIMAR - HORIZONTE (AVENIDA)</v>
          </cell>
          <cell r="C686">
            <v>898.47</v>
          </cell>
          <cell r="D686">
            <v>2876.75</v>
          </cell>
          <cell r="E686">
            <v>1808.1</v>
          </cell>
          <cell r="F686">
            <v>2</v>
          </cell>
          <cell r="G686">
            <v>3</v>
          </cell>
          <cell r="H686">
            <v>2</v>
          </cell>
          <cell r="I686">
            <v>2</v>
          </cell>
          <cell r="J686">
            <v>1861.1066666666666</v>
          </cell>
        </row>
        <row r="687">
          <cell r="A687">
            <v>9462</v>
          </cell>
          <cell r="B687" t="str">
            <v>MORANGUINHO - SHOP CASCAVEL</v>
          </cell>
          <cell r="C687">
            <v>13442.48</v>
          </cell>
          <cell r="D687">
            <v>18718.599999999999</v>
          </cell>
          <cell r="E687">
            <v>12858.36</v>
          </cell>
          <cell r="F687">
            <v>2</v>
          </cell>
          <cell r="G687">
            <v>3</v>
          </cell>
          <cell r="H687">
            <v>2</v>
          </cell>
          <cell r="I687">
            <v>2</v>
          </cell>
          <cell r="J687">
            <v>15006.480000000001</v>
          </cell>
        </row>
        <row r="688">
          <cell r="A688">
            <v>9463</v>
          </cell>
          <cell r="B688" t="str">
            <v>MORANGUNHO - JANGADA ATAC CASCAVEL</v>
          </cell>
          <cell r="C688">
            <v>3543.76</v>
          </cell>
          <cell r="D688">
            <v>2401.0100000000002</v>
          </cell>
          <cell r="E688">
            <v>1839.42</v>
          </cell>
          <cell r="F688">
            <v>2</v>
          </cell>
          <cell r="G688">
            <v>3</v>
          </cell>
          <cell r="H688">
            <v>2</v>
          </cell>
          <cell r="I688">
            <v>2</v>
          </cell>
          <cell r="J688">
            <v>2594.73</v>
          </cell>
        </row>
        <row r="689">
          <cell r="A689">
            <v>9465</v>
          </cell>
          <cell r="B689" t="str">
            <v>MORANGUINHO - AVENIDA CASCAVEL</v>
          </cell>
          <cell r="C689">
            <v>12326.73</v>
          </cell>
          <cell r="D689">
            <v>14743.37</v>
          </cell>
          <cell r="E689">
            <v>13881.89</v>
          </cell>
          <cell r="F689">
            <v>2</v>
          </cell>
          <cell r="G689">
            <v>3</v>
          </cell>
          <cell r="H689">
            <v>2</v>
          </cell>
          <cell r="I689">
            <v>2</v>
          </cell>
          <cell r="J689">
            <v>13650.663333333332</v>
          </cell>
        </row>
        <row r="690">
          <cell r="A690">
            <v>9466</v>
          </cell>
          <cell r="B690" t="str">
            <v>MORANGUINHO - BURITI</v>
          </cell>
          <cell r="C690">
            <v>6610.58</v>
          </cell>
          <cell r="D690">
            <v>6322.97</v>
          </cell>
          <cell r="E690">
            <v>6600.42</v>
          </cell>
          <cell r="F690">
            <v>2</v>
          </cell>
          <cell r="G690">
            <v>3</v>
          </cell>
          <cell r="H690">
            <v>2</v>
          </cell>
          <cell r="I690">
            <v>2</v>
          </cell>
          <cell r="J690">
            <v>6511.3233333333337</v>
          </cell>
        </row>
        <row r="691">
          <cell r="A691">
            <v>9467</v>
          </cell>
          <cell r="B691" t="str">
            <v>MORANGUINHO - CONCEITO PACAJUS</v>
          </cell>
          <cell r="C691">
            <v>16722.68</v>
          </cell>
          <cell r="D691">
            <v>18212.8</v>
          </cell>
          <cell r="E691">
            <v>13852.14</v>
          </cell>
          <cell r="F691">
            <v>2</v>
          </cell>
          <cell r="G691">
            <v>3</v>
          </cell>
          <cell r="H691">
            <v>2</v>
          </cell>
          <cell r="I691">
            <v>2</v>
          </cell>
          <cell r="J691">
            <v>16262.539999999999</v>
          </cell>
        </row>
        <row r="692">
          <cell r="A692">
            <v>9468</v>
          </cell>
          <cell r="B692" t="str">
            <v>MORANGUINHO - FILIAL PACAJUS</v>
          </cell>
          <cell r="C692">
            <v>5341.93</v>
          </cell>
          <cell r="D692">
            <v>12153.08</v>
          </cell>
          <cell r="E692">
            <v>7909.13</v>
          </cell>
          <cell r="F692">
            <v>2</v>
          </cell>
          <cell r="G692">
            <v>3</v>
          </cell>
          <cell r="H692">
            <v>2</v>
          </cell>
          <cell r="I692">
            <v>2</v>
          </cell>
          <cell r="J692">
            <v>8468.0466666666671</v>
          </cell>
        </row>
        <row r="693">
          <cell r="A693">
            <v>9469</v>
          </cell>
          <cell r="B693" t="str">
            <v>MORANGUINHO - MATRIZ</v>
          </cell>
          <cell r="C693">
            <v>8435.51</v>
          </cell>
          <cell r="D693">
            <v>7583.61</v>
          </cell>
          <cell r="E693">
            <v>7190.35</v>
          </cell>
          <cell r="F693">
            <v>2</v>
          </cell>
          <cell r="G693">
            <v>3</v>
          </cell>
          <cell r="H693">
            <v>2</v>
          </cell>
          <cell r="I693">
            <v>2</v>
          </cell>
          <cell r="J693">
            <v>7736.4900000000007</v>
          </cell>
        </row>
        <row r="694">
          <cell r="A694">
            <v>9470</v>
          </cell>
          <cell r="B694" t="str">
            <v>MORANGUINHO - SUPER SAO FRANCISCO</v>
          </cell>
          <cell r="C694">
            <v>4190.54</v>
          </cell>
          <cell r="D694">
            <v>3972.09</v>
          </cell>
          <cell r="E694">
            <v>1690.46</v>
          </cell>
          <cell r="F694">
            <v>2</v>
          </cell>
          <cell r="G694">
            <v>3</v>
          </cell>
          <cell r="H694">
            <v>2</v>
          </cell>
          <cell r="I694">
            <v>2</v>
          </cell>
          <cell r="J694">
            <v>3284.3633333333332</v>
          </cell>
        </row>
        <row r="695">
          <cell r="A695">
            <v>9471</v>
          </cell>
          <cell r="B695" t="str">
            <v>MORANGUINHO - BARREIRA - LJ 01</v>
          </cell>
          <cell r="C695">
            <v>5724.33</v>
          </cell>
          <cell r="D695">
            <v>7937.83</v>
          </cell>
          <cell r="E695">
            <v>5423.58</v>
          </cell>
          <cell r="F695">
            <v>2</v>
          </cell>
          <cell r="G695">
            <v>3</v>
          </cell>
          <cell r="H695">
            <v>2</v>
          </cell>
          <cell r="I695">
            <v>2</v>
          </cell>
          <cell r="J695">
            <v>6361.913333333333</v>
          </cell>
        </row>
        <row r="696">
          <cell r="A696">
            <v>9475</v>
          </cell>
          <cell r="B696" t="str">
            <v>MERC FRANCISCO</v>
          </cell>
          <cell r="C696">
            <v>1016.4</v>
          </cell>
          <cell r="D696">
            <v>864.8</v>
          </cell>
          <cell r="E696">
            <v>248.6</v>
          </cell>
          <cell r="F696">
            <v>1</v>
          </cell>
          <cell r="G696">
            <v>2</v>
          </cell>
          <cell r="H696">
            <v>2</v>
          </cell>
          <cell r="I696">
            <v>2</v>
          </cell>
          <cell r="J696">
            <v>709.93333333333328</v>
          </cell>
        </row>
        <row r="697">
          <cell r="A697">
            <v>9476</v>
          </cell>
          <cell r="B697" t="str">
            <v>MERC NOSSA FAMILIA</v>
          </cell>
          <cell r="C697">
            <v>130</v>
          </cell>
          <cell r="D697">
            <v>231.6</v>
          </cell>
          <cell r="E697">
            <v>224.1</v>
          </cell>
          <cell r="F697">
            <v>1</v>
          </cell>
          <cell r="G697">
            <v>1</v>
          </cell>
          <cell r="H697">
            <v>1</v>
          </cell>
          <cell r="I697">
            <v>1</v>
          </cell>
          <cell r="J697">
            <v>195.23333333333335</v>
          </cell>
        </row>
        <row r="698">
          <cell r="A698">
            <v>9478</v>
          </cell>
          <cell r="B698" t="str">
            <v>NOSSO ATACAREJO - QUIXADA</v>
          </cell>
          <cell r="C698">
            <v>41575.39</v>
          </cell>
          <cell r="D698">
            <v>60457.32</v>
          </cell>
          <cell r="E698">
            <v>47063.94</v>
          </cell>
          <cell r="F698">
            <v>3</v>
          </cell>
          <cell r="G698">
            <v>5</v>
          </cell>
          <cell r="H698">
            <v>3</v>
          </cell>
          <cell r="I698">
            <v>4</v>
          </cell>
          <cell r="J698">
            <v>49698.883333333331</v>
          </cell>
        </row>
        <row r="699">
          <cell r="A699">
            <v>9479</v>
          </cell>
          <cell r="B699" t="str">
            <v>MATEUS - QUIXERAMOBIM</v>
          </cell>
          <cell r="C699">
            <v>26023.81</v>
          </cell>
          <cell r="D699">
            <v>20272.48</v>
          </cell>
          <cell r="E699">
            <v>35350.74</v>
          </cell>
          <cell r="F699">
            <v>6</v>
          </cell>
          <cell r="G699">
            <v>6</v>
          </cell>
          <cell r="H699">
            <v>5</v>
          </cell>
          <cell r="I699">
            <v>6</v>
          </cell>
          <cell r="J699">
            <v>27215.676666666666</v>
          </cell>
        </row>
        <row r="700">
          <cell r="A700">
            <v>9481</v>
          </cell>
          <cell r="B700" t="str">
            <v>SAO GERALDO - QUIXERAMOBIM</v>
          </cell>
          <cell r="C700">
            <v>815.51</v>
          </cell>
          <cell r="D700">
            <v>646.19000000000005</v>
          </cell>
          <cell r="F700">
            <v>2</v>
          </cell>
          <cell r="G700">
            <v>2</v>
          </cell>
          <cell r="I700">
            <v>2</v>
          </cell>
          <cell r="J700">
            <v>730.85</v>
          </cell>
        </row>
        <row r="701">
          <cell r="A701">
            <v>9586</v>
          </cell>
          <cell r="B701" t="str">
            <v>CENTERBOX - ATACAREJO</v>
          </cell>
          <cell r="C701">
            <v>3160.74</v>
          </cell>
          <cell r="D701">
            <v>3983</v>
          </cell>
          <cell r="E701">
            <v>3637.71</v>
          </cell>
          <cell r="F701">
            <v>3</v>
          </cell>
          <cell r="G701">
            <v>3</v>
          </cell>
          <cell r="H701">
            <v>3</v>
          </cell>
          <cell r="I701">
            <v>3</v>
          </cell>
          <cell r="J701">
            <v>3593.8166666666671</v>
          </cell>
        </row>
        <row r="702">
          <cell r="A702">
            <v>9587</v>
          </cell>
          <cell r="B702" t="str">
            <v>IZA FRUTAS</v>
          </cell>
          <cell r="C702">
            <v>136.59</v>
          </cell>
          <cell r="F702">
            <v>1</v>
          </cell>
          <cell r="I702">
            <v>1</v>
          </cell>
          <cell r="J702">
            <v>136.59</v>
          </cell>
        </row>
        <row r="703">
          <cell r="A703">
            <v>9590</v>
          </cell>
          <cell r="B703" t="str">
            <v>MERCADO SUPER SAO JOSE</v>
          </cell>
          <cell r="C703">
            <v>264.75</v>
          </cell>
          <cell r="D703">
            <v>191.37</v>
          </cell>
          <cell r="E703">
            <v>255.01</v>
          </cell>
          <cell r="F703">
            <v>1</v>
          </cell>
          <cell r="G703">
            <v>1</v>
          </cell>
          <cell r="H703">
            <v>1</v>
          </cell>
          <cell r="I703">
            <v>1</v>
          </cell>
          <cell r="J703">
            <v>237.04333333333332</v>
          </cell>
        </row>
        <row r="704">
          <cell r="A704">
            <v>9595</v>
          </cell>
          <cell r="B704" t="str">
            <v>CRIS ATACADISTA</v>
          </cell>
          <cell r="C704">
            <v>3054.55</v>
          </cell>
          <cell r="D704">
            <v>2166.48</v>
          </cell>
          <cell r="E704">
            <v>2772.27</v>
          </cell>
          <cell r="F704">
            <v>3</v>
          </cell>
          <cell r="G704">
            <v>4</v>
          </cell>
          <cell r="H704">
            <v>4</v>
          </cell>
          <cell r="I704">
            <v>4</v>
          </cell>
          <cell r="J704">
            <v>2664.4333333333338</v>
          </cell>
        </row>
        <row r="705">
          <cell r="A705">
            <v>9596</v>
          </cell>
          <cell r="B705" t="str">
            <v>QUITANDA FAZENDA DO PAPAI</v>
          </cell>
          <cell r="C705">
            <v>147.97999999999999</v>
          </cell>
          <cell r="D705">
            <v>216.16</v>
          </cell>
          <cell r="E705">
            <v>130.1</v>
          </cell>
          <cell r="F705">
            <v>1</v>
          </cell>
          <cell r="G705">
            <v>1</v>
          </cell>
          <cell r="H705">
            <v>1</v>
          </cell>
          <cell r="I705">
            <v>1</v>
          </cell>
          <cell r="J705">
            <v>164.74666666666667</v>
          </cell>
        </row>
        <row r="706">
          <cell r="A706">
            <v>9597</v>
          </cell>
          <cell r="B706" t="str">
            <v>VITORIANO - E F LUNA</v>
          </cell>
          <cell r="C706">
            <v>807.9</v>
          </cell>
          <cell r="D706">
            <v>950.7</v>
          </cell>
          <cell r="E706">
            <v>1906.94</v>
          </cell>
          <cell r="F706">
            <v>2</v>
          </cell>
          <cell r="G706">
            <v>2</v>
          </cell>
          <cell r="H706">
            <v>3</v>
          </cell>
          <cell r="I706">
            <v>2</v>
          </cell>
          <cell r="J706">
            <v>1221.8466666666666</v>
          </cell>
        </row>
        <row r="707">
          <cell r="A707">
            <v>9598</v>
          </cell>
          <cell r="B707" t="str">
            <v>GELIA MARA MELO DO NASCIMENTO</v>
          </cell>
          <cell r="C707">
            <v>1307</v>
          </cell>
          <cell r="D707">
            <v>1442.35</v>
          </cell>
          <cell r="E707">
            <v>1190.25</v>
          </cell>
          <cell r="F707">
            <v>4</v>
          </cell>
          <cell r="G707">
            <v>4</v>
          </cell>
          <cell r="H707">
            <v>3</v>
          </cell>
          <cell r="I707">
            <v>4</v>
          </cell>
          <cell r="J707">
            <v>1313.2</v>
          </cell>
        </row>
        <row r="708">
          <cell r="A708">
            <v>9599</v>
          </cell>
          <cell r="B708" t="str">
            <v>MERC O ALUIZIO</v>
          </cell>
          <cell r="C708">
            <v>185.56</v>
          </cell>
          <cell r="D708">
            <v>328.93</v>
          </cell>
          <cell r="E708">
            <v>195.26</v>
          </cell>
          <cell r="F708">
            <v>1</v>
          </cell>
          <cell r="G708">
            <v>2</v>
          </cell>
          <cell r="H708">
            <v>1</v>
          </cell>
          <cell r="I708">
            <v>1</v>
          </cell>
          <cell r="J708">
            <v>236.58333333333334</v>
          </cell>
        </row>
        <row r="709">
          <cell r="A709">
            <v>9602</v>
          </cell>
          <cell r="B709" t="str">
            <v>COMETA (PASSARE)</v>
          </cell>
          <cell r="C709">
            <v>7066.82</v>
          </cell>
          <cell r="D709">
            <v>7979.57</v>
          </cell>
          <cell r="E709">
            <v>4370.4799999999996</v>
          </cell>
          <cell r="F709">
            <v>2</v>
          </cell>
          <cell r="G709">
            <v>2</v>
          </cell>
          <cell r="H709">
            <v>2</v>
          </cell>
          <cell r="I709">
            <v>2</v>
          </cell>
          <cell r="J709">
            <v>6472.29</v>
          </cell>
        </row>
        <row r="710">
          <cell r="A710">
            <v>9604</v>
          </cell>
          <cell r="B710" t="str">
            <v>MERCEARIA DO LUIZITO</v>
          </cell>
          <cell r="C710">
            <v>313.60000000000002</v>
          </cell>
          <cell r="D710">
            <v>372</v>
          </cell>
          <cell r="E710">
            <v>364.5</v>
          </cell>
          <cell r="F710">
            <v>2</v>
          </cell>
          <cell r="G710">
            <v>1</v>
          </cell>
          <cell r="H710">
            <v>1</v>
          </cell>
          <cell r="I710">
            <v>1</v>
          </cell>
          <cell r="J710">
            <v>350.0333333333333</v>
          </cell>
        </row>
        <row r="711">
          <cell r="A711">
            <v>9606</v>
          </cell>
          <cell r="B711" t="str">
            <v>MERCADINHO TALIA</v>
          </cell>
          <cell r="C711">
            <v>156.6</v>
          </cell>
          <cell r="D711">
            <v>166.5</v>
          </cell>
          <cell r="E711">
            <v>131.4</v>
          </cell>
          <cell r="F711">
            <v>1</v>
          </cell>
          <cell r="G711">
            <v>1</v>
          </cell>
          <cell r="H711">
            <v>1</v>
          </cell>
          <cell r="I711">
            <v>1</v>
          </cell>
          <cell r="J711">
            <v>151.5</v>
          </cell>
        </row>
        <row r="712">
          <cell r="A712">
            <v>9607</v>
          </cell>
          <cell r="B712" t="str">
            <v>COMPREMAX - CANINDE</v>
          </cell>
          <cell r="C712">
            <v>1259.77</v>
          </cell>
          <cell r="D712">
            <v>4480.76</v>
          </cell>
          <cell r="E712">
            <v>1982.12</v>
          </cell>
          <cell r="F712">
            <v>2</v>
          </cell>
          <cell r="G712">
            <v>3</v>
          </cell>
          <cell r="H712">
            <v>1</v>
          </cell>
          <cell r="I712">
            <v>2</v>
          </cell>
          <cell r="J712">
            <v>2574.2166666666667</v>
          </cell>
        </row>
        <row r="713">
          <cell r="A713">
            <v>9610</v>
          </cell>
          <cell r="B713" t="str">
            <v>PARA TY -  UMIRIM</v>
          </cell>
          <cell r="C713">
            <v>2040.03</v>
          </cell>
          <cell r="D713">
            <v>1510</v>
          </cell>
          <cell r="E713">
            <v>1133.3399999999999</v>
          </cell>
          <cell r="F713">
            <v>2</v>
          </cell>
          <cell r="G713">
            <v>2</v>
          </cell>
          <cell r="H713">
            <v>2</v>
          </cell>
          <cell r="I713">
            <v>2</v>
          </cell>
          <cell r="J713">
            <v>1561.1233333333332</v>
          </cell>
        </row>
        <row r="714">
          <cell r="A714">
            <v>9613</v>
          </cell>
          <cell r="B714" t="str">
            <v>MERCEARIA SABRA</v>
          </cell>
          <cell r="C714">
            <v>156</v>
          </cell>
          <cell r="D714">
            <v>148.34</v>
          </cell>
          <cell r="F714">
            <v>1</v>
          </cell>
          <cell r="G714">
            <v>1</v>
          </cell>
          <cell r="I714">
            <v>1</v>
          </cell>
          <cell r="J714">
            <v>152.17000000000002</v>
          </cell>
        </row>
        <row r="715">
          <cell r="A715">
            <v>9616</v>
          </cell>
          <cell r="B715" t="str">
            <v>MERCEARIA MV</v>
          </cell>
          <cell r="D715">
            <v>185.04</v>
          </cell>
          <cell r="G715">
            <v>1</v>
          </cell>
          <cell r="I715">
            <v>1</v>
          </cell>
          <cell r="J715">
            <v>185.04</v>
          </cell>
        </row>
        <row r="716">
          <cell r="A716">
            <v>9618</v>
          </cell>
          <cell r="B716" t="str">
            <v>MERC PAULO</v>
          </cell>
          <cell r="C716">
            <v>295.01</v>
          </cell>
          <cell r="D716">
            <v>354.49</v>
          </cell>
          <cell r="E716">
            <v>143.80000000000001</v>
          </cell>
          <cell r="F716">
            <v>1</v>
          </cell>
          <cell r="G716">
            <v>2</v>
          </cell>
          <cell r="H716">
            <v>1</v>
          </cell>
          <cell r="I716">
            <v>1</v>
          </cell>
          <cell r="J716">
            <v>264.43333333333334</v>
          </cell>
        </row>
        <row r="717">
          <cell r="A717">
            <v>9620</v>
          </cell>
          <cell r="B717" t="str">
            <v>MERC RIBAMAR</v>
          </cell>
          <cell r="C717">
            <v>1577</v>
          </cell>
          <cell r="D717">
            <v>872.6</v>
          </cell>
          <cell r="E717">
            <v>1070.8</v>
          </cell>
          <cell r="F717">
            <v>3</v>
          </cell>
          <cell r="G717">
            <v>2</v>
          </cell>
          <cell r="H717">
            <v>3</v>
          </cell>
          <cell r="I717">
            <v>3</v>
          </cell>
          <cell r="J717">
            <v>1173.4666666666665</v>
          </cell>
        </row>
        <row r="718">
          <cell r="A718">
            <v>9621</v>
          </cell>
          <cell r="B718" t="str">
            <v>MERCADINHO DA ECONOMIA</v>
          </cell>
          <cell r="C718">
            <v>250.5</v>
          </cell>
          <cell r="D718">
            <v>367.28</v>
          </cell>
          <cell r="F718">
            <v>1</v>
          </cell>
          <cell r="G718">
            <v>1</v>
          </cell>
          <cell r="I718">
            <v>1</v>
          </cell>
          <cell r="J718">
            <v>308.89</v>
          </cell>
        </row>
        <row r="719">
          <cell r="A719">
            <v>9622</v>
          </cell>
          <cell r="B719" t="str">
            <v>COMETA (JOAO PESSOA)</v>
          </cell>
          <cell r="C719">
            <v>10928.42</v>
          </cell>
          <cell r="D719">
            <v>5796.43</v>
          </cell>
          <cell r="E719">
            <v>5604.66</v>
          </cell>
          <cell r="F719">
            <v>2</v>
          </cell>
          <cell r="G719">
            <v>2</v>
          </cell>
          <cell r="H719">
            <v>2</v>
          </cell>
          <cell r="I719">
            <v>2</v>
          </cell>
          <cell r="J719">
            <v>7443.1699999999992</v>
          </cell>
        </row>
        <row r="720">
          <cell r="A720">
            <v>9623</v>
          </cell>
          <cell r="B720" t="str">
            <v>PORTO SEGURO SUPERMERCADO</v>
          </cell>
          <cell r="C720">
            <v>616.17999999999995</v>
          </cell>
          <cell r="D720">
            <v>1375.92</v>
          </cell>
          <cell r="E720">
            <v>1447.36</v>
          </cell>
          <cell r="F720">
            <v>1</v>
          </cell>
          <cell r="G720">
            <v>2</v>
          </cell>
          <cell r="H720">
            <v>2</v>
          </cell>
          <cell r="I720">
            <v>2</v>
          </cell>
          <cell r="J720">
            <v>1146.4866666666667</v>
          </cell>
        </row>
        <row r="721">
          <cell r="A721">
            <v>9630</v>
          </cell>
          <cell r="B721" t="str">
            <v>CLAECK SUPERMERCADO - ARACAPE</v>
          </cell>
          <cell r="C721">
            <v>945.2</v>
          </cell>
          <cell r="D721">
            <v>3669.6</v>
          </cell>
          <cell r="E721">
            <v>964.8</v>
          </cell>
          <cell r="F721">
            <v>1</v>
          </cell>
          <cell r="G721">
            <v>2</v>
          </cell>
          <cell r="H721">
            <v>1</v>
          </cell>
          <cell r="I721">
            <v>1</v>
          </cell>
          <cell r="J721">
            <v>1859.8666666666668</v>
          </cell>
        </row>
        <row r="722">
          <cell r="A722">
            <v>9631</v>
          </cell>
          <cell r="B722" t="str">
            <v>COMETA (PRESIDENTE KENNEDY)</v>
          </cell>
          <cell r="C722">
            <v>8468.99</v>
          </cell>
          <cell r="D722">
            <v>7634.05</v>
          </cell>
          <cell r="E722">
            <v>7016.15</v>
          </cell>
          <cell r="F722">
            <v>2</v>
          </cell>
          <cell r="G722">
            <v>2</v>
          </cell>
          <cell r="H722">
            <v>2</v>
          </cell>
          <cell r="I722">
            <v>2</v>
          </cell>
          <cell r="J722">
            <v>7706.3966666666674</v>
          </cell>
        </row>
        <row r="723">
          <cell r="A723">
            <v>9635</v>
          </cell>
          <cell r="B723" t="str">
            <v>MATEUS - MARACANAU</v>
          </cell>
          <cell r="C723">
            <v>41719.29</v>
          </cell>
          <cell r="D723">
            <v>19664.759999999998</v>
          </cell>
          <cell r="E723">
            <v>44286.75</v>
          </cell>
          <cell r="F723">
            <v>5</v>
          </cell>
          <cell r="G723">
            <v>4</v>
          </cell>
          <cell r="H723">
            <v>9</v>
          </cell>
          <cell r="I723">
            <v>6</v>
          </cell>
          <cell r="J723">
            <v>35223.599999999999</v>
          </cell>
        </row>
        <row r="724">
          <cell r="A724">
            <v>9669</v>
          </cell>
          <cell r="B724" t="str">
            <v>RICARDO DOS ALUMINIOS</v>
          </cell>
          <cell r="C724">
            <v>2527</v>
          </cell>
          <cell r="D724">
            <v>4848.5</v>
          </cell>
          <cell r="E724">
            <v>3014.25</v>
          </cell>
          <cell r="F724">
            <v>4</v>
          </cell>
          <cell r="G724">
            <v>5</v>
          </cell>
          <cell r="H724">
            <v>4</v>
          </cell>
          <cell r="I724">
            <v>4</v>
          </cell>
          <cell r="J724">
            <v>3463.25</v>
          </cell>
        </row>
        <row r="725">
          <cell r="A725">
            <v>9670</v>
          </cell>
          <cell r="B725" t="str">
            <v>CASA DA FRUTA</v>
          </cell>
          <cell r="C725">
            <v>301.2</v>
          </cell>
          <cell r="E725">
            <v>360.45</v>
          </cell>
          <cell r="F725">
            <v>1</v>
          </cell>
          <cell r="H725">
            <v>2</v>
          </cell>
          <cell r="I725">
            <v>2</v>
          </cell>
          <cell r="J725">
            <v>330.82499999999999</v>
          </cell>
        </row>
        <row r="726">
          <cell r="A726">
            <v>9671</v>
          </cell>
          <cell r="B726" t="str">
            <v>MORANGUINHO - BEBERIBE</v>
          </cell>
          <cell r="C726">
            <v>2938.63</v>
          </cell>
          <cell r="D726">
            <v>9225.2000000000007</v>
          </cell>
          <cell r="E726">
            <v>2987.15</v>
          </cell>
          <cell r="F726">
            <v>2</v>
          </cell>
          <cell r="G726">
            <v>2</v>
          </cell>
          <cell r="H726">
            <v>2</v>
          </cell>
          <cell r="I726">
            <v>2</v>
          </cell>
          <cell r="J726">
            <v>5050.3266666666668</v>
          </cell>
        </row>
        <row r="727">
          <cell r="A727">
            <v>9718</v>
          </cell>
          <cell r="B727" t="str">
            <v>MERCADINHO VITORIA</v>
          </cell>
          <cell r="C727">
            <v>194.5</v>
          </cell>
          <cell r="D727">
            <v>305.2</v>
          </cell>
          <cell r="E727">
            <v>185.5</v>
          </cell>
          <cell r="F727">
            <v>1</v>
          </cell>
          <cell r="G727">
            <v>2</v>
          </cell>
          <cell r="H727">
            <v>1</v>
          </cell>
          <cell r="I727">
            <v>1</v>
          </cell>
          <cell r="J727">
            <v>228.4</v>
          </cell>
        </row>
        <row r="728">
          <cell r="A728">
            <v>10745</v>
          </cell>
          <cell r="B728" t="str">
            <v>CIA DA CARNE</v>
          </cell>
          <cell r="C728">
            <v>411.2</v>
          </cell>
          <cell r="D728">
            <v>345</v>
          </cell>
          <cell r="E728">
            <v>373.91</v>
          </cell>
          <cell r="F728">
            <v>2</v>
          </cell>
          <cell r="G728">
            <v>1</v>
          </cell>
          <cell r="H728">
            <v>2</v>
          </cell>
          <cell r="I728">
            <v>2</v>
          </cell>
          <cell r="J728">
            <v>376.70333333333338</v>
          </cell>
        </row>
        <row r="729">
          <cell r="A729">
            <v>10748</v>
          </cell>
          <cell r="B729" t="str">
            <v>MERC &amp; FRIGORIFICO O MENOR PREÇO</v>
          </cell>
          <cell r="C729">
            <v>247.92</v>
          </cell>
          <cell r="D729">
            <v>387.15</v>
          </cell>
          <cell r="F729">
            <v>1</v>
          </cell>
          <cell r="G729">
            <v>2</v>
          </cell>
          <cell r="I729">
            <v>2</v>
          </cell>
          <cell r="J729">
            <v>317.53499999999997</v>
          </cell>
        </row>
        <row r="730">
          <cell r="A730">
            <v>10749</v>
          </cell>
          <cell r="B730" t="str">
            <v>SUPER LUA - PROF MURILO</v>
          </cell>
          <cell r="C730">
            <v>1792.16</v>
          </cell>
          <cell r="D730">
            <v>2423.73</v>
          </cell>
          <cell r="E730">
            <v>1262.8800000000001</v>
          </cell>
          <cell r="F730">
            <v>3</v>
          </cell>
          <cell r="G730">
            <v>3</v>
          </cell>
          <cell r="H730">
            <v>2</v>
          </cell>
          <cell r="I730">
            <v>3</v>
          </cell>
          <cell r="J730">
            <v>1826.2566666666669</v>
          </cell>
        </row>
        <row r="731">
          <cell r="A731">
            <v>10751</v>
          </cell>
          <cell r="B731" t="str">
            <v>SUPER MAX</v>
          </cell>
          <cell r="D731">
            <v>176.62</v>
          </cell>
          <cell r="G731">
            <v>1</v>
          </cell>
          <cell r="I731">
            <v>1</v>
          </cell>
          <cell r="J731">
            <v>176.62</v>
          </cell>
        </row>
        <row r="732">
          <cell r="A732">
            <v>10752</v>
          </cell>
          <cell r="B732" t="str">
            <v>POPULAR ATACADISTA</v>
          </cell>
          <cell r="C732">
            <v>35039.910000000003</v>
          </cell>
          <cell r="D732">
            <v>23391.42</v>
          </cell>
          <cell r="E732">
            <v>31368.32</v>
          </cell>
          <cell r="F732">
            <v>5</v>
          </cell>
          <cell r="G732">
            <v>3</v>
          </cell>
          <cell r="H732">
            <v>5</v>
          </cell>
          <cell r="I732">
            <v>4</v>
          </cell>
          <cell r="J732">
            <v>29933.216666666664</v>
          </cell>
        </row>
        <row r="733">
          <cell r="A733">
            <v>10753</v>
          </cell>
          <cell r="B733" t="str">
            <v>SUPER PARCEIRO</v>
          </cell>
          <cell r="E733">
            <v>191.52</v>
          </cell>
          <cell r="H733">
            <v>1</v>
          </cell>
          <cell r="I733">
            <v>1</v>
          </cell>
          <cell r="J733">
            <v>191.52</v>
          </cell>
        </row>
        <row r="734">
          <cell r="A734">
            <v>10756</v>
          </cell>
          <cell r="B734" t="str">
            <v>MATEUS - HENRIQUE JORGE</v>
          </cell>
          <cell r="C734">
            <v>43876.7</v>
          </cell>
          <cell r="D734">
            <v>37268.44</v>
          </cell>
          <cell r="E734">
            <v>55132.03</v>
          </cell>
          <cell r="F734">
            <v>6</v>
          </cell>
          <cell r="G734">
            <v>6</v>
          </cell>
          <cell r="H734">
            <v>9</v>
          </cell>
          <cell r="I734">
            <v>7</v>
          </cell>
          <cell r="J734">
            <v>45425.723333333328</v>
          </cell>
        </row>
        <row r="735">
          <cell r="A735">
            <v>10758</v>
          </cell>
          <cell r="B735" t="str">
            <v>MATEUS - MARANGUAPE</v>
          </cell>
          <cell r="C735">
            <v>34659.129999999997</v>
          </cell>
          <cell r="D735">
            <v>19891.650000000001</v>
          </cell>
          <cell r="E735">
            <v>37838.19</v>
          </cell>
          <cell r="F735">
            <v>6</v>
          </cell>
          <cell r="G735">
            <v>5</v>
          </cell>
          <cell r="H735">
            <v>9</v>
          </cell>
          <cell r="I735">
            <v>7</v>
          </cell>
          <cell r="J735">
            <v>30796.323333333334</v>
          </cell>
        </row>
        <row r="736">
          <cell r="A736">
            <v>10771</v>
          </cell>
          <cell r="B736" t="str">
            <v>COMERCIAL SANTO ANTONIO</v>
          </cell>
          <cell r="C736">
            <v>340.05</v>
          </cell>
          <cell r="D736">
            <v>371.9</v>
          </cell>
          <cell r="E736">
            <v>611.9</v>
          </cell>
          <cell r="F736">
            <v>1</v>
          </cell>
          <cell r="G736">
            <v>1</v>
          </cell>
          <cell r="H736">
            <v>2</v>
          </cell>
          <cell r="I736">
            <v>1</v>
          </cell>
          <cell r="J736">
            <v>441.2833333333333</v>
          </cell>
        </row>
        <row r="737">
          <cell r="A737">
            <v>10795</v>
          </cell>
          <cell r="B737" t="str">
            <v>PANIFICADORA RM</v>
          </cell>
          <cell r="C737">
            <v>212.65</v>
          </cell>
          <cell r="D737">
            <v>137.4</v>
          </cell>
          <cell r="F737">
            <v>1</v>
          </cell>
          <cell r="G737">
            <v>1</v>
          </cell>
          <cell r="I737">
            <v>1</v>
          </cell>
          <cell r="J737">
            <v>175.02500000000001</v>
          </cell>
        </row>
        <row r="738">
          <cell r="A738">
            <v>10868</v>
          </cell>
          <cell r="B738" t="str">
            <v>MATEUS - CANINDE</v>
          </cell>
          <cell r="C738">
            <v>16262</v>
          </cell>
          <cell r="D738">
            <v>15823.87</v>
          </cell>
          <cell r="E738">
            <v>7931.6</v>
          </cell>
          <cell r="F738">
            <v>6</v>
          </cell>
          <cell r="G738">
            <v>8</v>
          </cell>
          <cell r="H738">
            <v>4</v>
          </cell>
          <cell r="I738">
            <v>6</v>
          </cell>
          <cell r="J738">
            <v>13339.156666666668</v>
          </cell>
        </row>
        <row r="739">
          <cell r="A739">
            <v>10873</v>
          </cell>
          <cell r="B739" t="str">
            <v>MERCANTIL KABOQUIM</v>
          </cell>
          <cell r="C739">
            <v>184.68</v>
          </cell>
          <cell r="E739">
            <v>380.96</v>
          </cell>
          <cell r="F739">
            <v>1</v>
          </cell>
          <cell r="H739">
            <v>1</v>
          </cell>
          <cell r="I739">
            <v>1</v>
          </cell>
          <cell r="J739">
            <v>282.82</v>
          </cell>
        </row>
        <row r="740">
          <cell r="A740">
            <v>10875</v>
          </cell>
          <cell r="B740" t="str">
            <v>SUPERMERCADO IDEAL</v>
          </cell>
          <cell r="D740">
            <v>453.6</v>
          </cell>
          <cell r="G740">
            <v>2</v>
          </cell>
          <cell r="I740">
            <v>2</v>
          </cell>
          <cell r="J740">
            <v>453.6</v>
          </cell>
        </row>
        <row r="741">
          <cell r="A741">
            <v>10876</v>
          </cell>
          <cell r="B741" t="str">
            <v>JOA RISTORBAR</v>
          </cell>
          <cell r="D741">
            <v>615</v>
          </cell>
          <cell r="G741">
            <v>2</v>
          </cell>
          <cell r="I741">
            <v>2</v>
          </cell>
          <cell r="J741">
            <v>615</v>
          </cell>
        </row>
        <row r="742">
          <cell r="A742">
            <v>10933</v>
          </cell>
          <cell r="B742" t="str">
            <v>COMERCIAL QUEIROZ</v>
          </cell>
          <cell r="C742">
            <v>150.5</v>
          </cell>
          <cell r="D742">
            <v>136.9</v>
          </cell>
          <cell r="E742">
            <v>265.3</v>
          </cell>
          <cell r="F742">
            <v>1</v>
          </cell>
          <cell r="G742">
            <v>1</v>
          </cell>
          <cell r="H742">
            <v>2</v>
          </cell>
          <cell r="I742">
            <v>1</v>
          </cell>
          <cell r="J742">
            <v>184.23333333333335</v>
          </cell>
        </row>
        <row r="743">
          <cell r="A743">
            <v>10934</v>
          </cell>
          <cell r="B743" t="str">
            <v>SUPERMERCADO ERIVALDO</v>
          </cell>
          <cell r="C743">
            <v>254.05</v>
          </cell>
          <cell r="D743">
            <v>297.35000000000002</v>
          </cell>
          <cell r="E743">
            <v>525.33000000000004</v>
          </cell>
          <cell r="F743">
            <v>1</v>
          </cell>
          <cell r="G743">
            <v>1</v>
          </cell>
          <cell r="H743">
            <v>2</v>
          </cell>
          <cell r="I743">
            <v>1</v>
          </cell>
          <cell r="J743">
            <v>358.91</v>
          </cell>
        </row>
        <row r="744">
          <cell r="A744">
            <v>10936</v>
          </cell>
          <cell r="B744" t="str">
            <v>HAYANNE MERCADINHO</v>
          </cell>
          <cell r="C744">
            <v>154.19999999999999</v>
          </cell>
          <cell r="F744">
            <v>1</v>
          </cell>
          <cell r="I744">
            <v>1</v>
          </cell>
          <cell r="J744">
            <v>154.19999999999999</v>
          </cell>
        </row>
        <row r="745">
          <cell r="A745">
            <v>10941</v>
          </cell>
          <cell r="B745" t="str">
            <v>SUPERMERCADO MATHEUS</v>
          </cell>
          <cell r="C745">
            <v>390</v>
          </cell>
          <cell r="D745">
            <v>450</v>
          </cell>
          <cell r="F745">
            <v>1</v>
          </cell>
          <cell r="G745">
            <v>1</v>
          </cell>
          <cell r="I745">
            <v>1</v>
          </cell>
          <cell r="J745">
            <v>420</v>
          </cell>
        </row>
        <row r="746">
          <cell r="A746">
            <v>10946</v>
          </cell>
          <cell r="B746" t="str">
            <v>COMETA (CARLITO PAMPLONA)</v>
          </cell>
          <cell r="D746">
            <v>2854.74</v>
          </cell>
          <cell r="G746">
            <v>2</v>
          </cell>
          <cell r="I746">
            <v>2</v>
          </cell>
          <cell r="J746">
            <v>2854.74</v>
          </cell>
        </row>
        <row r="747">
          <cell r="A747">
            <v>10946</v>
          </cell>
          <cell r="B747" t="str">
            <v>COMETA (CENTRO)</v>
          </cell>
          <cell r="C747">
            <v>4356.51</v>
          </cell>
          <cell r="E747">
            <v>6064.13</v>
          </cell>
          <cell r="F747">
            <v>1</v>
          </cell>
          <cell r="H747">
            <v>3</v>
          </cell>
          <cell r="I747">
            <v>2</v>
          </cell>
          <cell r="J747">
            <v>5210.32</v>
          </cell>
        </row>
        <row r="748">
          <cell r="A748">
            <v>10947</v>
          </cell>
          <cell r="B748" t="str">
            <v>COMETA (MESSEJANA)</v>
          </cell>
          <cell r="C748">
            <v>2622.88</v>
          </cell>
          <cell r="D748">
            <v>3562.2</v>
          </cell>
          <cell r="E748">
            <v>2977.84</v>
          </cell>
          <cell r="F748">
            <v>2</v>
          </cell>
          <cell r="G748">
            <v>2</v>
          </cell>
          <cell r="H748">
            <v>2</v>
          </cell>
          <cell r="I748">
            <v>2</v>
          </cell>
          <cell r="J748">
            <v>3054.3066666666668</v>
          </cell>
        </row>
        <row r="749">
          <cell r="A749">
            <v>10948</v>
          </cell>
          <cell r="B749" t="str">
            <v>COMETA (MONDUBIM)</v>
          </cell>
          <cell r="C749">
            <v>3663.64</v>
          </cell>
          <cell r="D749">
            <v>4656.32</v>
          </cell>
          <cell r="E749">
            <v>2584.0100000000002</v>
          </cell>
          <cell r="F749">
            <v>2</v>
          </cell>
          <cell r="G749">
            <v>2</v>
          </cell>
          <cell r="H749">
            <v>2</v>
          </cell>
          <cell r="I749">
            <v>2</v>
          </cell>
          <cell r="J749">
            <v>3634.6566666666663</v>
          </cell>
        </row>
        <row r="750">
          <cell r="A750">
            <v>10952</v>
          </cell>
          <cell r="B750" t="str">
            <v>M J DE QUEIROZ NOGUEIRA MERCEARIA</v>
          </cell>
          <cell r="C750">
            <v>341.03</v>
          </cell>
          <cell r="D750">
            <v>1397.1</v>
          </cell>
          <cell r="E750">
            <v>1105.55</v>
          </cell>
          <cell r="F750">
            <v>1</v>
          </cell>
          <cell r="G750">
            <v>1</v>
          </cell>
          <cell r="H750">
            <v>1</v>
          </cell>
          <cell r="I750">
            <v>1</v>
          </cell>
          <cell r="J750">
            <v>947.89333333333332</v>
          </cell>
        </row>
        <row r="751">
          <cell r="A751">
            <v>10955</v>
          </cell>
          <cell r="B751" t="str">
            <v>JUNIOR MERCANTIL</v>
          </cell>
          <cell r="C751">
            <v>193.23</v>
          </cell>
          <cell r="D751">
            <v>192.38</v>
          </cell>
          <cell r="E751">
            <v>192.38</v>
          </cell>
          <cell r="F751">
            <v>1</v>
          </cell>
          <cell r="G751">
            <v>1</v>
          </cell>
          <cell r="H751">
            <v>1</v>
          </cell>
          <cell r="I751">
            <v>1</v>
          </cell>
          <cell r="J751">
            <v>192.66333333333333</v>
          </cell>
        </row>
        <row r="752">
          <cell r="A752">
            <v>10960</v>
          </cell>
          <cell r="B752" t="str">
            <v>UNIAO - LJ 02</v>
          </cell>
          <cell r="C752">
            <v>552.80999999999995</v>
          </cell>
          <cell r="D752">
            <v>1068.42</v>
          </cell>
          <cell r="F752">
            <v>2</v>
          </cell>
          <cell r="G752">
            <v>3</v>
          </cell>
          <cell r="I752">
            <v>3</v>
          </cell>
          <cell r="J752">
            <v>810.61500000000001</v>
          </cell>
        </row>
        <row r="753">
          <cell r="A753">
            <v>10961</v>
          </cell>
          <cell r="B753" t="str">
            <v>SUPER SAO JOSE</v>
          </cell>
          <cell r="D753">
            <v>153.71</v>
          </cell>
          <cell r="E753">
            <v>181.83</v>
          </cell>
          <cell r="G753">
            <v>1</v>
          </cell>
          <cell r="H753">
            <v>1</v>
          </cell>
          <cell r="I753">
            <v>1</v>
          </cell>
          <cell r="J753">
            <v>167.77</v>
          </cell>
        </row>
        <row r="754">
          <cell r="A754">
            <v>10966</v>
          </cell>
          <cell r="B754" t="str">
            <v>MERCANTIAL TATA</v>
          </cell>
          <cell r="D754">
            <v>1613.7</v>
          </cell>
          <cell r="G754">
            <v>2</v>
          </cell>
          <cell r="I754">
            <v>2</v>
          </cell>
          <cell r="J754">
            <v>1613.7</v>
          </cell>
        </row>
        <row r="755">
          <cell r="A755">
            <v>10967</v>
          </cell>
          <cell r="B755" t="str">
            <v>MERCANTIL SAO BENEDITO</v>
          </cell>
          <cell r="C755">
            <v>454</v>
          </cell>
          <cell r="D755">
            <v>541.20000000000005</v>
          </cell>
          <cell r="E755">
            <v>541.20000000000005</v>
          </cell>
          <cell r="F755">
            <v>1</v>
          </cell>
          <cell r="G755">
            <v>1</v>
          </cell>
          <cell r="H755">
            <v>1</v>
          </cell>
          <cell r="I755">
            <v>1</v>
          </cell>
          <cell r="J755">
            <v>512.13333333333333</v>
          </cell>
        </row>
        <row r="756">
          <cell r="A756">
            <v>10968</v>
          </cell>
          <cell r="B756" t="str">
            <v>MERCANTIL VALDEMAR</v>
          </cell>
          <cell r="C756">
            <v>389.9</v>
          </cell>
          <cell r="D756">
            <v>588.26</v>
          </cell>
          <cell r="F756">
            <v>1</v>
          </cell>
          <cell r="G756">
            <v>1</v>
          </cell>
          <cell r="I756">
            <v>1</v>
          </cell>
          <cell r="J756">
            <v>489.08</v>
          </cell>
        </row>
        <row r="757">
          <cell r="A757">
            <v>10969</v>
          </cell>
          <cell r="B757" t="str">
            <v>PANIFICADORA IDEAL</v>
          </cell>
          <cell r="C757">
            <v>267.2</v>
          </cell>
          <cell r="D757">
            <v>236.6</v>
          </cell>
          <cell r="E757">
            <v>238</v>
          </cell>
          <cell r="F757">
            <v>1</v>
          </cell>
          <cell r="G757">
            <v>1</v>
          </cell>
          <cell r="H757">
            <v>1</v>
          </cell>
          <cell r="I757">
            <v>1</v>
          </cell>
          <cell r="J757">
            <v>247.26666666666665</v>
          </cell>
        </row>
        <row r="758">
          <cell r="A758">
            <v>10971</v>
          </cell>
          <cell r="B758" t="str">
            <v>MERCADINHO DANDA</v>
          </cell>
          <cell r="C758">
            <v>218.4</v>
          </cell>
          <cell r="F758">
            <v>1</v>
          </cell>
          <cell r="I758">
            <v>1</v>
          </cell>
          <cell r="J758">
            <v>218.4</v>
          </cell>
        </row>
        <row r="759">
          <cell r="A759">
            <v>10974</v>
          </cell>
          <cell r="B759" t="str">
            <v>VARIEDADES SUPERMERCADOS - LJ 03</v>
          </cell>
          <cell r="C759">
            <v>120.6</v>
          </cell>
          <cell r="E759">
            <v>1058.4000000000001</v>
          </cell>
          <cell r="F759">
            <v>1</v>
          </cell>
          <cell r="H759">
            <v>1</v>
          </cell>
          <cell r="I759">
            <v>1</v>
          </cell>
          <cell r="J759">
            <v>589.5</v>
          </cell>
        </row>
        <row r="760">
          <cell r="A760">
            <v>10977</v>
          </cell>
          <cell r="B760" t="str">
            <v>CENTERBOX - PRQ IRACEMA</v>
          </cell>
          <cell r="C760">
            <v>2737.77</v>
          </cell>
          <cell r="D760">
            <v>3633.17</v>
          </cell>
          <cell r="E760">
            <v>5211.45</v>
          </cell>
          <cell r="F760">
            <v>2</v>
          </cell>
          <cell r="G760">
            <v>2</v>
          </cell>
          <cell r="H760">
            <v>2</v>
          </cell>
          <cell r="I760">
            <v>2</v>
          </cell>
          <cell r="J760">
            <v>3860.7966666666666</v>
          </cell>
        </row>
        <row r="761">
          <cell r="A761">
            <v>10978</v>
          </cell>
          <cell r="B761" t="str">
            <v>SUPER PORTUGAL - JOAQUIM TAVORA</v>
          </cell>
          <cell r="C761">
            <v>3324.22</v>
          </cell>
          <cell r="D761">
            <v>3124.16</v>
          </cell>
          <cell r="E761">
            <v>2742.24</v>
          </cell>
          <cell r="F761">
            <v>3</v>
          </cell>
          <cell r="G761">
            <v>2</v>
          </cell>
          <cell r="H761">
            <v>2</v>
          </cell>
          <cell r="I761">
            <v>2</v>
          </cell>
          <cell r="J761">
            <v>3063.5399999999995</v>
          </cell>
        </row>
        <row r="762">
          <cell r="A762">
            <v>11015</v>
          </cell>
          <cell r="B762" t="str">
            <v>MATEUS - ARACATI</v>
          </cell>
          <cell r="C762">
            <v>35171.43</v>
          </cell>
          <cell r="D762">
            <v>18296.73</v>
          </cell>
          <cell r="E762">
            <v>29376.59</v>
          </cell>
          <cell r="F762">
            <v>6</v>
          </cell>
          <cell r="G762">
            <v>6</v>
          </cell>
          <cell r="H762">
            <v>6</v>
          </cell>
          <cell r="I762">
            <v>6</v>
          </cell>
          <cell r="J762">
            <v>27614.916666666668</v>
          </cell>
        </row>
        <row r="763">
          <cell r="A763">
            <v>11032</v>
          </cell>
          <cell r="B763" t="str">
            <v>COOKIE</v>
          </cell>
          <cell r="C763">
            <v>1260</v>
          </cell>
          <cell r="E763">
            <v>2580</v>
          </cell>
          <cell r="F763">
            <v>2</v>
          </cell>
          <cell r="H763">
            <v>4</v>
          </cell>
          <cell r="I763">
            <v>3</v>
          </cell>
          <cell r="J763">
            <v>1920</v>
          </cell>
        </row>
        <row r="764">
          <cell r="A764">
            <v>11037</v>
          </cell>
          <cell r="B764" t="str">
            <v>SUPERMERCADO CRISOSTOMO - LJ 02</v>
          </cell>
          <cell r="C764">
            <v>594.54999999999995</v>
          </cell>
          <cell r="D764">
            <v>1098.75</v>
          </cell>
          <cell r="F764">
            <v>2</v>
          </cell>
          <cell r="G764">
            <v>2</v>
          </cell>
          <cell r="I764">
            <v>2</v>
          </cell>
          <cell r="J764">
            <v>846.65</v>
          </cell>
        </row>
        <row r="765">
          <cell r="A765">
            <v>11039</v>
          </cell>
          <cell r="B765" t="str">
            <v>MERCADINHO DAMILO</v>
          </cell>
          <cell r="C765">
            <v>1301.1300000000001</v>
          </cell>
          <cell r="D765">
            <v>431.28</v>
          </cell>
          <cell r="F765">
            <v>1</v>
          </cell>
          <cell r="G765">
            <v>1</v>
          </cell>
          <cell r="I765">
            <v>1</v>
          </cell>
          <cell r="J765">
            <v>866.20500000000004</v>
          </cell>
        </row>
        <row r="766">
          <cell r="A766">
            <v>11042</v>
          </cell>
          <cell r="B766" t="str">
            <v>ATACADAO DO VALE - BELA CRUZ</v>
          </cell>
          <cell r="C766">
            <v>8519.17</v>
          </cell>
          <cell r="D766">
            <v>7739.76</v>
          </cell>
          <cell r="E766">
            <v>6117.32</v>
          </cell>
          <cell r="F766">
            <v>2</v>
          </cell>
          <cell r="G766">
            <v>2</v>
          </cell>
          <cell r="H766">
            <v>2</v>
          </cell>
          <cell r="I766">
            <v>2</v>
          </cell>
          <cell r="J766">
            <v>7458.75</v>
          </cell>
        </row>
        <row r="767">
          <cell r="A767">
            <v>11044</v>
          </cell>
          <cell r="B767" t="str">
            <v>SAO GERALDO - CENTRO</v>
          </cell>
          <cell r="C767">
            <v>575.41</v>
          </cell>
          <cell r="D767">
            <v>658.08</v>
          </cell>
          <cell r="F767">
            <v>2</v>
          </cell>
          <cell r="G767">
            <v>2</v>
          </cell>
          <cell r="I767">
            <v>2</v>
          </cell>
          <cell r="J767">
            <v>616.745</v>
          </cell>
        </row>
        <row r="768">
          <cell r="A768">
            <v>11047</v>
          </cell>
          <cell r="B768" t="str">
            <v>CASA BEA EIRELI</v>
          </cell>
          <cell r="C768">
            <v>1203.75</v>
          </cell>
          <cell r="E768">
            <v>2962.83</v>
          </cell>
          <cell r="F768">
            <v>2</v>
          </cell>
          <cell r="H768">
            <v>5</v>
          </cell>
          <cell r="I768">
            <v>4</v>
          </cell>
          <cell r="J768">
            <v>2083.29</v>
          </cell>
        </row>
        <row r="769">
          <cell r="A769">
            <v>11069</v>
          </cell>
          <cell r="B769" t="str">
            <v>SUPER PRECO BOM - ARATURI</v>
          </cell>
          <cell r="C769">
            <v>407.2</v>
          </cell>
          <cell r="D769">
            <v>488.8</v>
          </cell>
          <cell r="E769">
            <v>1256.82</v>
          </cell>
          <cell r="F769">
            <v>1</v>
          </cell>
          <cell r="G769">
            <v>1</v>
          </cell>
          <cell r="H769">
            <v>4</v>
          </cell>
          <cell r="I769">
            <v>2</v>
          </cell>
          <cell r="J769">
            <v>717.60666666666657</v>
          </cell>
        </row>
        <row r="770">
          <cell r="A770">
            <v>11071</v>
          </cell>
          <cell r="B770" t="str">
            <v>MAE RAINHA - ITAPAJE</v>
          </cell>
          <cell r="C770">
            <v>9191.81</v>
          </cell>
          <cell r="D770">
            <v>10659.91</v>
          </cell>
          <cell r="E770">
            <v>8860.06</v>
          </cell>
          <cell r="F770">
            <v>4</v>
          </cell>
          <cell r="G770">
            <v>5</v>
          </cell>
          <cell r="H770">
            <v>4</v>
          </cell>
          <cell r="I770">
            <v>4</v>
          </cell>
          <cell r="J770">
            <v>9570.5933333333323</v>
          </cell>
        </row>
        <row r="771">
          <cell r="A771">
            <v>11074</v>
          </cell>
          <cell r="B771" t="str">
            <v>MORANGUINHO - BARREIRA - LJ 02</v>
          </cell>
          <cell r="C771">
            <v>2024.45</v>
          </cell>
          <cell r="D771">
            <v>3485.12</v>
          </cell>
          <cell r="E771">
            <v>2534.17</v>
          </cell>
          <cell r="F771">
            <v>1</v>
          </cell>
          <cell r="G771">
            <v>3</v>
          </cell>
          <cell r="H771">
            <v>2</v>
          </cell>
          <cell r="I771">
            <v>2</v>
          </cell>
          <cell r="J771">
            <v>2681.2466666666664</v>
          </cell>
        </row>
        <row r="772">
          <cell r="A772">
            <v>11086</v>
          </cell>
          <cell r="B772" t="str">
            <v>SAMUKA ATACADISTA - FILIAL</v>
          </cell>
          <cell r="C772">
            <v>1507.6</v>
          </cell>
          <cell r="D772">
            <v>897.2</v>
          </cell>
          <cell r="E772">
            <v>1057.2</v>
          </cell>
          <cell r="F772">
            <v>2</v>
          </cell>
          <cell r="G772">
            <v>2</v>
          </cell>
          <cell r="H772">
            <v>2</v>
          </cell>
          <cell r="I772">
            <v>2</v>
          </cell>
          <cell r="J772">
            <v>1154</v>
          </cell>
        </row>
        <row r="773">
          <cell r="A773">
            <v>11087</v>
          </cell>
          <cell r="B773" t="str">
            <v>SAMUKA ATACADISTA - MATRIZ</v>
          </cell>
          <cell r="C773">
            <v>1086</v>
          </cell>
          <cell r="D773">
            <v>758.4</v>
          </cell>
          <cell r="E773">
            <v>1018.4</v>
          </cell>
          <cell r="F773">
            <v>2</v>
          </cell>
          <cell r="G773">
            <v>2</v>
          </cell>
          <cell r="H773">
            <v>2</v>
          </cell>
          <cell r="I773">
            <v>2</v>
          </cell>
          <cell r="J773">
            <v>954.26666666666677</v>
          </cell>
        </row>
        <row r="774">
          <cell r="A774">
            <v>11092</v>
          </cell>
          <cell r="B774" t="str">
            <v>SUPER FRIOS ATACADO E VAREJO</v>
          </cell>
          <cell r="C774">
            <v>6796</v>
          </cell>
          <cell r="D774">
            <v>6594</v>
          </cell>
          <cell r="E774">
            <v>5830.8</v>
          </cell>
          <cell r="F774">
            <v>2</v>
          </cell>
          <cell r="G774">
            <v>2</v>
          </cell>
          <cell r="H774">
            <v>2</v>
          </cell>
          <cell r="I774">
            <v>2</v>
          </cell>
          <cell r="J774">
            <v>6406.9333333333334</v>
          </cell>
        </row>
        <row r="775">
          <cell r="A775">
            <v>11107</v>
          </cell>
          <cell r="B775" t="str">
            <v>SUPER DAMASCENO</v>
          </cell>
          <cell r="C775">
            <v>2441.77</v>
          </cell>
          <cell r="D775">
            <v>2337.11</v>
          </cell>
          <cell r="E775">
            <v>1988.59</v>
          </cell>
          <cell r="F775">
            <v>3</v>
          </cell>
          <cell r="G775">
            <v>2</v>
          </cell>
          <cell r="H775">
            <v>2</v>
          </cell>
          <cell r="I775">
            <v>2</v>
          </cell>
          <cell r="J775">
            <v>2255.8233333333333</v>
          </cell>
        </row>
        <row r="776">
          <cell r="A776">
            <v>11110</v>
          </cell>
          <cell r="B776" t="str">
            <v>MINIBOX - BEBERIBE</v>
          </cell>
          <cell r="C776">
            <v>6898.44</v>
          </cell>
          <cell r="D776">
            <v>2238.3000000000002</v>
          </cell>
          <cell r="E776">
            <v>3141.66</v>
          </cell>
          <cell r="F776">
            <v>3</v>
          </cell>
          <cell r="G776">
            <v>2</v>
          </cell>
          <cell r="H776">
            <v>2</v>
          </cell>
          <cell r="I776">
            <v>2</v>
          </cell>
          <cell r="J776">
            <v>4092.7999999999997</v>
          </cell>
        </row>
        <row r="777">
          <cell r="A777">
            <v>11111</v>
          </cell>
          <cell r="B777" t="str">
            <v>MINIBOX - ARACATI</v>
          </cell>
          <cell r="C777">
            <v>4180.32</v>
          </cell>
          <cell r="D777">
            <v>3134.45</v>
          </cell>
          <cell r="E777">
            <v>4173.49</v>
          </cell>
          <cell r="F777">
            <v>2</v>
          </cell>
          <cell r="G777">
            <v>2</v>
          </cell>
          <cell r="H777">
            <v>2</v>
          </cell>
          <cell r="I777">
            <v>2</v>
          </cell>
          <cell r="J777">
            <v>3829.4199999999996</v>
          </cell>
        </row>
        <row r="778">
          <cell r="A778">
            <v>11112</v>
          </cell>
          <cell r="B778" t="str">
            <v>MINIBOX - ICAPUI</v>
          </cell>
          <cell r="C778">
            <v>5123.88</v>
          </cell>
          <cell r="D778">
            <v>4389.3900000000003</v>
          </cell>
          <cell r="E778">
            <v>5502.56</v>
          </cell>
          <cell r="F778">
            <v>2</v>
          </cell>
          <cell r="G778">
            <v>2</v>
          </cell>
          <cell r="H778">
            <v>2</v>
          </cell>
          <cell r="I778">
            <v>2</v>
          </cell>
          <cell r="J778">
            <v>5005.2766666666676</v>
          </cell>
        </row>
        <row r="779">
          <cell r="A779">
            <v>11113</v>
          </cell>
          <cell r="B779" t="str">
            <v>MINIBOX - JAGUARUANA</v>
          </cell>
          <cell r="C779">
            <v>3509.64</v>
          </cell>
          <cell r="D779">
            <v>2296.42</v>
          </cell>
          <cell r="E779">
            <v>1757.71</v>
          </cell>
          <cell r="F779">
            <v>2</v>
          </cell>
          <cell r="G779">
            <v>2</v>
          </cell>
          <cell r="H779">
            <v>2</v>
          </cell>
          <cell r="I779">
            <v>2</v>
          </cell>
          <cell r="J779">
            <v>2521.2566666666667</v>
          </cell>
        </row>
        <row r="780">
          <cell r="A780">
            <v>11114</v>
          </cell>
          <cell r="B780" t="str">
            <v>MINIBOX - VARZEA DA MATRIZ</v>
          </cell>
          <cell r="C780">
            <v>1258.26</v>
          </cell>
          <cell r="D780">
            <v>1018.8</v>
          </cell>
          <cell r="E780">
            <v>1894.91</v>
          </cell>
          <cell r="F780">
            <v>2</v>
          </cell>
          <cell r="G780">
            <v>2</v>
          </cell>
          <cell r="H780">
            <v>2</v>
          </cell>
          <cell r="I780">
            <v>2</v>
          </cell>
          <cell r="J780">
            <v>1390.6566666666668</v>
          </cell>
        </row>
        <row r="781">
          <cell r="A781">
            <v>11119</v>
          </cell>
          <cell r="B781" t="str">
            <v>MERCADINHO FERREIRA</v>
          </cell>
          <cell r="C781">
            <v>393.19</v>
          </cell>
          <cell r="D781">
            <v>494.79</v>
          </cell>
          <cell r="E781">
            <v>371.72</v>
          </cell>
          <cell r="F781">
            <v>2</v>
          </cell>
          <cell r="G781">
            <v>3</v>
          </cell>
          <cell r="H781">
            <v>1</v>
          </cell>
          <cell r="I781">
            <v>2</v>
          </cell>
          <cell r="J781">
            <v>419.90000000000003</v>
          </cell>
        </row>
        <row r="782">
          <cell r="A782">
            <v>11123</v>
          </cell>
          <cell r="B782" t="str">
            <v>BRISA DO PARAJURU</v>
          </cell>
          <cell r="C782">
            <v>2010.71</v>
          </cell>
          <cell r="D782">
            <v>1027.3</v>
          </cell>
          <cell r="E782">
            <v>999.07</v>
          </cell>
          <cell r="F782">
            <v>2</v>
          </cell>
          <cell r="G782">
            <v>1</v>
          </cell>
          <cell r="H782">
            <v>1</v>
          </cell>
          <cell r="I782">
            <v>1</v>
          </cell>
          <cell r="J782">
            <v>1345.6933333333334</v>
          </cell>
        </row>
        <row r="783">
          <cell r="A783">
            <v>11124</v>
          </cell>
          <cell r="B783" t="str">
            <v>TOP FRIOS</v>
          </cell>
          <cell r="C783">
            <v>3486.2</v>
          </cell>
          <cell r="D783">
            <v>2328</v>
          </cell>
          <cell r="E783">
            <v>1344</v>
          </cell>
          <cell r="F783">
            <v>2</v>
          </cell>
          <cell r="G783">
            <v>2</v>
          </cell>
          <cell r="H783">
            <v>1</v>
          </cell>
          <cell r="I783">
            <v>2</v>
          </cell>
          <cell r="J783">
            <v>2386.0666666666666</v>
          </cell>
        </row>
        <row r="784">
          <cell r="A784">
            <v>11135</v>
          </cell>
          <cell r="B784" t="str">
            <v>MERCADINHO POPULAR - ITAPIPOCA</v>
          </cell>
          <cell r="C784">
            <v>134.94999999999999</v>
          </cell>
          <cell r="D784">
            <v>139.80000000000001</v>
          </cell>
          <cell r="E784">
            <v>131.19999999999999</v>
          </cell>
          <cell r="F784">
            <v>1</v>
          </cell>
          <cell r="G784">
            <v>1</v>
          </cell>
          <cell r="H784">
            <v>1</v>
          </cell>
          <cell r="I784">
            <v>1</v>
          </cell>
          <cell r="J784">
            <v>135.31666666666666</v>
          </cell>
        </row>
        <row r="785">
          <cell r="A785">
            <v>11136</v>
          </cell>
          <cell r="B785" t="str">
            <v>MERCADINHO &amp; PIZZARIA ZULEIDE</v>
          </cell>
          <cell r="C785">
            <v>101.35</v>
          </cell>
          <cell r="F785">
            <v>1</v>
          </cell>
          <cell r="I785">
            <v>1</v>
          </cell>
          <cell r="J785">
            <v>101.35</v>
          </cell>
        </row>
        <row r="786">
          <cell r="A786">
            <v>11139</v>
          </cell>
          <cell r="B786" t="str">
            <v>LUANDA - SAO GONCALO DO AMARANTE</v>
          </cell>
          <cell r="E786">
            <v>3474.82</v>
          </cell>
          <cell r="H786">
            <v>2</v>
          </cell>
          <cell r="I786">
            <v>2</v>
          </cell>
          <cell r="J786">
            <v>3474.82</v>
          </cell>
        </row>
        <row r="787">
          <cell r="A787">
            <v>11139</v>
          </cell>
          <cell r="B787" t="str">
            <v>SUPERMERCADO LUANDA - LJ 04</v>
          </cell>
          <cell r="C787">
            <v>3359.3</v>
          </cell>
          <cell r="D787">
            <v>3212.96</v>
          </cell>
          <cell r="F787">
            <v>2</v>
          </cell>
          <cell r="G787">
            <v>2</v>
          </cell>
          <cell r="I787">
            <v>2</v>
          </cell>
          <cell r="J787">
            <v>3286.13</v>
          </cell>
        </row>
        <row r="788">
          <cell r="A788">
            <v>11147</v>
          </cell>
          <cell r="B788" t="str">
            <v>MERCADINHO CARANHA</v>
          </cell>
          <cell r="C788">
            <v>993.6</v>
          </cell>
          <cell r="E788">
            <v>1384.8</v>
          </cell>
          <cell r="F788">
            <v>1</v>
          </cell>
          <cell r="H788">
            <v>1</v>
          </cell>
          <cell r="I788">
            <v>1</v>
          </cell>
          <cell r="J788">
            <v>1189.2</v>
          </cell>
        </row>
        <row r="789">
          <cell r="A789">
            <v>11155</v>
          </cell>
          <cell r="B789" t="str">
            <v>SUPER COMPLEXO SAO JOSE</v>
          </cell>
          <cell r="C789">
            <v>2981.25</v>
          </cell>
          <cell r="D789">
            <v>3576.96</v>
          </cell>
          <cell r="E789">
            <v>3181.21</v>
          </cell>
          <cell r="F789">
            <v>3</v>
          </cell>
          <cell r="G789">
            <v>1</v>
          </cell>
          <cell r="H789">
            <v>2</v>
          </cell>
          <cell r="I789">
            <v>2</v>
          </cell>
          <cell r="J789">
            <v>3246.4733333333334</v>
          </cell>
        </row>
        <row r="790">
          <cell r="A790">
            <v>11162</v>
          </cell>
          <cell r="B790" t="str">
            <v>MERCADINHO DA PAZ</v>
          </cell>
          <cell r="C790">
            <v>374.7</v>
          </cell>
          <cell r="F790">
            <v>1</v>
          </cell>
          <cell r="I790">
            <v>1</v>
          </cell>
          <cell r="J790">
            <v>374.7</v>
          </cell>
        </row>
        <row r="791">
          <cell r="A791">
            <v>11163</v>
          </cell>
          <cell r="B791" t="str">
            <v>COMPREMAX - ICARAI</v>
          </cell>
          <cell r="C791">
            <v>6308.68</v>
          </cell>
          <cell r="D791">
            <v>8741.6</v>
          </cell>
          <cell r="E791">
            <v>4909.8100000000004</v>
          </cell>
          <cell r="F791">
            <v>4</v>
          </cell>
          <cell r="G791">
            <v>3</v>
          </cell>
          <cell r="H791">
            <v>2</v>
          </cell>
          <cell r="I791">
            <v>3</v>
          </cell>
          <cell r="J791">
            <v>6653.3633333333337</v>
          </cell>
        </row>
        <row r="792">
          <cell r="A792">
            <v>11164</v>
          </cell>
          <cell r="B792" t="str">
            <v>MERCADINHO SOUZA</v>
          </cell>
          <cell r="C792">
            <v>451.1</v>
          </cell>
          <cell r="D792">
            <v>162.6</v>
          </cell>
          <cell r="E792">
            <v>206.31</v>
          </cell>
          <cell r="F792">
            <v>1</v>
          </cell>
          <cell r="G792">
            <v>1</v>
          </cell>
          <cell r="H792">
            <v>1</v>
          </cell>
          <cell r="I792">
            <v>1</v>
          </cell>
          <cell r="J792">
            <v>273.33666666666664</v>
          </cell>
        </row>
        <row r="793">
          <cell r="A793">
            <v>11167</v>
          </cell>
          <cell r="B793" t="str">
            <v>DAY VARIEDADES</v>
          </cell>
          <cell r="C793">
            <v>216.3</v>
          </cell>
          <cell r="D793">
            <v>192.9</v>
          </cell>
          <cell r="E793">
            <v>196.8</v>
          </cell>
          <cell r="F793">
            <v>1</v>
          </cell>
          <cell r="G793">
            <v>1</v>
          </cell>
          <cell r="H793">
            <v>1</v>
          </cell>
          <cell r="I793">
            <v>1</v>
          </cell>
          <cell r="J793">
            <v>202</v>
          </cell>
        </row>
        <row r="794">
          <cell r="A794">
            <v>11183</v>
          </cell>
          <cell r="B794" t="str">
            <v>MERCADINHO BANDEIRA</v>
          </cell>
          <cell r="D794">
            <v>184.45</v>
          </cell>
          <cell r="E794">
            <v>151.19999999999999</v>
          </cell>
          <cell r="G794">
            <v>1</v>
          </cell>
          <cell r="H794">
            <v>1</v>
          </cell>
          <cell r="I794">
            <v>1</v>
          </cell>
          <cell r="J794">
            <v>167.82499999999999</v>
          </cell>
        </row>
        <row r="795">
          <cell r="A795">
            <v>11184</v>
          </cell>
          <cell r="B795" t="str">
            <v>MERCADINHO O MARKIM</v>
          </cell>
          <cell r="C795">
            <v>164.9</v>
          </cell>
          <cell r="F795">
            <v>1</v>
          </cell>
          <cell r="I795">
            <v>1</v>
          </cell>
          <cell r="J795">
            <v>164.9</v>
          </cell>
        </row>
        <row r="796">
          <cell r="A796">
            <v>11185</v>
          </cell>
          <cell r="B796" t="str">
            <v>MERCADINHO ALENCAR</v>
          </cell>
          <cell r="C796">
            <v>162.6</v>
          </cell>
          <cell r="F796">
            <v>1</v>
          </cell>
          <cell r="I796">
            <v>1</v>
          </cell>
          <cell r="J796">
            <v>162.6</v>
          </cell>
        </row>
        <row r="797">
          <cell r="A797">
            <v>11186</v>
          </cell>
          <cell r="B797" t="str">
            <v>MERCADINHO CANTO VERDE</v>
          </cell>
          <cell r="D797">
            <v>91.6</v>
          </cell>
          <cell r="E797">
            <v>153</v>
          </cell>
          <cell r="G797">
            <v>1</v>
          </cell>
          <cell r="H797">
            <v>1</v>
          </cell>
          <cell r="I797">
            <v>1</v>
          </cell>
          <cell r="J797">
            <v>122.3</v>
          </cell>
        </row>
        <row r="798">
          <cell r="A798">
            <v>11199</v>
          </cell>
          <cell r="B798" t="str">
            <v>MARINHEIRO SUPERMERCADO - PARAMOTI</v>
          </cell>
          <cell r="C798">
            <v>1032.31</v>
          </cell>
          <cell r="D798">
            <v>1139.68</v>
          </cell>
          <cell r="E798">
            <v>880.85</v>
          </cell>
          <cell r="F798">
            <v>1</v>
          </cell>
          <cell r="G798">
            <v>3</v>
          </cell>
          <cell r="H798">
            <v>2</v>
          </cell>
          <cell r="I798">
            <v>2</v>
          </cell>
          <cell r="J798">
            <v>1017.6133333333332</v>
          </cell>
        </row>
        <row r="799">
          <cell r="A799">
            <v>11203</v>
          </cell>
          <cell r="B799" t="str">
            <v>SUPER PRECO BOM - G. PORTUGAL</v>
          </cell>
          <cell r="C799">
            <v>499.2</v>
          </cell>
          <cell r="D799">
            <v>479.4</v>
          </cell>
          <cell r="E799">
            <v>404.4</v>
          </cell>
          <cell r="F799">
            <v>1</v>
          </cell>
          <cell r="G799">
            <v>1</v>
          </cell>
          <cell r="H799">
            <v>1</v>
          </cell>
          <cell r="I799">
            <v>1</v>
          </cell>
          <cell r="J799">
            <v>461</v>
          </cell>
        </row>
        <row r="800">
          <cell r="A800">
            <v>11207</v>
          </cell>
          <cell r="B800" t="str">
            <v>COMERCIAL ALEXANDRE</v>
          </cell>
          <cell r="D800">
            <v>139</v>
          </cell>
          <cell r="E800">
            <v>133.4</v>
          </cell>
          <cell r="G800">
            <v>1</v>
          </cell>
          <cell r="H800">
            <v>1</v>
          </cell>
          <cell r="I800">
            <v>1</v>
          </cell>
          <cell r="J800">
            <v>136.19999999999999</v>
          </cell>
        </row>
        <row r="801">
          <cell r="A801">
            <v>11213</v>
          </cell>
          <cell r="B801" t="str">
            <v>MINIBOX - FORTIM MALL</v>
          </cell>
          <cell r="C801">
            <v>8286.48</v>
          </cell>
          <cell r="D801">
            <v>1435.2</v>
          </cell>
          <cell r="E801">
            <v>2818.94</v>
          </cell>
          <cell r="F801">
            <v>3</v>
          </cell>
          <cell r="G801">
            <v>2</v>
          </cell>
          <cell r="H801">
            <v>2</v>
          </cell>
          <cell r="I801">
            <v>2</v>
          </cell>
          <cell r="J801">
            <v>4180.2066666666669</v>
          </cell>
        </row>
        <row r="802">
          <cell r="A802">
            <v>11219</v>
          </cell>
          <cell r="B802" t="str">
            <v>MAE RAINHA - ITAITINGA</v>
          </cell>
          <cell r="C802">
            <v>5552.88</v>
          </cell>
          <cell r="D802">
            <v>5117.42</v>
          </cell>
          <cell r="E802">
            <v>7368.74</v>
          </cell>
          <cell r="F802">
            <v>3</v>
          </cell>
          <cell r="G802">
            <v>3</v>
          </cell>
          <cell r="H802">
            <v>2</v>
          </cell>
          <cell r="I802">
            <v>3</v>
          </cell>
          <cell r="J802">
            <v>6013.0133333333333</v>
          </cell>
        </row>
        <row r="803">
          <cell r="A803">
            <v>11220</v>
          </cell>
          <cell r="B803" t="str">
            <v>MAE RAINHA - MARACANAU</v>
          </cell>
          <cell r="C803">
            <v>5148.34</v>
          </cell>
          <cell r="D803">
            <v>7853.63</v>
          </cell>
          <cell r="E803">
            <v>8178.89</v>
          </cell>
          <cell r="F803">
            <v>3</v>
          </cell>
          <cell r="G803">
            <v>3</v>
          </cell>
          <cell r="H803">
            <v>2</v>
          </cell>
          <cell r="I803">
            <v>3</v>
          </cell>
          <cell r="J803">
            <v>7060.2866666666669</v>
          </cell>
        </row>
        <row r="804">
          <cell r="A804">
            <v>11221</v>
          </cell>
          <cell r="B804" t="str">
            <v>MAE RAINHA - SAO GONCALO</v>
          </cell>
          <cell r="C804">
            <v>6757.91</v>
          </cell>
          <cell r="D804">
            <v>9403.65</v>
          </cell>
          <cell r="E804">
            <v>8573.74</v>
          </cell>
          <cell r="F804">
            <v>2</v>
          </cell>
          <cell r="G804">
            <v>3</v>
          </cell>
          <cell r="H804">
            <v>2</v>
          </cell>
          <cell r="I804">
            <v>2</v>
          </cell>
          <cell r="J804">
            <v>8245.1</v>
          </cell>
        </row>
        <row r="805">
          <cell r="A805">
            <v>11222</v>
          </cell>
          <cell r="B805" t="str">
            <v>MAE RAINHA - PARACURU</v>
          </cell>
          <cell r="C805">
            <v>9480.49</v>
          </cell>
          <cell r="D805">
            <v>8595.74</v>
          </cell>
          <cell r="E805">
            <v>6275.89</v>
          </cell>
          <cell r="F805">
            <v>2</v>
          </cell>
          <cell r="G805">
            <v>3</v>
          </cell>
          <cell r="H805">
            <v>2</v>
          </cell>
          <cell r="I805">
            <v>2</v>
          </cell>
          <cell r="J805">
            <v>8117.373333333333</v>
          </cell>
        </row>
        <row r="806">
          <cell r="A806">
            <v>11226</v>
          </cell>
          <cell r="B806" t="str">
            <v>MERCADINHO POPULAR - FLECHEIRAS</v>
          </cell>
          <cell r="C806">
            <v>459.68</v>
          </cell>
          <cell r="F806">
            <v>1</v>
          </cell>
          <cell r="I806">
            <v>1</v>
          </cell>
          <cell r="J806">
            <v>459.68</v>
          </cell>
        </row>
        <row r="807">
          <cell r="A807">
            <v>11242</v>
          </cell>
          <cell r="B807" t="str">
            <v>MERCADINHO JR XIMENES</v>
          </cell>
          <cell r="C807">
            <v>166.5</v>
          </cell>
          <cell r="D807">
            <v>137.69999999999999</v>
          </cell>
          <cell r="E807">
            <v>283.2</v>
          </cell>
          <cell r="F807">
            <v>1</v>
          </cell>
          <cell r="G807">
            <v>1</v>
          </cell>
          <cell r="H807">
            <v>2</v>
          </cell>
          <cell r="I807">
            <v>1</v>
          </cell>
          <cell r="J807">
            <v>195.79999999999998</v>
          </cell>
        </row>
        <row r="808">
          <cell r="A808">
            <v>11249</v>
          </cell>
          <cell r="B808" t="str">
            <v>MERCADINHO O NONATO</v>
          </cell>
          <cell r="C808">
            <v>156.6</v>
          </cell>
          <cell r="D808">
            <v>305.7</v>
          </cell>
          <cell r="E808">
            <v>243</v>
          </cell>
          <cell r="F808">
            <v>1</v>
          </cell>
          <cell r="G808">
            <v>2</v>
          </cell>
          <cell r="H808">
            <v>2</v>
          </cell>
          <cell r="I808">
            <v>2</v>
          </cell>
          <cell r="J808">
            <v>235.1</v>
          </cell>
        </row>
        <row r="809">
          <cell r="A809">
            <v>11250</v>
          </cell>
          <cell r="B809" t="str">
            <v>SUPERMERCADO SUPER JORGE</v>
          </cell>
          <cell r="C809">
            <v>391.8</v>
          </cell>
          <cell r="D809">
            <v>1066.1199999999999</v>
          </cell>
          <cell r="E809">
            <v>1403.88</v>
          </cell>
          <cell r="F809">
            <v>1</v>
          </cell>
          <cell r="G809">
            <v>4</v>
          </cell>
          <cell r="H809">
            <v>2</v>
          </cell>
          <cell r="I809">
            <v>2</v>
          </cell>
          <cell r="J809">
            <v>953.93333333333339</v>
          </cell>
        </row>
        <row r="810">
          <cell r="A810">
            <v>11268</v>
          </cell>
          <cell r="B810" t="str">
            <v>PASSAKI - CAUCAIA</v>
          </cell>
          <cell r="C810">
            <v>3313.8</v>
          </cell>
          <cell r="D810">
            <v>3553.2</v>
          </cell>
          <cell r="E810">
            <v>10255.44</v>
          </cell>
          <cell r="F810">
            <v>3</v>
          </cell>
          <cell r="G810">
            <v>2</v>
          </cell>
          <cell r="H810">
            <v>4</v>
          </cell>
          <cell r="I810">
            <v>3</v>
          </cell>
          <cell r="J810">
            <v>5707.4800000000005</v>
          </cell>
        </row>
        <row r="811">
          <cell r="A811">
            <v>11297</v>
          </cell>
          <cell r="B811" t="str">
            <v>MERCANTIL ECONOMICO</v>
          </cell>
          <cell r="C811">
            <v>396.02</v>
          </cell>
          <cell r="D811">
            <v>492.88</v>
          </cell>
          <cell r="E811">
            <v>535.54999999999995</v>
          </cell>
          <cell r="F811">
            <v>2</v>
          </cell>
          <cell r="G811">
            <v>2</v>
          </cell>
          <cell r="H811">
            <v>2</v>
          </cell>
          <cell r="I811">
            <v>2</v>
          </cell>
          <cell r="J811">
            <v>474.81666666666661</v>
          </cell>
        </row>
        <row r="812">
          <cell r="A812">
            <v>11308</v>
          </cell>
          <cell r="B812" t="str">
            <v>SUPER GENTILANDIA - JOAO XXIII</v>
          </cell>
          <cell r="C812">
            <v>454.8</v>
          </cell>
          <cell r="D812">
            <v>581.20000000000005</v>
          </cell>
          <cell r="E812">
            <v>763.75</v>
          </cell>
          <cell r="F812">
            <v>2</v>
          </cell>
          <cell r="G812">
            <v>1</v>
          </cell>
          <cell r="H812">
            <v>2</v>
          </cell>
          <cell r="I812">
            <v>2</v>
          </cell>
          <cell r="J812">
            <v>599.91666666666663</v>
          </cell>
        </row>
        <row r="813">
          <cell r="A813">
            <v>11310</v>
          </cell>
          <cell r="B813" t="str">
            <v>MORANGUINHO - MANGUEIRAL</v>
          </cell>
          <cell r="C813">
            <v>3571.36</v>
          </cell>
          <cell r="D813">
            <v>7249.86</v>
          </cell>
          <cell r="E813">
            <v>4263.59</v>
          </cell>
          <cell r="F813">
            <v>2</v>
          </cell>
          <cell r="G813">
            <v>3</v>
          </cell>
          <cell r="H813">
            <v>2</v>
          </cell>
          <cell r="I813">
            <v>2</v>
          </cell>
          <cell r="J813">
            <v>5028.2699999999995</v>
          </cell>
        </row>
        <row r="814">
          <cell r="A814">
            <v>11311</v>
          </cell>
          <cell r="B814" t="str">
            <v>MORANGUINHO - PINDORETAMA</v>
          </cell>
          <cell r="C814">
            <v>4926.3500000000004</v>
          </cell>
          <cell r="D814">
            <v>6774.38</v>
          </cell>
          <cell r="E814">
            <v>5278.74</v>
          </cell>
          <cell r="F814">
            <v>2</v>
          </cell>
          <cell r="G814">
            <v>3</v>
          </cell>
          <cell r="H814">
            <v>2</v>
          </cell>
          <cell r="I814">
            <v>2</v>
          </cell>
          <cell r="J814">
            <v>5659.8233333333337</v>
          </cell>
        </row>
        <row r="815">
          <cell r="A815">
            <v>11331</v>
          </cell>
          <cell r="B815" t="str">
            <v>REI DO FRANGO</v>
          </cell>
          <cell r="C815">
            <v>3734.4</v>
          </cell>
          <cell r="D815">
            <v>1242</v>
          </cell>
          <cell r="E815">
            <v>3535.83</v>
          </cell>
          <cell r="F815">
            <v>2</v>
          </cell>
          <cell r="G815">
            <v>1</v>
          </cell>
          <cell r="H815">
            <v>2</v>
          </cell>
          <cell r="I815">
            <v>2</v>
          </cell>
          <cell r="J815">
            <v>2837.41</v>
          </cell>
        </row>
        <row r="816">
          <cell r="A816">
            <v>11333</v>
          </cell>
          <cell r="B816" t="str">
            <v>MERCANTIL LIDERANÇA</v>
          </cell>
          <cell r="C816">
            <v>424.7</v>
          </cell>
          <cell r="D816">
            <v>494.4</v>
          </cell>
          <cell r="E816">
            <v>988.8</v>
          </cell>
          <cell r="F816">
            <v>1</v>
          </cell>
          <cell r="G816">
            <v>1</v>
          </cell>
          <cell r="H816">
            <v>2</v>
          </cell>
          <cell r="I816">
            <v>1</v>
          </cell>
          <cell r="J816">
            <v>635.96666666666658</v>
          </cell>
        </row>
        <row r="817">
          <cell r="A817">
            <v>11334</v>
          </cell>
          <cell r="B817" t="str">
            <v>CANTINHO DAS FRUTAS - SMALL</v>
          </cell>
          <cell r="C817">
            <v>1049.25</v>
          </cell>
          <cell r="D817">
            <v>1629.26</v>
          </cell>
          <cell r="E817">
            <v>671.38</v>
          </cell>
          <cell r="F817">
            <v>2</v>
          </cell>
          <cell r="G817">
            <v>3</v>
          </cell>
          <cell r="H817">
            <v>1</v>
          </cell>
          <cell r="I817">
            <v>2</v>
          </cell>
          <cell r="J817">
            <v>1116.6300000000001</v>
          </cell>
        </row>
        <row r="818">
          <cell r="A818">
            <v>11344</v>
          </cell>
          <cell r="B818" t="str">
            <v>UNICOMPRAS - LJ 04</v>
          </cell>
          <cell r="C818">
            <v>2739.68</v>
          </cell>
          <cell r="D818">
            <v>3611.84</v>
          </cell>
          <cell r="E818">
            <v>2950.44</v>
          </cell>
          <cell r="F818">
            <v>1</v>
          </cell>
          <cell r="G818">
            <v>2</v>
          </cell>
          <cell r="H818">
            <v>2</v>
          </cell>
          <cell r="I818">
            <v>2</v>
          </cell>
          <cell r="J818">
            <v>3100.6533333333336</v>
          </cell>
        </row>
        <row r="819">
          <cell r="A819">
            <v>11345</v>
          </cell>
          <cell r="B819" t="str">
            <v>MERCADINHO SR CLEALDO</v>
          </cell>
          <cell r="C819">
            <v>138.6</v>
          </cell>
          <cell r="D819">
            <v>129</v>
          </cell>
          <cell r="E819">
            <v>162.1</v>
          </cell>
          <cell r="F819">
            <v>1</v>
          </cell>
          <cell r="G819">
            <v>1</v>
          </cell>
          <cell r="H819">
            <v>1</v>
          </cell>
          <cell r="I819">
            <v>1</v>
          </cell>
          <cell r="J819">
            <v>143.23333333333335</v>
          </cell>
        </row>
        <row r="820">
          <cell r="A820">
            <v>11357</v>
          </cell>
          <cell r="B820" t="str">
            <v>MERCADINHO JANES</v>
          </cell>
          <cell r="C820">
            <v>2256.6</v>
          </cell>
          <cell r="D820">
            <v>1888.2</v>
          </cell>
          <cell r="E820">
            <v>1832.4</v>
          </cell>
          <cell r="F820">
            <v>2</v>
          </cell>
          <cell r="G820">
            <v>2</v>
          </cell>
          <cell r="H820">
            <v>2</v>
          </cell>
          <cell r="I820">
            <v>2</v>
          </cell>
          <cell r="J820">
            <v>1992.4000000000003</v>
          </cell>
        </row>
        <row r="821">
          <cell r="A821">
            <v>11363</v>
          </cell>
          <cell r="B821" t="str">
            <v>OSASCO</v>
          </cell>
          <cell r="C821">
            <v>162.99</v>
          </cell>
          <cell r="D821">
            <v>181.76</v>
          </cell>
          <cell r="F821">
            <v>1</v>
          </cell>
          <cell r="G821">
            <v>1</v>
          </cell>
          <cell r="I821">
            <v>1</v>
          </cell>
          <cell r="J821">
            <v>172.375</v>
          </cell>
        </row>
        <row r="822">
          <cell r="A822">
            <v>11364</v>
          </cell>
          <cell r="B822" t="str">
            <v>MERCADINHO SR GEOVAR</v>
          </cell>
          <cell r="C822">
            <v>223.2</v>
          </cell>
          <cell r="D822">
            <v>446.6</v>
          </cell>
          <cell r="E822">
            <v>233.1</v>
          </cell>
          <cell r="F822">
            <v>1</v>
          </cell>
          <cell r="G822">
            <v>2</v>
          </cell>
          <cell r="H822">
            <v>1</v>
          </cell>
          <cell r="I822">
            <v>1</v>
          </cell>
          <cell r="J822">
            <v>300.96666666666664</v>
          </cell>
        </row>
        <row r="823">
          <cell r="A823">
            <v>11369</v>
          </cell>
          <cell r="B823" t="str">
            <v>PADARIA CIA DO PAO</v>
          </cell>
          <cell r="C823">
            <v>234</v>
          </cell>
          <cell r="D823">
            <v>1192.1600000000001</v>
          </cell>
          <cell r="E823">
            <v>425.84</v>
          </cell>
          <cell r="F823">
            <v>1</v>
          </cell>
          <cell r="G823">
            <v>3</v>
          </cell>
          <cell r="H823">
            <v>1</v>
          </cell>
          <cell r="I823">
            <v>2</v>
          </cell>
          <cell r="J823">
            <v>617.33333333333337</v>
          </cell>
        </row>
        <row r="824">
          <cell r="A824">
            <v>11378</v>
          </cell>
          <cell r="B824" t="str">
            <v>LEVI SILVA DE OLIVEIRA</v>
          </cell>
          <cell r="C824">
            <v>6523.5</v>
          </cell>
          <cell r="D824">
            <v>5880.24</v>
          </cell>
          <cell r="E824">
            <v>3493.6</v>
          </cell>
          <cell r="F824">
            <v>6</v>
          </cell>
          <cell r="G824">
            <v>6</v>
          </cell>
          <cell r="H824">
            <v>3</v>
          </cell>
          <cell r="I824">
            <v>5</v>
          </cell>
          <cell r="J824">
            <v>5299.1133333333337</v>
          </cell>
        </row>
        <row r="825">
          <cell r="A825">
            <v>11382</v>
          </cell>
          <cell r="B825" t="str">
            <v>MERCANTIL SERVE LAR</v>
          </cell>
          <cell r="D825">
            <v>700</v>
          </cell>
          <cell r="E825">
            <v>479.6</v>
          </cell>
          <cell r="G825">
            <v>2</v>
          </cell>
          <cell r="H825">
            <v>1</v>
          </cell>
          <cell r="I825">
            <v>2</v>
          </cell>
          <cell r="J825">
            <v>589.79999999999995</v>
          </cell>
        </row>
        <row r="826">
          <cell r="A826">
            <v>11394</v>
          </cell>
          <cell r="B826" t="str">
            <v>SUPERMERCADO J&amp;L - PARAIAPABA</v>
          </cell>
          <cell r="C826">
            <v>1526.17</v>
          </cell>
          <cell r="D826">
            <v>674.7</v>
          </cell>
          <cell r="E826">
            <v>1122.06</v>
          </cell>
          <cell r="F826">
            <v>2</v>
          </cell>
          <cell r="G826">
            <v>1</v>
          </cell>
          <cell r="H826">
            <v>2</v>
          </cell>
          <cell r="I826">
            <v>2</v>
          </cell>
          <cell r="J826">
            <v>1107.6433333333332</v>
          </cell>
        </row>
        <row r="827">
          <cell r="A827">
            <v>11398</v>
          </cell>
          <cell r="B827" t="str">
            <v>MERCADINHO BASTOS</v>
          </cell>
          <cell r="C827">
            <v>167.9</v>
          </cell>
          <cell r="D827">
            <v>153.30000000000001</v>
          </cell>
          <cell r="E827">
            <v>157.30000000000001</v>
          </cell>
          <cell r="F827">
            <v>1</v>
          </cell>
          <cell r="G827">
            <v>1</v>
          </cell>
          <cell r="H827">
            <v>1</v>
          </cell>
          <cell r="I827">
            <v>1</v>
          </cell>
          <cell r="J827">
            <v>159.50000000000003</v>
          </cell>
        </row>
        <row r="828">
          <cell r="A828">
            <v>11400</v>
          </cell>
          <cell r="B828" t="str">
            <v>SUPERMERCADO J&amp;L- CAMPO DE AVIACAO</v>
          </cell>
          <cell r="C828">
            <v>663.3</v>
          </cell>
          <cell r="D828">
            <v>364.5</v>
          </cell>
          <cell r="E828">
            <v>285.39999999999998</v>
          </cell>
          <cell r="F828">
            <v>2</v>
          </cell>
          <cell r="G828">
            <v>1</v>
          </cell>
          <cell r="H828">
            <v>1</v>
          </cell>
          <cell r="I828">
            <v>1</v>
          </cell>
          <cell r="J828">
            <v>437.73333333333329</v>
          </cell>
        </row>
        <row r="829">
          <cell r="A829">
            <v>11406</v>
          </cell>
          <cell r="B829" t="str">
            <v>VITESSY</v>
          </cell>
          <cell r="C829">
            <v>134.4</v>
          </cell>
          <cell r="D829">
            <v>182.4</v>
          </cell>
          <cell r="E829">
            <v>133</v>
          </cell>
          <cell r="F829">
            <v>1</v>
          </cell>
          <cell r="G829">
            <v>1</v>
          </cell>
          <cell r="H829">
            <v>1</v>
          </cell>
          <cell r="I829">
            <v>1</v>
          </cell>
          <cell r="J829">
            <v>149.93333333333334</v>
          </cell>
        </row>
        <row r="830">
          <cell r="A830">
            <v>11411</v>
          </cell>
          <cell r="B830" t="str">
            <v>COMPREMAX - PINDORETAMA</v>
          </cell>
          <cell r="C830">
            <v>1270.7</v>
          </cell>
          <cell r="D830">
            <v>4150.33</v>
          </cell>
          <cell r="E830">
            <v>4443.21</v>
          </cell>
          <cell r="F830">
            <v>2</v>
          </cell>
          <cell r="G830">
            <v>4</v>
          </cell>
          <cell r="H830">
            <v>2</v>
          </cell>
          <cell r="I830">
            <v>3</v>
          </cell>
          <cell r="J830">
            <v>3288.08</v>
          </cell>
        </row>
        <row r="831">
          <cell r="A831">
            <v>11412</v>
          </cell>
          <cell r="B831" t="str">
            <v>MIRELLY - CONJ CEARA</v>
          </cell>
          <cell r="C831">
            <v>244.64</v>
          </cell>
          <cell r="D831">
            <v>669.4</v>
          </cell>
          <cell r="E831">
            <v>1025.99</v>
          </cell>
          <cell r="F831">
            <v>1</v>
          </cell>
          <cell r="G831">
            <v>1</v>
          </cell>
          <cell r="H831">
            <v>1</v>
          </cell>
          <cell r="I831">
            <v>1</v>
          </cell>
          <cell r="J831">
            <v>646.67666666666662</v>
          </cell>
        </row>
        <row r="832">
          <cell r="A832">
            <v>11413</v>
          </cell>
          <cell r="B832" t="str">
            <v>HIPERNACIONAL CRATEUS</v>
          </cell>
          <cell r="C832">
            <v>2014.2</v>
          </cell>
          <cell r="D832">
            <v>2136.6</v>
          </cell>
          <cell r="E832">
            <v>823.2</v>
          </cell>
          <cell r="F832">
            <v>2</v>
          </cell>
          <cell r="G832">
            <v>2</v>
          </cell>
          <cell r="H832">
            <v>1</v>
          </cell>
          <cell r="I832">
            <v>2</v>
          </cell>
          <cell r="J832">
            <v>1658</v>
          </cell>
        </row>
        <row r="833">
          <cell r="A833">
            <v>11417</v>
          </cell>
          <cell r="B833" t="str">
            <v>MERCADINHO CLAUDIO</v>
          </cell>
          <cell r="D833">
            <v>133.19999999999999</v>
          </cell>
          <cell r="E833">
            <v>150.80000000000001</v>
          </cell>
          <cell r="G833">
            <v>1</v>
          </cell>
          <cell r="H833">
            <v>1</v>
          </cell>
          <cell r="I833">
            <v>1</v>
          </cell>
          <cell r="J833">
            <v>142</v>
          </cell>
        </row>
        <row r="834">
          <cell r="A834">
            <v>11444</v>
          </cell>
          <cell r="B834" t="str">
            <v>MERCADINHO DO NEGUI</v>
          </cell>
          <cell r="C834">
            <v>153.6</v>
          </cell>
          <cell r="F834">
            <v>1</v>
          </cell>
          <cell r="I834">
            <v>1</v>
          </cell>
          <cell r="J834">
            <v>153.6</v>
          </cell>
        </row>
        <row r="835">
          <cell r="A835">
            <v>11446</v>
          </cell>
          <cell r="B835" t="str">
            <v>CENTRAL FRANGOS</v>
          </cell>
          <cell r="D835">
            <v>169.2</v>
          </cell>
          <cell r="E835">
            <v>163.19999999999999</v>
          </cell>
          <cell r="G835">
            <v>1</v>
          </cell>
          <cell r="H835">
            <v>1</v>
          </cell>
          <cell r="I835">
            <v>1</v>
          </cell>
          <cell r="J835">
            <v>166.2</v>
          </cell>
        </row>
        <row r="836">
          <cell r="A836">
            <v>11455</v>
          </cell>
          <cell r="B836" t="str">
            <v>SUPER GENTILANDIA - BENFICA</v>
          </cell>
          <cell r="C836">
            <v>4240.91</v>
          </cell>
          <cell r="D836">
            <v>2609.9699999999998</v>
          </cell>
          <cell r="E836">
            <v>4528.51</v>
          </cell>
          <cell r="F836">
            <v>4</v>
          </cell>
          <cell r="G836">
            <v>3</v>
          </cell>
          <cell r="H836">
            <v>5</v>
          </cell>
          <cell r="I836">
            <v>4</v>
          </cell>
          <cell r="J836">
            <v>3793.1299999999997</v>
          </cell>
        </row>
        <row r="837">
          <cell r="A837">
            <v>11461</v>
          </cell>
          <cell r="B837" t="str">
            <v>MATEUS - RUSSAS</v>
          </cell>
          <cell r="C837">
            <v>23052.43</v>
          </cell>
          <cell r="D837">
            <v>20091.46</v>
          </cell>
          <cell r="E837">
            <v>23018.05</v>
          </cell>
          <cell r="F837">
            <v>6</v>
          </cell>
          <cell r="G837">
            <v>6</v>
          </cell>
          <cell r="H837">
            <v>6</v>
          </cell>
          <cell r="I837">
            <v>6</v>
          </cell>
          <cell r="J837">
            <v>22053.98</v>
          </cell>
        </row>
        <row r="838">
          <cell r="A838">
            <v>11474</v>
          </cell>
          <cell r="B838" t="str">
            <v>MERCANTIL CEMIR</v>
          </cell>
          <cell r="C838">
            <v>7960.56</v>
          </cell>
          <cell r="D838">
            <v>8313.19</v>
          </cell>
          <cell r="E838">
            <v>7529.98</v>
          </cell>
          <cell r="F838">
            <v>2</v>
          </cell>
          <cell r="G838">
            <v>3</v>
          </cell>
          <cell r="H838">
            <v>2</v>
          </cell>
          <cell r="I838">
            <v>2</v>
          </cell>
          <cell r="J838">
            <v>7934.5766666666668</v>
          </cell>
        </row>
        <row r="839">
          <cell r="A839">
            <v>11500</v>
          </cell>
          <cell r="B839" t="str">
            <v>NOSSO ATACAREJO - LIMOEIRO DO NORTE</v>
          </cell>
          <cell r="C839">
            <v>20298.7</v>
          </cell>
          <cell r="D839">
            <v>25884.84</v>
          </cell>
          <cell r="E839">
            <v>31951.63</v>
          </cell>
          <cell r="F839">
            <v>2</v>
          </cell>
          <cell r="G839">
            <v>2</v>
          </cell>
          <cell r="H839">
            <v>2</v>
          </cell>
          <cell r="I839">
            <v>2</v>
          </cell>
          <cell r="J839">
            <v>26045.056666666667</v>
          </cell>
        </row>
        <row r="840">
          <cell r="A840">
            <v>11513</v>
          </cell>
          <cell r="B840" t="str">
            <v>NOVO SIQUEIRA - LJ02</v>
          </cell>
          <cell r="C840">
            <v>2183.08</v>
          </cell>
          <cell r="D840">
            <v>1854.34</v>
          </cell>
          <cell r="E840">
            <v>1436.32</v>
          </cell>
          <cell r="F840">
            <v>3</v>
          </cell>
          <cell r="G840">
            <v>4</v>
          </cell>
          <cell r="H840">
            <v>3</v>
          </cell>
          <cell r="I840">
            <v>3</v>
          </cell>
          <cell r="J840">
            <v>1824.58</v>
          </cell>
        </row>
        <row r="841">
          <cell r="A841">
            <v>11524</v>
          </cell>
          <cell r="B841" t="str">
            <v>RABELO SUPERMERCADOS</v>
          </cell>
          <cell r="C841">
            <v>7240.25</v>
          </cell>
          <cell r="D841">
            <v>5518.96</v>
          </cell>
          <cell r="E841">
            <v>5618.22</v>
          </cell>
          <cell r="F841">
            <v>2</v>
          </cell>
          <cell r="G841">
            <v>2</v>
          </cell>
          <cell r="H841">
            <v>2</v>
          </cell>
          <cell r="I841">
            <v>2</v>
          </cell>
          <cell r="J841">
            <v>6125.81</v>
          </cell>
        </row>
        <row r="842">
          <cell r="A842">
            <v>11532</v>
          </cell>
          <cell r="B842" t="str">
            <v>MERCADINHO SAO MANUEL</v>
          </cell>
          <cell r="C842">
            <v>154.05000000000001</v>
          </cell>
          <cell r="F842">
            <v>1</v>
          </cell>
          <cell r="I842">
            <v>1</v>
          </cell>
          <cell r="J842">
            <v>154.05000000000001</v>
          </cell>
        </row>
        <row r="843">
          <cell r="A843">
            <v>11551</v>
          </cell>
          <cell r="B843" t="str">
            <v>SUPERAMIGOS</v>
          </cell>
          <cell r="C843">
            <v>5406.15</v>
          </cell>
          <cell r="D843">
            <v>3602.27</v>
          </cell>
          <cell r="E843">
            <v>3944.48</v>
          </cell>
          <cell r="F843">
            <v>2</v>
          </cell>
          <cell r="G843">
            <v>2</v>
          </cell>
          <cell r="H843">
            <v>2</v>
          </cell>
          <cell r="I843">
            <v>2</v>
          </cell>
          <cell r="J843">
            <v>4317.6333333333332</v>
          </cell>
        </row>
        <row r="844">
          <cell r="A844">
            <v>11564</v>
          </cell>
          <cell r="B844" t="str">
            <v>MERCADINHO JUNIOR</v>
          </cell>
          <cell r="C844">
            <v>799.4</v>
          </cell>
          <cell r="E844">
            <v>800.4</v>
          </cell>
          <cell r="F844">
            <v>1</v>
          </cell>
          <cell r="H844">
            <v>1</v>
          </cell>
          <cell r="I844">
            <v>1</v>
          </cell>
          <cell r="J844">
            <v>799.9</v>
          </cell>
        </row>
        <row r="845">
          <cell r="A845">
            <v>11565</v>
          </cell>
          <cell r="B845" t="str">
            <v>SUPERMERCADO QUEIROZ - LIMOEIRO DO NORTE</v>
          </cell>
          <cell r="C845">
            <v>7926.62</v>
          </cell>
          <cell r="D845">
            <v>3189.71</v>
          </cell>
          <cell r="E845">
            <v>5318.45</v>
          </cell>
          <cell r="F845">
            <v>2</v>
          </cell>
          <cell r="G845">
            <v>2</v>
          </cell>
          <cell r="H845">
            <v>2</v>
          </cell>
          <cell r="I845">
            <v>2</v>
          </cell>
          <cell r="J845">
            <v>5478.2599999999993</v>
          </cell>
        </row>
        <row r="846">
          <cell r="A846">
            <v>11566</v>
          </cell>
          <cell r="B846" t="str">
            <v>SUPERMERCADO QUEIROZ - RUSSAS</v>
          </cell>
          <cell r="C846">
            <v>4741.7299999999996</v>
          </cell>
          <cell r="D846">
            <v>1805.98</v>
          </cell>
          <cell r="E846">
            <v>2980.37</v>
          </cell>
          <cell r="F846">
            <v>2</v>
          </cell>
          <cell r="G846">
            <v>2</v>
          </cell>
          <cell r="H846">
            <v>1</v>
          </cell>
          <cell r="I846">
            <v>2</v>
          </cell>
          <cell r="J846">
            <v>3176.0266666666662</v>
          </cell>
        </row>
        <row r="847">
          <cell r="A847">
            <v>11576</v>
          </cell>
          <cell r="B847" t="str">
            <v>GRANJEIRO - PLANALTO DA CATUMBELA</v>
          </cell>
          <cell r="C847">
            <v>4923.6000000000004</v>
          </cell>
          <cell r="F847">
            <v>2</v>
          </cell>
          <cell r="I847">
            <v>2</v>
          </cell>
          <cell r="J847">
            <v>4923.6000000000004</v>
          </cell>
        </row>
        <row r="848">
          <cell r="A848">
            <v>11577</v>
          </cell>
          <cell r="B848" t="str">
            <v>GRANJEIRO - CENTRO</v>
          </cell>
          <cell r="C848">
            <v>6300</v>
          </cell>
          <cell r="F848">
            <v>2</v>
          </cell>
          <cell r="I848">
            <v>2</v>
          </cell>
          <cell r="J848">
            <v>6300</v>
          </cell>
        </row>
        <row r="849">
          <cell r="A849">
            <v>11580</v>
          </cell>
          <cell r="B849" t="str">
            <v>PANIFICADORA VÓ REGINA</v>
          </cell>
          <cell r="C849">
            <v>324.60000000000002</v>
          </cell>
          <cell r="E849">
            <v>292.2</v>
          </cell>
          <cell r="F849">
            <v>1</v>
          </cell>
          <cell r="H849">
            <v>1</v>
          </cell>
          <cell r="I849">
            <v>1</v>
          </cell>
          <cell r="J849">
            <v>308.39999999999998</v>
          </cell>
        </row>
        <row r="850">
          <cell r="A850">
            <v>11595</v>
          </cell>
          <cell r="B850" t="str">
            <v>CENTERBOX - VITAL BRASIL</v>
          </cell>
          <cell r="C850">
            <v>1557.58</v>
          </cell>
          <cell r="D850">
            <v>2802.22</v>
          </cell>
          <cell r="E850">
            <v>4881.33</v>
          </cell>
          <cell r="F850">
            <v>2</v>
          </cell>
          <cell r="G850">
            <v>3</v>
          </cell>
          <cell r="H850">
            <v>4</v>
          </cell>
          <cell r="I850">
            <v>3</v>
          </cell>
          <cell r="J850">
            <v>3080.3766666666666</v>
          </cell>
        </row>
        <row r="851">
          <cell r="A851">
            <v>11598</v>
          </cell>
          <cell r="B851" t="str">
            <v>HIPER MORADA NOVA - GRANVILE</v>
          </cell>
          <cell r="C851">
            <v>2525.5</v>
          </cell>
          <cell r="D851">
            <v>4032.11</v>
          </cell>
          <cell r="E851">
            <v>3126.46</v>
          </cell>
          <cell r="F851">
            <v>2</v>
          </cell>
          <cell r="G851">
            <v>2</v>
          </cell>
          <cell r="H851">
            <v>2</v>
          </cell>
          <cell r="I851">
            <v>2</v>
          </cell>
          <cell r="J851">
            <v>3228.0233333333331</v>
          </cell>
        </row>
        <row r="852">
          <cell r="A852">
            <v>11599</v>
          </cell>
          <cell r="B852" t="str">
            <v>HIPER MORADA NOVA - CENTRO</v>
          </cell>
          <cell r="C852">
            <v>6431.36</v>
          </cell>
          <cell r="D852">
            <v>5892.51</v>
          </cell>
          <cell r="E852">
            <v>8116.39</v>
          </cell>
          <cell r="F852">
            <v>2</v>
          </cell>
          <cell r="G852">
            <v>2</v>
          </cell>
          <cell r="H852">
            <v>2</v>
          </cell>
          <cell r="I852">
            <v>2</v>
          </cell>
          <cell r="J852">
            <v>6813.4199999999992</v>
          </cell>
        </row>
        <row r="853">
          <cell r="A853">
            <v>11600</v>
          </cell>
          <cell r="B853" t="str">
            <v>PANIFICADORA REI DA EMPADA</v>
          </cell>
          <cell r="C853">
            <v>189.4</v>
          </cell>
          <cell r="D853">
            <v>295.5</v>
          </cell>
          <cell r="F853">
            <v>1</v>
          </cell>
          <cell r="G853">
            <v>1</v>
          </cell>
          <cell r="I853">
            <v>1</v>
          </cell>
          <cell r="J853">
            <v>242.45</v>
          </cell>
        </row>
        <row r="854">
          <cell r="A854">
            <v>11606</v>
          </cell>
          <cell r="B854" t="str">
            <v>MERCADINHO MENEZES</v>
          </cell>
          <cell r="D854">
            <v>252</v>
          </cell>
          <cell r="E854">
            <v>164.5</v>
          </cell>
          <cell r="G854">
            <v>1</v>
          </cell>
          <cell r="H854">
            <v>1</v>
          </cell>
          <cell r="I854">
            <v>1</v>
          </cell>
          <cell r="J854">
            <v>208.25</v>
          </cell>
        </row>
        <row r="855">
          <cell r="A855">
            <v>11622</v>
          </cell>
          <cell r="B855" t="str">
            <v>MATEUS - CAUCAIA</v>
          </cell>
          <cell r="C855">
            <v>35682.14</v>
          </cell>
          <cell r="D855">
            <v>11821.54</v>
          </cell>
          <cell r="E855">
            <v>35100.89</v>
          </cell>
          <cell r="F855">
            <v>6</v>
          </cell>
          <cell r="G855">
            <v>5</v>
          </cell>
          <cell r="H855">
            <v>7</v>
          </cell>
          <cell r="I855">
            <v>6</v>
          </cell>
          <cell r="J855">
            <v>27534.85666666667</v>
          </cell>
        </row>
        <row r="856">
          <cell r="A856">
            <v>11641</v>
          </cell>
          <cell r="B856" t="str">
            <v>RAIMAR - CASCAVEL</v>
          </cell>
          <cell r="C856">
            <v>1104.1600000000001</v>
          </cell>
          <cell r="D856">
            <v>1221.27</v>
          </cell>
          <cell r="E856">
            <v>969.31</v>
          </cell>
          <cell r="F856">
            <v>2</v>
          </cell>
          <cell r="G856">
            <v>3</v>
          </cell>
          <cell r="H856">
            <v>2</v>
          </cell>
          <cell r="I856">
            <v>2</v>
          </cell>
          <cell r="J856">
            <v>1098.2466666666667</v>
          </cell>
        </row>
        <row r="857">
          <cell r="A857">
            <v>11642</v>
          </cell>
          <cell r="B857" t="str">
            <v>FRIGORIFICO DS FRIOS</v>
          </cell>
          <cell r="C857">
            <v>153</v>
          </cell>
          <cell r="D857">
            <v>151.30000000000001</v>
          </cell>
          <cell r="F857">
            <v>1</v>
          </cell>
          <cell r="G857">
            <v>1</v>
          </cell>
          <cell r="I857">
            <v>1</v>
          </cell>
          <cell r="J857">
            <v>152.15</v>
          </cell>
        </row>
        <row r="858">
          <cell r="A858">
            <v>11643</v>
          </cell>
          <cell r="B858" t="str">
            <v>FRUTARIA ZILDA</v>
          </cell>
          <cell r="C858">
            <v>239.75</v>
          </cell>
          <cell r="D858">
            <v>203.83</v>
          </cell>
          <cell r="E858">
            <v>134.62</v>
          </cell>
          <cell r="F858">
            <v>1</v>
          </cell>
          <cell r="G858">
            <v>2</v>
          </cell>
          <cell r="H858">
            <v>1</v>
          </cell>
          <cell r="I858">
            <v>1</v>
          </cell>
          <cell r="J858">
            <v>192.73333333333335</v>
          </cell>
        </row>
        <row r="859">
          <cell r="A859">
            <v>11645</v>
          </cell>
          <cell r="B859" t="str">
            <v>SUPER LUA - AREIA BRANCA</v>
          </cell>
          <cell r="C859">
            <v>2260.9699999999998</v>
          </cell>
          <cell r="D859">
            <v>1696.23</v>
          </cell>
          <cell r="E859">
            <v>2275.5100000000002</v>
          </cell>
          <cell r="F859">
            <v>3</v>
          </cell>
          <cell r="G859">
            <v>2</v>
          </cell>
          <cell r="H859">
            <v>2</v>
          </cell>
          <cell r="I859">
            <v>2</v>
          </cell>
          <cell r="J859">
            <v>2077.5700000000002</v>
          </cell>
        </row>
        <row r="860">
          <cell r="A860">
            <v>11651</v>
          </cell>
          <cell r="B860" t="str">
            <v>MERCADINHO ARATURI</v>
          </cell>
          <cell r="C860">
            <v>204.08</v>
          </cell>
          <cell r="D860">
            <v>154.97999999999999</v>
          </cell>
          <cell r="E860">
            <v>368.04</v>
          </cell>
          <cell r="F860">
            <v>1</v>
          </cell>
          <cell r="G860">
            <v>1</v>
          </cell>
          <cell r="H860">
            <v>2</v>
          </cell>
          <cell r="I860">
            <v>1</v>
          </cell>
          <cell r="J860">
            <v>242.36666666666667</v>
          </cell>
        </row>
        <row r="861">
          <cell r="A861">
            <v>11661</v>
          </cell>
          <cell r="B861" t="str">
            <v>SUPERMERCADO MINI PRECO</v>
          </cell>
          <cell r="D861">
            <v>133.85</v>
          </cell>
          <cell r="G861">
            <v>1</v>
          </cell>
          <cell r="I861">
            <v>1</v>
          </cell>
          <cell r="J861">
            <v>133.85</v>
          </cell>
        </row>
        <row r="862">
          <cell r="A862">
            <v>11662</v>
          </cell>
          <cell r="B862" t="str">
            <v>MERCADO POPULAR</v>
          </cell>
          <cell r="C862">
            <v>182</v>
          </cell>
          <cell r="D862">
            <v>365</v>
          </cell>
          <cell r="E862">
            <v>190</v>
          </cell>
          <cell r="F862">
            <v>1</v>
          </cell>
          <cell r="G862">
            <v>2</v>
          </cell>
          <cell r="H862">
            <v>1</v>
          </cell>
          <cell r="I862">
            <v>1</v>
          </cell>
          <cell r="J862">
            <v>245.66666666666666</v>
          </cell>
        </row>
        <row r="863">
          <cell r="A863">
            <v>11666</v>
          </cell>
          <cell r="B863" t="str">
            <v>MERCADINHO BOM PREÇO</v>
          </cell>
          <cell r="C863">
            <v>157.88</v>
          </cell>
          <cell r="D863">
            <v>301.60000000000002</v>
          </cell>
          <cell r="F863">
            <v>1</v>
          </cell>
          <cell r="G863">
            <v>1</v>
          </cell>
          <cell r="I863">
            <v>1</v>
          </cell>
          <cell r="J863">
            <v>229.74</v>
          </cell>
        </row>
        <row r="864">
          <cell r="A864">
            <v>11668</v>
          </cell>
          <cell r="B864" t="str">
            <v>MERCADAO TEND TUDO - HORIZONTE</v>
          </cell>
          <cell r="C864">
            <v>4059.39</v>
          </cell>
          <cell r="D864">
            <v>2836.08</v>
          </cell>
          <cell r="E864">
            <v>2274.41</v>
          </cell>
          <cell r="F864">
            <v>2</v>
          </cell>
          <cell r="G864">
            <v>3</v>
          </cell>
          <cell r="H864">
            <v>2</v>
          </cell>
          <cell r="I864">
            <v>2</v>
          </cell>
          <cell r="J864">
            <v>3056.6266666666666</v>
          </cell>
        </row>
        <row r="865">
          <cell r="A865">
            <v>11669</v>
          </cell>
          <cell r="B865" t="str">
            <v>MERCADAO TEND TUDO - LAGOA REDONDA</v>
          </cell>
          <cell r="C865">
            <v>3683.2</v>
          </cell>
          <cell r="D865">
            <v>5617.16</v>
          </cell>
          <cell r="E865">
            <v>1211.79</v>
          </cell>
          <cell r="F865">
            <v>3</v>
          </cell>
          <cell r="G865">
            <v>5</v>
          </cell>
          <cell r="H865">
            <v>1</v>
          </cell>
          <cell r="I865">
            <v>3</v>
          </cell>
          <cell r="J865">
            <v>3504.0500000000006</v>
          </cell>
        </row>
        <row r="866">
          <cell r="A866">
            <v>11674</v>
          </cell>
          <cell r="B866" t="str">
            <v>HORTIFRUTI GRANJEIROS - PENTECOSTE</v>
          </cell>
          <cell r="D866">
            <v>672.7</v>
          </cell>
          <cell r="G866">
            <v>2</v>
          </cell>
          <cell r="I866">
            <v>2</v>
          </cell>
          <cell r="J866">
            <v>672.7</v>
          </cell>
        </row>
        <row r="867">
          <cell r="A867">
            <v>11688</v>
          </cell>
          <cell r="B867" t="str">
            <v>RAIMAR - HORIZONTE (PLANALTO)</v>
          </cell>
          <cell r="C867">
            <v>1542.19</v>
          </cell>
          <cell r="D867">
            <v>2483.89</v>
          </cell>
          <cell r="E867">
            <v>1888.29</v>
          </cell>
          <cell r="F867">
            <v>2</v>
          </cell>
          <cell r="G867">
            <v>3</v>
          </cell>
          <cell r="H867">
            <v>2</v>
          </cell>
          <cell r="I867">
            <v>2</v>
          </cell>
          <cell r="J867">
            <v>1971.4566666666667</v>
          </cell>
        </row>
        <row r="868">
          <cell r="A868">
            <v>11703</v>
          </cell>
          <cell r="B868" t="str">
            <v>SUPERMERCADO VAREJAO - NOVO MONDUBIM</v>
          </cell>
          <cell r="C868">
            <v>2171.79</v>
          </cell>
          <cell r="D868">
            <v>1230.72</v>
          </cell>
          <cell r="E868">
            <v>463.6</v>
          </cell>
          <cell r="F868">
            <v>3</v>
          </cell>
          <cell r="G868">
            <v>3</v>
          </cell>
          <cell r="H868">
            <v>1</v>
          </cell>
          <cell r="I868">
            <v>2</v>
          </cell>
          <cell r="J868">
            <v>1288.7033333333334</v>
          </cell>
        </row>
        <row r="869">
          <cell r="A869">
            <v>11704</v>
          </cell>
          <cell r="B869" t="str">
            <v>SUPERMERCADO DOIS IRMAOS - IPUEIRAS (FRANCISCO PAZ)</v>
          </cell>
          <cell r="C869">
            <v>6602.28</v>
          </cell>
          <cell r="D869">
            <v>2910.27</v>
          </cell>
          <cell r="E869">
            <v>4463.42</v>
          </cell>
          <cell r="F869">
            <v>2</v>
          </cell>
          <cell r="G869">
            <v>1</v>
          </cell>
          <cell r="H869">
            <v>2</v>
          </cell>
          <cell r="I869">
            <v>2</v>
          </cell>
          <cell r="J869">
            <v>4658.6566666666668</v>
          </cell>
        </row>
        <row r="870">
          <cell r="A870">
            <v>11714</v>
          </cell>
          <cell r="B870" t="str">
            <v>PADARIA DELICIAS DA VOVO</v>
          </cell>
          <cell r="C870">
            <v>287.8</v>
          </cell>
          <cell r="D870">
            <v>409.2</v>
          </cell>
          <cell r="E870">
            <v>237.2</v>
          </cell>
          <cell r="F870">
            <v>2</v>
          </cell>
          <cell r="G870">
            <v>2</v>
          </cell>
          <cell r="H870">
            <v>1</v>
          </cell>
          <cell r="I870">
            <v>2</v>
          </cell>
          <cell r="J870">
            <v>311.40000000000003</v>
          </cell>
        </row>
        <row r="871">
          <cell r="A871">
            <v>11715</v>
          </cell>
          <cell r="B871" t="str">
            <v>PADARIA KADOSH</v>
          </cell>
          <cell r="C871">
            <v>327</v>
          </cell>
          <cell r="D871">
            <v>131.5</v>
          </cell>
          <cell r="E871">
            <v>184.8</v>
          </cell>
          <cell r="F871">
            <v>2</v>
          </cell>
          <cell r="G871">
            <v>1</v>
          </cell>
          <cell r="H871">
            <v>1</v>
          </cell>
          <cell r="I871">
            <v>1</v>
          </cell>
          <cell r="J871">
            <v>214.43333333333331</v>
          </cell>
        </row>
        <row r="872">
          <cell r="A872">
            <v>11727</v>
          </cell>
          <cell r="B872" t="str">
            <v>PICOLE HORTIFRUTI</v>
          </cell>
          <cell r="C872">
            <v>1856.79</v>
          </cell>
          <cell r="D872">
            <v>2311.34</v>
          </cell>
          <cell r="E872">
            <v>1764.14</v>
          </cell>
          <cell r="F872">
            <v>2</v>
          </cell>
          <cell r="G872">
            <v>3</v>
          </cell>
          <cell r="H872">
            <v>2</v>
          </cell>
          <cell r="I872">
            <v>2</v>
          </cell>
          <cell r="J872">
            <v>1977.4233333333334</v>
          </cell>
        </row>
        <row r="873">
          <cell r="A873">
            <v>11733</v>
          </cell>
          <cell r="B873" t="str">
            <v>MATEUS - JOSE WALTER</v>
          </cell>
          <cell r="C873">
            <v>45984.18</v>
          </cell>
          <cell r="D873">
            <v>29548.74</v>
          </cell>
          <cell r="E873">
            <v>70164.740000000005</v>
          </cell>
          <cell r="F873">
            <v>6</v>
          </cell>
          <cell r="G873">
            <v>4</v>
          </cell>
          <cell r="H873">
            <v>9</v>
          </cell>
          <cell r="I873">
            <v>6</v>
          </cell>
          <cell r="J873">
            <v>48565.886666666665</v>
          </cell>
        </row>
        <row r="874">
          <cell r="A874">
            <v>11736</v>
          </cell>
          <cell r="B874" t="str">
            <v>EMPORIO DO QUEIJO</v>
          </cell>
          <cell r="C874">
            <v>550.5</v>
          </cell>
          <cell r="D874">
            <v>219.9</v>
          </cell>
          <cell r="E874">
            <v>466.2</v>
          </cell>
          <cell r="F874">
            <v>2</v>
          </cell>
          <cell r="G874">
            <v>1</v>
          </cell>
          <cell r="H874">
            <v>2</v>
          </cell>
          <cell r="I874">
            <v>2</v>
          </cell>
          <cell r="J874">
            <v>412.2</v>
          </cell>
        </row>
        <row r="875">
          <cell r="A875">
            <v>11743</v>
          </cell>
          <cell r="B875" t="str">
            <v>SUPER PORTUGAL- SAPIRANGA</v>
          </cell>
          <cell r="C875">
            <v>2952.44</v>
          </cell>
          <cell r="D875">
            <v>4579.24</v>
          </cell>
          <cell r="E875">
            <v>3844.71</v>
          </cell>
          <cell r="F875">
            <v>3</v>
          </cell>
          <cell r="G875">
            <v>3</v>
          </cell>
          <cell r="H875">
            <v>1</v>
          </cell>
          <cell r="I875">
            <v>2</v>
          </cell>
          <cell r="J875">
            <v>3792.1299999999997</v>
          </cell>
        </row>
        <row r="876">
          <cell r="A876">
            <v>11745</v>
          </cell>
          <cell r="B876" t="str">
            <v>MERCADINHO POMAR</v>
          </cell>
          <cell r="C876">
            <v>170.1</v>
          </cell>
          <cell r="D876">
            <v>457.3</v>
          </cell>
          <cell r="E876">
            <v>226.55</v>
          </cell>
          <cell r="F876">
            <v>1</v>
          </cell>
          <cell r="G876">
            <v>2</v>
          </cell>
          <cell r="H876">
            <v>1</v>
          </cell>
          <cell r="I876">
            <v>1</v>
          </cell>
          <cell r="J876">
            <v>284.65000000000003</v>
          </cell>
        </row>
        <row r="877">
          <cell r="A877">
            <v>11747</v>
          </cell>
          <cell r="B877" t="str">
            <v>DATERRA - ITAPIPOCA</v>
          </cell>
          <cell r="C877">
            <v>12238.79</v>
          </cell>
          <cell r="D877">
            <v>13819.2</v>
          </cell>
          <cell r="E877">
            <v>5249.74</v>
          </cell>
          <cell r="F877">
            <v>4</v>
          </cell>
          <cell r="G877">
            <v>5</v>
          </cell>
          <cell r="H877">
            <v>3</v>
          </cell>
          <cell r="I877">
            <v>4</v>
          </cell>
          <cell r="J877">
            <v>10435.910000000002</v>
          </cell>
        </row>
        <row r="878">
          <cell r="A878">
            <v>11751</v>
          </cell>
          <cell r="B878" t="str">
            <v>SUPER PRECO BOM - JUREMA</v>
          </cell>
          <cell r="C878">
            <v>587.4</v>
          </cell>
          <cell r="E878">
            <v>1252.28</v>
          </cell>
          <cell r="F878">
            <v>1</v>
          </cell>
          <cell r="H878">
            <v>2</v>
          </cell>
          <cell r="I878">
            <v>2</v>
          </cell>
          <cell r="J878">
            <v>919.83999999999992</v>
          </cell>
        </row>
        <row r="879">
          <cell r="A879">
            <v>11758</v>
          </cell>
          <cell r="B879" t="str">
            <v>ESTRELA ATACADISTA</v>
          </cell>
          <cell r="C879">
            <v>832.74</v>
          </cell>
          <cell r="D879">
            <v>320.85000000000002</v>
          </cell>
          <cell r="F879">
            <v>2</v>
          </cell>
          <cell r="G879">
            <v>1</v>
          </cell>
          <cell r="I879">
            <v>2</v>
          </cell>
          <cell r="J879">
            <v>576.79500000000007</v>
          </cell>
        </row>
        <row r="880">
          <cell r="A880">
            <v>11775</v>
          </cell>
          <cell r="B880" t="str">
            <v>COMETA (BARAO DO RIO BRANCO)</v>
          </cell>
          <cell r="C880">
            <v>5603.94</v>
          </cell>
          <cell r="D880">
            <v>7729.67</v>
          </cell>
          <cell r="E880">
            <v>5286.45</v>
          </cell>
          <cell r="F880">
            <v>2</v>
          </cell>
          <cell r="G880">
            <v>3</v>
          </cell>
          <cell r="H880">
            <v>2</v>
          </cell>
          <cell r="I880">
            <v>2</v>
          </cell>
          <cell r="J880">
            <v>6206.6866666666674</v>
          </cell>
        </row>
        <row r="881">
          <cell r="A881">
            <v>11786</v>
          </cell>
          <cell r="B881" t="str">
            <v>MERCADINHO E PADARIA PAO NOSSO</v>
          </cell>
          <cell r="C881">
            <v>252.1</v>
          </cell>
          <cell r="D881">
            <v>270.2</v>
          </cell>
          <cell r="E881">
            <v>205.5</v>
          </cell>
          <cell r="F881">
            <v>1</v>
          </cell>
          <cell r="G881">
            <v>1</v>
          </cell>
          <cell r="H881">
            <v>1</v>
          </cell>
          <cell r="I881">
            <v>1</v>
          </cell>
          <cell r="J881">
            <v>242.6</v>
          </cell>
        </row>
        <row r="882">
          <cell r="A882">
            <v>11787</v>
          </cell>
          <cell r="B882" t="str">
            <v>MERCADINHO FREITAS</v>
          </cell>
          <cell r="C882">
            <v>3744.9</v>
          </cell>
          <cell r="D882">
            <v>3956.81</v>
          </cell>
          <cell r="E882">
            <v>2121.8000000000002</v>
          </cell>
          <cell r="F882">
            <v>2</v>
          </cell>
          <cell r="G882">
            <v>2</v>
          </cell>
          <cell r="H882">
            <v>1</v>
          </cell>
          <cell r="I882">
            <v>2</v>
          </cell>
          <cell r="J882">
            <v>3274.5033333333336</v>
          </cell>
        </row>
        <row r="883">
          <cell r="A883">
            <v>11788</v>
          </cell>
          <cell r="B883" t="str">
            <v>MERCADINHO RKR</v>
          </cell>
          <cell r="C883">
            <v>663.4</v>
          </cell>
          <cell r="D883">
            <v>251.4</v>
          </cell>
          <cell r="F883">
            <v>3</v>
          </cell>
          <cell r="G883">
            <v>1</v>
          </cell>
          <cell r="I883">
            <v>2</v>
          </cell>
          <cell r="J883">
            <v>457.4</v>
          </cell>
        </row>
        <row r="884">
          <cell r="A884">
            <v>11789</v>
          </cell>
          <cell r="B884" t="str">
            <v>MERCADINHO AROLDO</v>
          </cell>
          <cell r="C884">
            <v>696.2</v>
          </cell>
          <cell r="D884">
            <v>524.33000000000004</v>
          </cell>
          <cell r="E884">
            <v>402.28</v>
          </cell>
          <cell r="F884">
            <v>1</v>
          </cell>
          <cell r="G884">
            <v>2</v>
          </cell>
          <cell r="H884">
            <v>2</v>
          </cell>
          <cell r="I884">
            <v>2</v>
          </cell>
          <cell r="J884">
            <v>540.93666666666672</v>
          </cell>
        </row>
        <row r="885">
          <cell r="A885">
            <v>11790</v>
          </cell>
          <cell r="B885" t="str">
            <v>MERCANTIL M SENHOR</v>
          </cell>
          <cell r="C885">
            <v>368.8</v>
          </cell>
          <cell r="D885">
            <v>238.5</v>
          </cell>
          <cell r="E885">
            <v>403.5</v>
          </cell>
          <cell r="F885">
            <v>1</v>
          </cell>
          <cell r="G885">
            <v>1</v>
          </cell>
          <cell r="H885">
            <v>1</v>
          </cell>
          <cell r="I885">
            <v>1</v>
          </cell>
          <cell r="J885">
            <v>336.93333333333334</v>
          </cell>
        </row>
        <row r="886">
          <cell r="A886">
            <v>11791</v>
          </cell>
          <cell r="B886" t="str">
            <v>MERCADINHO ALMEIDA</v>
          </cell>
          <cell r="C886">
            <v>312.14999999999998</v>
          </cell>
          <cell r="D886">
            <v>250.6</v>
          </cell>
          <cell r="E886">
            <v>263.49</v>
          </cell>
          <cell r="F886">
            <v>1</v>
          </cell>
          <cell r="G886">
            <v>1</v>
          </cell>
          <cell r="H886">
            <v>1</v>
          </cell>
          <cell r="I886">
            <v>1</v>
          </cell>
          <cell r="J886">
            <v>275.41333333333336</v>
          </cell>
        </row>
        <row r="887">
          <cell r="A887">
            <v>11792</v>
          </cell>
          <cell r="B887" t="str">
            <v>MERCADINHO DALILA</v>
          </cell>
          <cell r="C887">
            <v>379.8</v>
          </cell>
          <cell r="D887">
            <v>410.9</v>
          </cell>
          <cell r="E887">
            <v>436.4</v>
          </cell>
          <cell r="F887">
            <v>1</v>
          </cell>
          <cell r="G887">
            <v>2</v>
          </cell>
          <cell r="H887">
            <v>2</v>
          </cell>
          <cell r="I887">
            <v>2</v>
          </cell>
          <cell r="J887">
            <v>409.0333333333333</v>
          </cell>
        </row>
        <row r="888">
          <cell r="A888">
            <v>11793</v>
          </cell>
          <cell r="B888" t="str">
            <v>SUPERMERCADO LALA - JUAZEIRO</v>
          </cell>
          <cell r="C888">
            <v>267.60000000000002</v>
          </cell>
          <cell r="D888">
            <v>845.7</v>
          </cell>
          <cell r="E888">
            <v>917.6</v>
          </cell>
          <cell r="F888">
            <v>1</v>
          </cell>
          <cell r="G888">
            <v>2</v>
          </cell>
          <cell r="H888">
            <v>2</v>
          </cell>
          <cell r="I888">
            <v>2</v>
          </cell>
          <cell r="J888">
            <v>676.9666666666667</v>
          </cell>
        </row>
        <row r="889">
          <cell r="A889">
            <v>11794</v>
          </cell>
          <cell r="B889" t="str">
            <v>SUPERMERCADO LALA - CENTRO</v>
          </cell>
          <cell r="C889">
            <v>2992.67</v>
          </cell>
          <cell r="D889">
            <v>2197.2600000000002</v>
          </cell>
          <cell r="E889">
            <v>2338.4499999999998</v>
          </cell>
          <cell r="F889">
            <v>2</v>
          </cell>
          <cell r="G889">
            <v>2</v>
          </cell>
          <cell r="H889">
            <v>2</v>
          </cell>
          <cell r="I889">
            <v>2</v>
          </cell>
          <cell r="J889">
            <v>2509.46</v>
          </cell>
        </row>
        <row r="890">
          <cell r="A890">
            <v>11795</v>
          </cell>
          <cell r="B890" t="str">
            <v>JRS COMERCIO</v>
          </cell>
          <cell r="C890">
            <v>3080</v>
          </cell>
          <cell r="D890">
            <v>4200</v>
          </cell>
          <cell r="E890">
            <v>3450</v>
          </cell>
          <cell r="F890">
            <v>4</v>
          </cell>
          <cell r="G890">
            <v>5</v>
          </cell>
          <cell r="H890">
            <v>4</v>
          </cell>
          <cell r="I890">
            <v>4</v>
          </cell>
          <cell r="J890">
            <v>3576.6666666666665</v>
          </cell>
        </row>
        <row r="891">
          <cell r="A891">
            <v>11796</v>
          </cell>
          <cell r="B891" t="str">
            <v>PONTO DAS FRUTAS</v>
          </cell>
          <cell r="C891">
            <v>513.89</v>
          </cell>
          <cell r="D891">
            <v>896.86</v>
          </cell>
          <cell r="E891">
            <v>240.37</v>
          </cell>
          <cell r="F891">
            <v>2</v>
          </cell>
          <cell r="G891">
            <v>3</v>
          </cell>
          <cell r="H891">
            <v>1</v>
          </cell>
          <cell r="I891">
            <v>2</v>
          </cell>
          <cell r="J891">
            <v>550.37333333333333</v>
          </cell>
        </row>
        <row r="892">
          <cell r="A892">
            <v>11798</v>
          </cell>
          <cell r="B892" t="str">
            <v>MERCANTIL OPCAO</v>
          </cell>
          <cell r="C892">
            <v>324.39999999999998</v>
          </cell>
          <cell r="D892">
            <v>799.8</v>
          </cell>
          <cell r="E892">
            <v>486.8</v>
          </cell>
          <cell r="F892">
            <v>1</v>
          </cell>
          <cell r="G892">
            <v>2</v>
          </cell>
          <cell r="H892">
            <v>1</v>
          </cell>
          <cell r="I892">
            <v>1</v>
          </cell>
          <cell r="J892">
            <v>536.99999999999989</v>
          </cell>
        </row>
        <row r="893">
          <cell r="A893">
            <v>11802</v>
          </cell>
          <cell r="B893" t="str">
            <v>SEMPRE AKI - LJ01</v>
          </cell>
          <cell r="C893">
            <v>2179.5</v>
          </cell>
          <cell r="D893">
            <v>1293.5999999999999</v>
          </cell>
          <cell r="E893">
            <v>2204.64</v>
          </cell>
          <cell r="F893">
            <v>3</v>
          </cell>
          <cell r="G893">
            <v>2</v>
          </cell>
          <cell r="H893">
            <v>3</v>
          </cell>
          <cell r="I893">
            <v>3</v>
          </cell>
          <cell r="J893">
            <v>1892.58</v>
          </cell>
        </row>
        <row r="894">
          <cell r="A894">
            <v>11803</v>
          </cell>
          <cell r="B894" t="str">
            <v>SEMPRE AKI - LJ02</v>
          </cell>
          <cell r="C894">
            <v>3529.6</v>
          </cell>
          <cell r="D894">
            <v>2642.4</v>
          </cell>
          <cell r="E894">
            <v>4522.4799999999996</v>
          </cell>
          <cell r="F894">
            <v>3</v>
          </cell>
          <cell r="G894">
            <v>2</v>
          </cell>
          <cell r="H894">
            <v>3</v>
          </cell>
          <cell r="I894">
            <v>3</v>
          </cell>
          <cell r="J894">
            <v>3564.8266666666664</v>
          </cell>
        </row>
        <row r="895">
          <cell r="A895">
            <v>11804</v>
          </cell>
          <cell r="B895" t="str">
            <v>SEMPRE AKI - LJ03</v>
          </cell>
          <cell r="C895">
            <v>3935.3</v>
          </cell>
          <cell r="D895">
            <v>2527.84</v>
          </cell>
          <cell r="E895">
            <v>5584.8</v>
          </cell>
          <cell r="F895">
            <v>3</v>
          </cell>
          <cell r="G895">
            <v>2</v>
          </cell>
          <cell r="H895">
            <v>3</v>
          </cell>
          <cell r="I895">
            <v>3</v>
          </cell>
          <cell r="J895">
            <v>4015.98</v>
          </cell>
        </row>
        <row r="896">
          <cell r="A896">
            <v>11809</v>
          </cell>
          <cell r="B896" t="str">
            <v>COMETA (JOAO XXIII)</v>
          </cell>
          <cell r="C896">
            <v>7283.22</v>
          </cell>
          <cell r="D896">
            <v>856.5</v>
          </cell>
          <cell r="E896">
            <v>7321.11</v>
          </cell>
          <cell r="F896">
            <v>3</v>
          </cell>
          <cell r="G896">
            <v>1</v>
          </cell>
          <cell r="H896">
            <v>3</v>
          </cell>
          <cell r="I896">
            <v>2</v>
          </cell>
          <cell r="J896">
            <v>5153.6099999999997</v>
          </cell>
        </row>
        <row r="897">
          <cell r="A897">
            <v>11818</v>
          </cell>
          <cell r="B897" t="str">
            <v>SUPER CESTA BASICA</v>
          </cell>
          <cell r="C897">
            <v>1108.25</v>
          </cell>
          <cell r="D897">
            <v>356.4</v>
          </cell>
          <cell r="E897">
            <v>884.1</v>
          </cell>
          <cell r="F897">
            <v>2</v>
          </cell>
          <cell r="G897">
            <v>1</v>
          </cell>
          <cell r="H897">
            <v>2</v>
          </cell>
          <cell r="I897">
            <v>2</v>
          </cell>
          <cell r="J897">
            <v>782.91666666666663</v>
          </cell>
        </row>
        <row r="898">
          <cell r="A898">
            <v>11832</v>
          </cell>
          <cell r="B898" t="str">
            <v>PARA TY - FLECHEIRAS</v>
          </cell>
          <cell r="C898">
            <v>2806.55</v>
          </cell>
          <cell r="D898">
            <v>1833.38</v>
          </cell>
          <cell r="E898">
            <v>1411.74</v>
          </cell>
          <cell r="F898">
            <v>2</v>
          </cell>
          <cell r="G898">
            <v>2</v>
          </cell>
          <cell r="H898">
            <v>2</v>
          </cell>
          <cell r="I898">
            <v>2</v>
          </cell>
          <cell r="J898">
            <v>2017.2233333333334</v>
          </cell>
        </row>
        <row r="899">
          <cell r="A899">
            <v>11844</v>
          </cell>
          <cell r="B899" t="str">
            <v>COMPREMAX - CONJ NOVA METROPOLE</v>
          </cell>
          <cell r="C899">
            <v>4303.99</v>
          </cell>
          <cell r="D899">
            <v>6265.23</v>
          </cell>
          <cell r="E899">
            <v>3465.06</v>
          </cell>
          <cell r="F899">
            <v>6</v>
          </cell>
          <cell r="G899">
            <v>3</v>
          </cell>
          <cell r="H899">
            <v>2</v>
          </cell>
          <cell r="I899">
            <v>4</v>
          </cell>
          <cell r="J899">
            <v>4678.0933333333332</v>
          </cell>
        </row>
        <row r="900">
          <cell r="A900">
            <v>11849</v>
          </cell>
          <cell r="B900" t="str">
            <v>MERCADINHO VERA</v>
          </cell>
          <cell r="C900">
            <v>167.6</v>
          </cell>
          <cell r="D900">
            <v>225.5</v>
          </cell>
          <cell r="F900">
            <v>1</v>
          </cell>
          <cell r="G900">
            <v>1</v>
          </cell>
          <cell r="I900">
            <v>1</v>
          </cell>
          <cell r="J900">
            <v>196.55</v>
          </cell>
        </row>
        <row r="901">
          <cell r="A901">
            <v>11851</v>
          </cell>
          <cell r="B901" t="str">
            <v>CENTERBOX - CURIO</v>
          </cell>
          <cell r="C901">
            <v>1363.21</v>
          </cell>
          <cell r="D901">
            <v>869.78</v>
          </cell>
          <cell r="E901">
            <v>7736.15</v>
          </cell>
          <cell r="F901">
            <v>2</v>
          </cell>
          <cell r="G901">
            <v>1</v>
          </cell>
          <cell r="H901">
            <v>5</v>
          </cell>
          <cell r="I901">
            <v>3</v>
          </cell>
          <cell r="J901">
            <v>3323.0466666666666</v>
          </cell>
        </row>
        <row r="902">
          <cell r="A902">
            <v>11863</v>
          </cell>
          <cell r="B902" t="str">
            <v>MERC. O NEGO</v>
          </cell>
          <cell r="C902">
            <v>556.4</v>
          </cell>
          <cell r="D902">
            <v>879.8</v>
          </cell>
          <cell r="E902">
            <v>763</v>
          </cell>
          <cell r="F902">
            <v>2</v>
          </cell>
          <cell r="G902">
            <v>1</v>
          </cell>
          <cell r="H902">
            <v>2</v>
          </cell>
          <cell r="I902">
            <v>2</v>
          </cell>
          <cell r="J902">
            <v>733.06666666666661</v>
          </cell>
        </row>
        <row r="903">
          <cell r="A903">
            <v>11864</v>
          </cell>
          <cell r="B903" t="str">
            <v>SUPER SOFYA - MULUNGU</v>
          </cell>
          <cell r="D903">
            <v>637.70000000000005</v>
          </cell>
          <cell r="E903">
            <v>752.3</v>
          </cell>
          <cell r="G903">
            <v>1</v>
          </cell>
          <cell r="H903">
            <v>1</v>
          </cell>
          <cell r="I903">
            <v>1</v>
          </cell>
          <cell r="J903">
            <v>695</v>
          </cell>
        </row>
        <row r="904">
          <cell r="A904">
            <v>11865</v>
          </cell>
          <cell r="B904" t="str">
            <v>MORANGUINHO - BEBERIBE - LJ 02</v>
          </cell>
          <cell r="C904">
            <v>1933.39</v>
          </cell>
          <cell r="D904">
            <v>3940.27</v>
          </cell>
          <cell r="F904">
            <v>2</v>
          </cell>
          <cell r="G904">
            <v>2</v>
          </cell>
          <cell r="I904">
            <v>2</v>
          </cell>
          <cell r="J904">
            <v>2936.83</v>
          </cell>
        </row>
        <row r="905">
          <cell r="A905">
            <v>11869</v>
          </cell>
          <cell r="B905" t="str">
            <v>MERCADINHO MENINO JESUS</v>
          </cell>
          <cell r="C905">
            <v>1159.3</v>
          </cell>
          <cell r="D905">
            <v>295.3</v>
          </cell>
          <cell r="E905">
            <v>978.2</v>
          </cell>
          <cell r="F905">
            <v>2</v>
          </cell>
          <cell r="G905">
            <v>1</v>
          </cell>
          <cell r="H905">
            <v>1</v>
          </cell>
          <cell r="I905">
            <v>1</v>
          </cell>
          <cell r="J905">
            <v>810.93333333333339</v>
          </cell>
        </row>
        <row r="906">
          <cell r="A906">
            <v>11871</v>
          </cell>
          <cell r="B906" t="str">
            <v>ECONOMICO - EXPRESS</v>
          </cell>
          <cell r="D906">
            <v>848.52</v>
          </cell>
          <cell r="E906">
            <v>1433.64</v>
          </cell>
          <cell r="G906">
            <v>1</v>
          </cell>
          <cell r="H906">
            <v>2</v>
          </cell>
          <cell r="I906">
            <v>2</v>
          </cell>
          <cell r="J906">
            <v>1141.08</v>
          </cell>
        </row>
        <row r="907">
          <cell r="A907">
            <v>11879</v>
          </cell>
          <cell r="B907" t="str">
            <v>COMETA (PATIO OLIVEIRA PAIVA)</v>
          </cell>
          <cell r="C907">
            <v>1601.18</v>
          </cell>
          <cell r="D907">
            <v>5677.24</v>
          </cell>
          <cell r="E907">
            <v>2784.41</v>
          </cell>
          <cell r="F907">
            <v>1</v>
          </cell>
          <cell r="G907">
            <v>3</v>
          </cell>
          <cell r="H907">
            <v>2</v>
          </cell>
          <cell r="I907">
            <v>2</v>
          </cell>
          <cell r="J907">
            <v>3354.2766666666666</v>
          </cell>
        </row>
        <row r="908">
          <cell r="A908">
            <v>11895</v>
          </cell>
          <cell r="B908" t="str">
            <v>CENTERBOX - PEDRAS</v>
          </cell>
          <cell r="C908">
            <v>4211.8599999999997</v>
          </cell>
          <cell r="D908">
            <v>4161.43</v>
          </cell>
          <cell r="E908">
            <v>10776.23</v>
          </cell>
          <cell r="F908">
            <v>1</v>
          </cell>
          <cell r="G908">
            <v>2</v>
          </cell>
          <cell r="H908">
            <v>5</v>
          </cell>
          <cell r="I908">
            <v>3</v>
          </cell>
          <cell r="J908">
            <v>6383.1733333333332</v>
          </cell>
        </row>
        <row r="909">
          <cell r="A909">
            <v>11896</v>
          </cell>
          <cell r="B909" t="str">
            <v>CENTERBOX - PARQUE DOM PEDRO</v>
          </cell>
          <cell r="C909">
            <v>8710.58</v>
          </cell>
          <cell r="D909">
            <v>1756.57</v>
          </cell>
          <cell r="E909">
            <v>4563.59</v>
          </cell>
          <cell r="F909">
            <v>2</v>
          </cell>
          <cell r="G909">
            <v>3</v>
          </cell>
          <cell r="H909">
            <v>5</v>
          </cell>
          <cell r="I909">
            <v>3</v>
          </cell>
          <cell r="J909">
            <v>5010.2466666666669</v>
          </cell>
        </row>
        <row r="910">
          <cell r="A910">
            <v>11898</v>
          </cell>
          <cell r="B910" t="str">
            <v>CENTERBOX - VALPARAISO</v>
          </cell>
          <cell r="C910">
            <v>7587.53</v>
          </cell>
          <cell r="D910">
            <v>1457.36</v>
          </cell>
          <cell r="E910">
            <v>8446.5</v>
          </cell>
          <cell r="F910">
            <v>4</v>
          </cell>
          <cell r="G910">
            <v>1</v>
          </cell>
          <cell r="H910">
            <v>3</v>
          </cell>
          <cell r="I910">
            <v>3</v>
          </cell>
          <cell r="J910">
            <v>5830.4633333333331</v>
          </cell>
        </row>
        <row r="911">
          <cell r="A911">
            <v>11899</v>
          </cell>
          <cell r="B911" t="str">
            <v>CENTERBOX - LAGOA REDONDA</v>
          </cell>
          <cell r="C911">
            <v>2314.56</v>
          </cell>
          <cell r="D911">
            <v>3455.73</v>
          </cell>
          <cell r="E911">
            <v>6993.68</v>
          </cell>
          <cell r="F911">
            <v>2</v>
          </cell>
          <cell r="G911">
            <v>3</v>
          </cell>
          <cell r="H911">
            <v>6</v>
          </cell>
          <cell r="I911">
            <v>4</v>
          </cell>
          <cell r="J911">
            <v>4254.6566666666668</v>
          </cell>
        </row>
        <row r="912">
          <cell r="A912">
            <v>11907</v>
          </cell>
          <cell r="B912" t="str">
            <v>MERC. DO PAULAO PENTECOSTE</v>
          </cell>
          <cell r="C912">
            <v>571.79999999999995</v>
          </cell>
          <cell r="D912">
            <v>376.95</v>
          </cell>
          <cell r="E912">
            <v>686.4</v>
          </cell>
          <cell r="F912">
            <v>2</v>
          </cell>
          <cell r="G912">
            <v>1</v>
          </cell>
          <cell r="H912">
            <v>2</v>
          </cell>
          <cell r="I912">
            <v>2</v>
          </cell>
          <cell r="J912">
            <v>545.05000000000007</v>
          </cell>
        </row>
        <row r="913">
          <cell r="A913">
            <v>11909</v>
          </cell>
          <cell r="B913" t="str">
            <v>SERVE BEM - TIANGUA</v>
          </cell>
          <cell r="C913">
            <v>3014.1</v>
          </cell>
          <cell r="F913">
            <v>1</v>
          </cell>
          <cell r="I913">
            <v>1</v>
          </cell>
          <cell r="J913">
            <v>3014.1</v>
          </cell>
        </row>
        <row r="914">
          <cell r="A914">
            <v>11912</v>
          </cell>
          <cell r="B914" t="str">
            <v>SUPER GENTILANDIA- JOSE BONIFACIO</v>
          </cell>
          <cell r="C914">
            <v>1460.73</v>
          </cell>
          <cell r="D914">
            <v>1437.62</v>
          </cell>
          <cell r="E914">
            <v>1480.93</v>
          </cell>
          <cell r="F914">
            <v>5</v>
          </cell>
          <cell r="G914">
            <v>3</v>
          </cell>
          <cell r="H914">
            <v>3</v>
          </cell>
          <cell r="I914">
            <v>4</v>
          </cell>
          <cell r="J914">
            <v>1459.76</v>
          </cell>
        </row>
        <row r="915">
          <cell r="A915">
            <v>11915</v>
          </cell>
          <cell r="B915" t="str">
            <v>MERC.  N SENHORA APARECIDA</v>
          </cell>
          <cell r="C915">
            <v>131</v>
          </cell>
          <cell r="D915">
            <v>153.9</v>
          </cell>
          <cell r="E915">
            <v>306.2</v>
          </cell>
          <cell r="F915">
            <v>1</v>
          </cell>
          <cell r="G915">
            <v>1</v>
          </cell>
          <cell r="H915">
            <v>2</v>
          </cell>
          <cell r="I915">
            <v>1</v>
          </cell>
          <cell r="J915">
            <v>197.0333333333333</v>
          </cell>
        </row>
        <row r="916">
          <cell r="A916">
            <v>11917</v>
          </cell>
          <cell r="B916" t="str">
            <v>MERCADINHO PAIS E FILHO</v>
          </cell>
          <cell r="C916">
            <v>151.80000000000001</v>
          </cell>
          <cell r="D916">
            <v>230.25</v>
          </cell>
          <cell r="F916">
            <v>1</v>
          </cell>
          <cell r="G916">
            <v>1</v>
          </cell>
          <cell r="I916">
            <v>1</v>
          </cell>
          <cell r="J916">
            <v>191.02500000000001</v>
          </cell>
        </row>
        <row r="917">
          <cell r="A917">
            <v>11918</v>
          </cell>
          <cell r="B917" t="str">
            <v>MERC. N SENHORA DE FATIMA</v>
          </cell>
          <cell r="C917">
            <v>205.4</v>
          </cell>
          <cell r="D917">
            <v>202</v>
          </cell>
          <cell r="F917">
            <v>1</v>
          </cell>
          <cell r="G917">
            <v>1</v>
          </cell>
          <cell r="I917">
            <v>1</v>
          </cell>
          <cell r="J917">
            <v>203.7</v>
          </cell>
        </row>
        <row r="918">
          <cell r="A918">
            <v>11920</v>
          </cell>
          <cell r="B918" t="str">
            <v>MERCADINHO MARCOS</v>
          </cell>
          <cell r="C918">
            <v>300</v>
          </cell>
          <cell r="D918">
            <v>300</v>
          </cell>
          <cell r="E918">
            <v>259</v>
          </cell>
          <cell r="F918">
            <v>2</v>
          </cell>
          <cell r="G918">
            <v>2</v>
          </cell>
          <cell r="H918">
            <v>1</v>
          </cell>
          <cell r="I918">
            <v>2</v>
          </cell>
          <cell r="J918">
            <v>286.33333333333331</v>
          </cell>
        </row>
        <row r="919">
          <cell r="A919">
            <v>11924</v>
          </cell>
          <cell r="B919" t="str">
            <v>MATEUS - JUAZEIRO DO NORTE</v>
          </cell>
          <cell r="C919">
            <v>23419.01</v>
          </cell>
          <cell r="D919">
            <v>34556.75</v>
          </cell>
          <cell r="E919">
            <v>22932.51</v>
          </cell>
          <cell r="F919">
            <v>3</v>
          </cell>
          <cell r="G919">
            <v>3</v>
          </cell>
          <cell r="H919">
            <v>3</v>
          </cell>
          <cell r="I919">
            <v>3</v>
          </cell>
          <cell r="J919">
            <v>26969.423333333329</v>
          </cell>
        </row>
        <row r="920">
          <cell r="A920">
            <v>11925</v>
          </cell>
          <cell r="B920" t="str">
            <v>F&amp;L</v>
          </cell>
          <cell r="D920">
            <v>2700</v>
          </cell>
          <cell r="G920">
            <v>1</v>
          </cell>
          <cell r="I920">
            <v>1</v>
          </cell>
          <cell r="J920">
            <v>2700</v>
          </cell>
        </row>
        <row r="921">
          <cell r="A921">
            <v>11926</v>
          </cell>
          <cell r="B921" t="str">
            <v>MERCADINHO DO ROMEU</v>
          </cell>
          <cell r="C921">
            <v>313.75</v>
          </cell>
          <cell r="D921">
            <v>184</v>
          </cell>
          <cell r="E921">
            <v>206.4</v>
          </cell>
          <cell r="F921">
            <v>2</v>
          </cell>
          <cell r="G921">
            <v>1</v>
          </cell>
          <cell r="H921">
            <v>1</v>
          </cell>
          <cell r="I921">
            <v>1</v>
          </cell>
          <cell r="J921">
            <v>234.71666666666667</v>
          </cell>
        </row>
        <row r="922">
          <cell r="A922">
            <v>11927</v>
          </cell>
          <cell r="B922" t="str">
            <v>MERCADINHO EVANDRO</v>
          </cell>
          <cell r="C922">
            <v>1591</v>
          </cell>
          <cell r="D922">
            <v>1640.44</v>
          </cell>
          <cell r="E922">
            <v>198</v>
          </cell>
          <cell r="F922">
            <v>3</v>
          </cell>
          <cell r="G922">
            <v>2</v>
          </cell>
          <cell r="H922">
            <v>1</v>
          </cell>
          <cell r="I922">
            <v>2</v>
          </cell>
          <cell r="J922">
            <v>1143.1466666666668</v>
          </cell>
        </row>
        <row r="923">
          <cell r="A923">
            <v>11928</v>
          </cell>
          <cell r="B923" t="str">
            <v>MERCADINHO DO SEU DIA A DIA</v>
          </cell>
          <cell r="C923">
            <v>131.5</v>
          </cell>
          <cell r="F923">
            <v>1</v>
          </cell>
          <cell r="I923">
            <v>1</v>
          </cell>
          <cell r="J923">
            <v>131.5</v>
          </cell>
        </row>
        <row r="924">
          <cell r="A924">
            <v>11929</v>
          </cell>
          <cell r="B924" t="str">
            <v>MERCADINHO DA APARECIDA</v>
          </cell>
          <cell r="C924">
            <v>354.9</v>
          </cell>
          <cell r="D924">
            <v>448.3</v>
          </cell>
          <cell r="E924">
            <v>226.8</v>
          </cell>
          <cell r="F924">
            <v>2</v>
          </cell>
          <cell r="G924">
            <v>2</v>
          </cell>
          <cell r="H924">
            <v>1</v>
          </cell>
          <cell r="I924">
            <v>2</v>
          </cell>
          <cell r="J924">
            <v>343.33333333333331</v>
          </cell>
        </row>
        <row r="925">
          <cell r="A925">
            <v>11930</v>
          </cell>
          <cell r="B925" t="str">
            <v>MERCEARIA CUSTODIO CAMPESTRE</v>
          </cell>
          <cell r="C925">
            <v>186.38</v>
          </cell>
          <cell r="D925">
            <v>184</v>
          </cell>
          <cell r="F925">
            <v>1</v>
          </cell>
          <cell r="G925">
            <v>1</v>
          </cell>
          <cell r="I925">
            <v>1</v>
          </cell>
          <cell r="J925">
            <v>185.19</v>
          </cell>
        </row>
        <row r="926">
          <cell r="A926">
            <v>11934</v>
          </cell>
          <cell r="B926" t="str">
            <v>SUPERMERCADO DOIS IRMAOS - IPU (CEL FELIX)</v>
          </cell>
          <cell r="C926">
            <v>943.8</v>
          </cell>
          <cell r="D926">
            <v>731.45</v>
          </cell>
          <cell r="F926">
            <v>1</v>
          </cell>
          <cell r="G926">
            <v>1</v>
          </cell>
          <cell r="I926">
            <v>1</v>
          </cell>
          <cell r="J926">
            <v>837.625</v>
          </cell>
        </row>
        <row r="927">
          <cell r="A927">
            <v>11935</v>
          </cell>
          <cell r="B927" t="str">
            <v>SUPERMERCADO DOIS IRMAOS - IPU (CEL LIBERALINO)</v>
          </cell>
          <cell r="C927">
            <v>2783.09</v>
          </cell>
          <cell r="D927">
            <v>2802.51</v>
          </cell>
          <cell r="E927">
            <v>1779</v>
          </cell>
          <cell r="F927">
            <v>1</v>
          </cell>
          <cell r="G927">
            <v>2</v>
          </cell>
          <cell r="H927">
            <v>2</v>
          </cell>
          <cell r="I927">
            <v>2</v>
          </cell>
          <cell r="J927">
            <v>2454.8666666666668</v>
          </cell>
        </row>
        <row r="928">
          <cell r="A928">
            <v>11936</v>
          </cell>
          <cell r="B928" t="str">
            <v>SUPERMERCADO DOIS IRMAOS - IPU (BOULEVARD)</v>
          </cell>
          <cell r="C928">
            <v>2616.3000000000002</v>
          </cell>
          <cell r="D928">
            <v>2556.4</v>
          </cell>
          <cell r="E928">
            <v>2444.21</v>
          </cell>
          <cell r="F928">
            <v>1</v>
          </cell>
          <cell r="G928">
            <v>2</v>
          </cell>
          <cell r="H928">
            <v>2</v>
          </cell>
          <cell r="I928">
            <v>2</v>
          </cell>
          <cell r="J928">
            <v>2538.9700000000003</v>
          </cell>
        </row>
        <row r="929">
          <cell r="A929">
            <v>11938</v>
          </cell>
          <cell r="B929" t="str">
            <v>SUPERMERCADO DOIS IRMAOS - GUARACIABA (CAPITAO FERREIRA)</v>
          </cell>
          <cell r="C929">
            <v>2909.2</v>
          </cell>
          <cell r="D929">
            <v>4220.3599999999997</v>
          </cell>
          <cell r="E929">
            <v>3013.47</v>
          </cell>
          <cell r="F929">
            <v>1</v>
          </cell>
          <cell r="G929">
            <v>2</v>
          </cell>
          <cell r="H929">
            <v>2</v>
          </cell>
          <cell r="I929">
            <v>2</v>
          </cell>
          <cell r="J929">
            <v>3381.0099999999998</v>
          </cell>
        </row>
        <row r="930">
          <cell r="A930">
            <v>11939</v>
          </cell>
          <cell r="B930" t="str">
            <v>SUPERMERCADO DOIS IRMAOS - GUARACIABA (MONSENHOR EURICO)</v>
          </cell>
          <cell r="C930">
            <v>2987.4</v>
          </cell>
          <cell r="D930">
            <v>1693.65</v>
          </cell>
          <cell r="E930">
            <v>3024.19</v>
          </cell>
          <cell r="F930">
            <v>2</v>
          </cell>
          <cell r="G930">
            <v>2</v>
          </cell>
          <cell r="H930">
            <v>2</v>
          </cell>
          <cell r="I930">
            <v>2</v>
          </cell>
          <cell r="J930">
            <v>2568.4133333333334</v>
          </cell>
        </row>
        <row r="931">
          <cell r="A931">
            <v>11940</v>
          </cell>
          <cell r="B931" t="str">
            <v>SUPERMERCADO DOIS IRMAOS - IPUEIRAS (MANOEL MORAO)</v>
          </cell>
          <cell r="C931">
            <v>4073.28</v>
          </cell>
          <cell r="D931">
            <v>2772.16</v>
          </cell>
          <cell r="E931">
            <v>3718.09</v>
          </cell>
          <cell r="F931">
            <v>1</v>
          </cell>
          <cell r="G931">
            <v>1</v>
          </cell>
          <cell r="H931">
            <v>2</v>
          </cell>
          <cell r="I931">
            <v>1</v>
          </cell>
          <cell r="J931">
            <v>3521.1766666666667</v>
          </cell>
        </row>
        <row r="932">
          <cell r="A932">
            <v>11941</v>
          </cell>
          <cell r="B932" t="str">
            <v>SUPERMERCADO DOIS IRMAOS - VARJOTA (FLEURICE MUNIZ)</v>
          </cell>
          <cell r="C932">
            <v>3241.21</v>
          </cell>
          <cell r="D932">
            <v>3404.65</v>
          </cell>
          <cell r="E932">
            <v>2032.57</v>
          </cell>
          <cell r="F932">
            <v>1</v>
          </cell>
          <cell r="G932">
            <v>2</v>
          </cell>
          <cell r="H932">
            <v>2</v>
          </cell>
          <cell r="I932">
            <v>2</v>
          </cell>
          <cell r="J932">
            <v>2892.81</v>
          </cell>
        </row>
        <row r="933">
          <cell r="A933">
            <v>11942</v>
          </cell>
          <cell r="B933" t="str">
            <v>SUPERMERCADO DOIS IRMAOS - RERIUTABA</v>
          </cell>
          <cell r="C933">
            <v>3343.08</v>
          </cell>
          <cell r="D933">
            <v>3121.96</v>
          </cell>
          <cell r="E933">
            <v>2592.0500000000002</v>
          </cell>
          <cell r="F933">
            <v>1</v>
          </cell>
          <cell r="G933">
            <v>2</v>
          </cell>
          <cell r="H933">
            <v>2</v>
          </cell>
          <cell r="I933">
            <v>2</v>
          </cell>
          <cell r="J933">
            <v>3019.03</v>
          </cell>
        </row>
        <row r="934">
          <cell r="A934">
            <v>11943</v>
          </cell>
          <cell r="B934" t="str">
            <v>SUPERMERCADO DOIS IRMAOS - VARJOTA (RODRIGUES FARIAS)</v>
          </cell>
          <cell r="C934">
            <v>3736.89</v>
          </cell>
          <cell r="D934">
            <v>2657.19</v>
          </cell>
          <cell r="E934">
            <v>2410.14</v>
          </cell>
          <cell r="F934">
            <v>2</v>
          </cell>
          <cell r="G934">
            <v>2</v>
          </cell>
          <cell r="H934">
            <v>2</v>
          </cell>
          <cell r="I934">
            <v>2</v>
          </cell>
          <cell r="J934">
            <v>2934.74</v>
          </cell>
        </row>
        <row r="935">
          <cell r="A935">
            <v>11944</v>
          </cell>
          <cell r="B935" t="str">
            <v>MERCADINHO MANOEL</v>
          </cell>
          <cell r="C935">
            <v>150</v>
          </cell>
          <cell r="D935">
            <v>158.1</v>
          </cell>
          <cell r="F935">
            <v>1</v>
          </cell>
          <cell r="G935">
            <v>1</v>
          </cell>
          <cell r="I935">
            <v>1</v>
          </cell>
          <cell r="J935">
            <v>154.05000000000001</v>
          </cell>
        </row>
        <row r="936">
          <cell r="A936">
            <v>11946</v>
          </cell>
          <cell r="B936" t="str">
            <v>CENTERBOX - PARQUE SANTA MARIA</v>
          </cell>
          <cell r="C936">
            <v>3358.87</v>
          </cell>
          <cell r="D936">
            <v>549.1</v>
          </cell>
          <cell r="E936">
            <v>3472.77</v>
          </cell>
          <cell r="F936">
            <v>1</v>
          </cell>
          <cell r="G936">
            <v>1</v>
          </cell>
          <cell r="H936">
            <v>3</v>
          </cell>
          <cell r="I936">
            <v>2</v>
          </cell>
          <cell r="J936">
            <v>2460.2466666666664</v>
          </cell>
        </row>
        <row r="937">
          <cell r="A937">
            <v>11948</v>
          </cell>
          <cell r="B937" t="str">
            <v>COMERCIAL NI</v>
          </cell>
          <cell r="C937">
            <v>1862.4</v>
          </cell>
          <cell r="D937">
            <v>1152</v>
          </cell>
          <cell r="E937">
            <v>1287.5999999999999</v>
          </cell>
          <cell r="F937">
            <v>1</v>
          </cell>
          <cell r="G937">
            <v>1</v>
          </cell>
          <cell r="H937">
            <v>1</v>
          </cell>
          <cell r="I937">
            <v>1</v>
          </cell>
          <cell r="J937">
            <v>1434</v>
          </cell>
        </row>
        <row r="938">
          <cell r="A938">
            <v>11949</v>
          </cell>
          <cell r="B938" t="str">
            <v>PANIFICADORA NOSSO PAO - CASCAVEL</v>
          </cell>
          <cell r="C938">
            <v>400.5</v>
          </cell>
          <cell r="D938">
            <v>352</v>
          </cell>
          <cell r="E938">
            <v>488.8</v>
          </cell>
          <cell r="F938">
            <v>1</v>
          </cell>
          <cell r="G938">
            <v>1</v>
          </cell>
          <cell r="H938">
            <v>1</v>
          </cell>
          <cell r="I938">
            <v>1</v>
          </cell>
          <cell r="J938">
            <v>413.76666666666665</v>
          </cell>
        </row>
        <row r="939">
          <cell r="A939">
            <v>11950</v>
          </cell>
          <cell r="B939" t="str">
            <v>MERCADINHO PAULO</v>
          </cell>
          <cell r="C939">
            <v>197.3</v>
          </cell>
          <cell r="D939">
            <v>243.22</v>
          </cell>
          <cell r="E939">
            <v>169.1</v>
          </cell>
          <cell r="F939">
            <v>1</v>
          </cell>
          <cell r="G939">
            <v>1</v>
          </cell>
          <cell r="H939">
            <v>1</v>
          </cell>
          <cell r="I939">
            <v>1</v>
          </cell>
          <cell r="J939">
            <v>203.20666666666668</v>
          </cell>
        </row>
        <row r="940">
          <cell r="A940">
            <v>11954</v>
          </cell>
          <cell r="B940" t="str">
            <v>FRUTARIA FRUT MAIS</v>
          </cell>
          <cell r="C940">
            <v>1426.48</v>
          </cell>
          <cell r="D940">
            <v>2245.9699999999998</v>
          </cell>
          <cell r="E940">
            <v>2001.89</v>
          </cell>
          <cell r="F940">
            <v>2</v>
          </cell>
          <cell r="G940">
            <v>1</v>
          </cell>
          <cell r="H940">
            <v>2</v>
          </cell>
          <cell r="I940">
            <v>2</v>
          </cell>
          <cell r="J940">
            <v>1891.4466666666667</v>
          </cell>
        </row>
        <row r="941">
          <cell r="A941">
            <v>11957</v>
          </cell>
          <cell r="B941" t="str">
            <v>QUEIROZ SUPERMERCADO - BATURITE</v>
          </cell>
          <cell r="C941">
            <v>1719.62</v>
          </cell>
          <cell r="D941">
            <v>2007.84</v>
          </cell>
          <cell r="E941">
            <v>683.04</v>
          </cell>
          <cell r="F941">
            <v>1</v>
          </cell>
          <cell r="G941">
            <v>3</v>
          </cell>
          <cell r="H941">
            <v>1</v>
          </cell>
          <cell r="I941">
            <v>2</v>
          </cell>
          <cell r="J941">
            <v>1470.1666666666667</v>
          </cell>
        </row>
        <row r="942">
          <cell r="A942">
            <v>11958</v>
          </cell>
          <cell r="B942" t="str">
            <v>QUEIROZ SUPERMERCADO - CAPISTRANO LJ02</v>
          </cell>
          <cell r="C942">
            <v>1268.3800000000001</v>
          </cell>
          <cell r="D942">
            <v>803.48</v>
          </cell>
          <cell r="E942">
            <v>1298.98</v>
          </cell>
          <cell r="F942">
            <v>1</v>
          </cell>
          <cell r="G942">
            <v>2</v>
          </cell>
          <cell r="H942">
            <v>2</v>
          </cell>
          <cell r="I942">
            <v>2</v>
          </cell>
          <cell r="J942">
            <v>1123.6133333333335</v>
          </cell>
        </row>
        <row r="943">
          <cell r="A943">
            <v>11959</v>
          </cell>
          <cell r="B943" t="str">
            <v>QUEIROZ SUPERMERCADO - CHORO</v>
          </cell>
          <cell r="C943">
            <v>1333.71</v>
          </cell>
          <cell r="D943">
            <v>3199.67</v>
          </cell>
          <cell r="E943">
            <v>1220.6400000000001</v>
          </cell>
          <cell r="F943">
            <v>1</v>
          </cell>
          <cell r="G943">
            <v>3</v>
          </cell>
          <cell r="H943">
            <v>1</v>
          </cell>
          <cell r="I943">
            <v>2</v>
          </cell>
          <cell r="J943">
            <v>1918.0066666666669</v>
          </cell>
        </row>
        <row r="944">
          <cell r="A944">
            <v>11961</v>
          </cell>
          <cell r="B944" t="str">
            <v>MERC. O MARCOS</v>
          </cell>
          <cell r="C944">
            <v>425</v>
          </cell>
          <cell r="D944">
            <v>361.2</v>
          </cell>
          <cell r="E944">
            <v>282.55</v>
          </cell>
          <cell r="F944">
            <v>2</v>
          </cell>
          <cell r="G944">
            <v>2</v>
          </cell>
          <cell r="H944">
            <v>2</v>
          </cell>
          <cell r="I944">
            <v>2</v>
          </cell>
          <cell r="J944">
            <v>356.25</v>
          </cell>
        </row>
        <row r="945">
          <cell r="A945">
            <v>11963</v>
          </cell>
          <cell r="B945" t="str">
            <v>FLORENCA CAFE</v>
          </cell>
          <cell r="C945">
            <v>1044</v>
          </cell>
          <cell r="D945">
            <v>1188</v>
          </cell>
          <cell r="E945">
            <v>1020</v>
          </cell>
          <cell r="F945">
            <v>2</v>
          </cell>
          <cell r="G945">
            <v>2</v>
          </cell>
          <cell r="H945">
            <v>2</v>
          </cell>
          <cell r="I945">
            <v>2</v>
          </cell>
          <cell r="J945">
            <v>1084</v>
          </cell>
        </row>
        <row r="946">
          <cell r="A946">
            <v>11969</v>
          </cell>
          <cell r="B946" t="str">
            <v>CASA DAS FRUTAS</v>
          </cell>
          <cell r="C946">
            <v>428.65</v>
          </cell>
          <cell r="D946">
            <v>686.7</v>
          </cell>
          <cell r="E946">
            <v>222.6</v>
          </cell>
          <cell r="F946">
            <v>1</v>
          </cell>
          <cell r="G946">
            <v>2</v>
          </cell>
          <cell r="H946">
            <v>1</v>
          </cell>
          <cell r="I946">
            <v>1</v>
          </cell>
          <cell r="J946">
            <v>445.98333333333329</v>
          </cell>
        </row>
        <row r="947">
          <cell r="A947">
            <v>11970</v>
          </cell>
          <cell r="B947" t="str">
            <v>MERCADINHO DO EDVALDO</v>
          </cell>
          <cell r="C947">
            <v>303.60000000000002</v>
          </cell>
          <cell r="F947">
            <v>2</v>
          </cell>
          <cell r="I947">
            <v>2</v>
          </cell>
          <cell r="J947">
            <v>303.60000000000002</v>
          </cell>
        </row>
        <row r="948">
          <cell r="A948">
            <v>11972</v>
          </cell>
          <cell r="B948" t="str">
            <v>MEU CAFE</v>
          </cell>
          <cell r="C948">
            <v>239.9</v>
          </cell>
          <cell r="D948">
            <v>503.7</v>
          </cell>
          <cell r="F948">
            <v>1</v>
          </cell>
          <cell r="G948">
            <v>2</v>
          </cell>
          <cell r="I948">
            <v>2</v>
          </cell>
          <cell r="J948">
            <v>371.8</v>
          </cell>
        </row>
        <row r="949">
          <cell r="A949">
            <v>11978</v>
          </cell>
          <cell r="B949" t="str">
            <v>PAIS E FILHOS</v>
          </cell>
          <cell r="C949">
            <v>726</v>
          </cell>
          <cell r="D949">
            <v>660.9</v>
          </cell>
          <cell r="E949">
            <v>309.08999999999997</v>
          </cell>
          <cell r="F949">
            <v>1</v>
          </cell>
          <cell r="G949">
            <v>1</v>
          </cell>
          <cell r="H949">
            <v>1</v>
          </cell>
          <cell r="I949">
            <v>1</v>
          </cell>
          <cell r="J949">
            <v>565.33000000000004</v>
          </cell>
        </row>
        <row r="950">
          <cell r="A950">
            <v>11979</v>
          </cell>
          <cell r="B950" t="str">
            <v>SUPER LEVI</v>
          </cell>
          <cell r="C950">
            <v>286.73</v>
          </cell>
          <cell r="D950">
            <v>201.6</v>
          </cell>
          <cell r="E950">
            <v>629.48</v>
          </cell>
          <cell r="F950">
            <v>1</v>
          </cell>
          <cell r="G950">
            <v>1</v>
          </cell>
          <cell r="H950">
            <v>2</v>
          </cell>
          <cell r="I950">
            <v>1</v>
          </cell>
          <cell r="J950">
            <v>372.6033333333333</v>
          </cell>
        </row>
        <row r="951">
          <cell r="A951">
            <v>11983</v>
          </cell>
          <cell r="B951" t="str">
            <v>MAE RAINHA - PARAIPABA</v>
          </cell>
          <cell r="C951">
            <v>5336.09</v>
          </cell>
          <cell r="D951">
            <v>10961.71</v>
          </cell>
          <cell r="E951">
            <v>8619.93</v>
          </cell>
          <cell r="F951">
            <v>1</v>
          </cell>
          <cell r="G951">
            <v>3</v>
          </cell>
          <cell r="H951">
            <v>2</v>
          </cell>
          <cell r="I951">
            <v>2</v>
          </cell>
          <cell r="J951">
            <v>8305.91</v>
          </cell>
        </row>
        <row r="952">
          <cell r="A952">
            <v>11993</v>
          </cell>
          <cell r="B952" t="str">
            <v>MERCANTIL DO MORAIS</v>
          </cell>
          <cell r="D952">
            <v>1250.2</v>
          </cell>
          <cell r="E952">
            <v>1076.3</v>
          </cell>
          <cell r="G952">
            <v>1</v>
          </cell>
          <cell r="H952">
            <v>2</v>
          </cell>
          <cell r="I952">
            <v>2</v>
          </cell>
          <cell r="J952">
            <v>1163.25</v>
          </cell>
        </row>
        <row r="953">
          <cell r="A953">
            <v>11994</v>
          </cell>
          <cell r="B953" t="str">
            <v>MERCADINHO EBENEZER</v>
          </cell>
          <cell r="C953">
            <v>455.25</v>
          </cell>
          <cell r="D953">
            <v>333.3</v>
          </cell>
          <cell r="E953">
            <v>277.64999999999998</v>
          </cell>
          <cell r="F953">
            <v>1</v>
          </cell>
          <cell r="G953">
            <v>1</v>
          </cell>
          <cell r="H953">
            <v>1</v>
          </cell>
          <cell r="I953">
            <v>1</v>
          </cell>
          <cell r="J953">
            <v>355.39999999999992</v>
          </cell>
        </row>
        <row r="954">
          <cell r="A954">
            <v>11995</v>
          </cell>
          <cell r="B954" t="str">
            <v>PADARIA PAO DE MEL</v>
          </cell>
          <cell r="C954">
            <v>213.9</v>
          </cell>
          <cell r="D954">
            <v>200.2</v>
          </cell>
          <cell r="E954">
            <v>170.15</v>
          </cell>
          <cell r="F954">
            <v>1</v>
          </cell>
          <cell r="G954">
            <v>1</v>
          </cell>
          <cell r="H954">
            <v>1</v>
          </cell>
          <cell r="I954">
            <v>1</v>
          </cell>
          <cell r="J954">
            <v>194.75</v>
          </cell>
        </row>
        <row r="955">
          <cell r="A955">
            <v>11997</v>
          </cell>
          <cell r="B955" t="str">
            <v>PANIFICADORA ESPERANCA</v>
          </cell>
          <cell r="D955">
            <v>779.19</v>
          </cell>
          <cell r="E955">
            <v>203.1</v>
          </cell>
          <cell r="G955">
            <v>3</v>
          </cell>
          <cell r="H955">
            <v>1</v>
          </cell>
          <cell r="I955">
            <v>2</v>
          </cell>
          <cell r="J955">
            <v>491.14500000000004</v>
          </cell>
        </row>
        <row r="956">
          <cell r="A956">
            <v>12000</v>
          </cell>
          <cell r="B956" t="str">
            <v>COMETA (EXPRESS 01)</v>
          </cell>
          <cell r="C956">
            <v>230.26</v>
          </cell>
          <cell r="D956">
            <v>536.88</v>
          </cell>
          <cell r="E956">
            <v>456.48</v>
          </cell>
          <cell r="F956">
            <v>1</v>
          </cell>
          <cell r="G956">
            <v>1</v>
          </cell>
          <cell r="H956">
            <v>1</v>
          </cell>
          <cell r="I956">
            <v>1</v>
          </cell>
          <cell r="J956">
            <v>407.87333333333328</v>
          </cell>
        </row>
        <row r="957">
          <cell r="A957">
            <v>12001</v>
          </cell>
          <cell r="B957" t="str">
            <v>SOUSA VARIEDADES</v>
          </cell>
          <cell r="D957">
            <v>151.5</v>
          </cell>
          <cell r="G957">
            <v>1</v>
          </cell>
          <cell r="I957">
            <v>1</v>
          </cell>
          <cell r="J957">
            <v>151.5</v>
          </cell>
        </row>
        <row r="958">
          <cell r="A958">
            <v>12002</v>
          </cell>
          <cell r="B958" t="str">
            <v>PANIFICADORA SAO FRANCISCO</v>
          </cell>
          <cell r="D958">
            <v>232.6</v>
          </cell>
          <cell r="G958">
            <v>1</v>
          </cell>
          <cell r="I958">
            <v>1</v>
          </cell>
          <cell r="J958">
            <v>232.6</v>
          </cell>
        </row>
        <row r="959">
          <cell r="A959">
            <v>12013</v>
          </cell>
          <cell r="B959" t="str">
            <v>REDE UNIFORCA - CD</v>
          </cell>
          <cell r="D959">
            <v>132746.88</v>
          </cell>
          <cell r="E959">
            <v>52920</v>
          </cell>
          <cell r="G959">
            <v>2</v>
          </cell>
          <cell r="H959">
            <v>1</v>
          </cell>
          <cell r="I959">
            <v>2</v>
          </cell>
          <cell r="J959">
            <v>92833.44</v>
          </cell>
        </row>
        <row r="960">
          <cell r="A960">
            <v>12020</v>
          </cell>
          <cell r="B960" t="str">
            <v>MERCADINHO CRISTO REDENTOR</v>
          </cell>
          <cell r="D960">
            <v>243.4</v>
          </cell>
          <cell r="G960">
            <v>1</v>
          </cell>
          <cell r="I960">
            <v>1</v>
          </cell>
          <cell r="J960">
            <v>243.4</v>
          </cell>
        </row>
        <row r="961">
          <cell r="A961">
            <v>12022</v>
          </cell>
          <cell r="B961" t="str">
            <v>MERCADINHO DOIS IRMAO - UMIRIM</v>
          </cell>
          <cell r="E961">
            <v>219.7</v>
          </cell>
          <cell r="H961">
            <v>1</v>
          </cell>
          <cell r="I961">
            <v>1</v>
          </cell>
          <cell r="J961">
            <v>219.7</v>
          </cell>
        </row>
        <row r="962">
          <cell r="A962">
            <v>12034</v>
          </cell>
          <cell r="B962" t="str">
            <v>MERCANTIL DA MICINHA</v>
          </cell>
          <cell r="D962">
            <v>566.25</v>
          </cell>
          <cell r="G962">
            <v>1</v>
          </cell>
          <cell r="I962">
            <v>1</v>
          </cell>
          <cell r="J962">
            <v>566.25</v>
          </cell>
        </row>
        <row r="963">
          <cell r="A963">
            <v>12038</v>
          </cell>
          <cell r="B963" t="str">
            <v>MERCADINHO BOM NO PREÇO</v>
          </cell>
          <cell r="D963">
            <v>1325.44</v>
          </cell>
          <cell r="E963">
            <v>1141.05</v>
          </cell>
          <cell r="G963">
            <v>1</v>
          </cell>
          <cell r="H963">
            <v>2</v>
          </cell>
          <cell r="I963">
            <v>2</v>
          </cell>
          <cell r="J963">
            <v>1233.2449999999999</v>
          </cell>
        </row>
        <row r="964">
          <cell r="A964">
            <v>12039</v>
          </cell>
          <cell r="B964" t="str">
            <v>MERCADINHO SANTO ANTONIO</v>
          </cell>
          <cell r="D964">
            <v>1013.98</v>
          </cell>
          <cell r="E964">
            <v>336.94</v>
          </cell>
          <cell r="G964">
            <v>2</v>
          </cell>
          <cell r="H964">
            <v>1</v>
          </cell>
          <cell r="I964">
            <v>2</v>
          </cell>
          <cell r="J964">
            <v>675.46</v>
          </cell>
        </row>
        <row r="965">
          <cell r="A965">
            <v>12046</v>
          </cell>
          <cell r="B965" t="str">
            <v>HORTIFRUTI MATHEUS</v>
          </cell>
          <cell r="D965">
            <v>266.10000000000002</v>
          </cell>
          <cell r="G965">
            <v>1</v>
          </cell>
          <cell r="I965">
            <v>1</v>
          </cell>
          <cell r="J965">
            <v>266.10000000000002</v>
          </cell>
        </row>
        <row r="966">
          <cell r="A966">
            <v>12052</v>
          </cell>
          <cell r="B966" t="str">
            <v>SUPERMERCADO ATACADAO AGUIAR</v>
          </cell>
          <cell r="D966">
            <v>1529.98</v>
          </cell>
          <cell r="G966">
            <v>1</v>
          </cell>
          <cell r="I966">
            <v>1</v>
          </cell>
          <cell r="J966">
            <v>1529.98</v>
          </cell>
        </row>
        <row r="967">
          <cell r="A967">
            <v>12059</v>
          </cell>
          <cell r="B967" t="str">
            <v>MERCADINHO LORENA</v>
          </cell>
          <cell r="E967">
            <v>218.7</v>
          </cell>
          <cell r="H967">
            <v>1</v>
          </cell>
          <cell r="I967">
            <v>1</v>
          </cell>
          <cell r="J967">
            <v>218.7</v>
          </cell>
        </row>
        <row r="968">
          <cell r="A968">
            <v>12066</v>
          </cell>
          <cell r="B968" t="str">
            <v>MERCADINHO BOM PREÇO</v>
          </cell>
          <cell r="E968">
            <v>147.34</v>
          </cell>
          <cell r="H968">
            <v>1</v>
          </cell>
          <cell r="I968">
            <v>1</v>
          </cell>
          <cell r="J968">
            <v>147.34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C54A-C964-4719-BEC5-3738DC9ED61C}">
  <dimension ref="A1:O1120"/>
  <sheetViews>
    <sheetView tabSelected="1" topLeftCell="E1" workbookViewId="0">
      <selection activeCell="L13" sqref="L13"/>
    </sheetView>
  </sheetViews>
  <sheetFormatPr defaultRowHeight="15" x14ac:dyDescent="0.25"/>
  <cols>
    <col min="1" max="1" width="21.85546875" bestFit="1" customWidth="1"/>
    <col min="2" max="3" width="41.28515625" bestFit="1" customWidth="1"/>
    <col min="4" max="4" width="45.28515625" bestFit="1" customWidth="1"/>
    <col min="5" max="5" width="6" bestFit="1" customWidth="1"/>
    <col min="6" max="6" width="63.7109375" bestFit="1" customWidth="1"/>
    <col min="7" max="7" width="36.140625" style="1" bestFit="1" customWidth="1"/>
    <col min="8" max="8" width="15.5703125" bestFit="1" customWidth="1"/>
    <col min="9" max="9" width="11.5703125" bestFit="1" customWidth="1"/>
    <col min="10" max="10" width="25" bestFit="1" customWidth="1"/>
    <col min="11" max="11" width="13.28515625" bestFit="1" customWidth="1"/>
    <col min="12" max="12" width="35" bestFit="1" customWidth="1"/>
    <col min="13" max="13" width="18.28515625" bestFit="1" customWidth="1"/>
    <col min="14" max="14" width="10.28515625" bestFit="1" customWidth="1"/>
    <col min="15" max="15" width="11.28515625" bestFit="1" customWidth="1"/>
  </cols>
  <sheetData>
    <row r="1" spans="1:15" ht="15.75" x14ac:dyDescent="0.25">
      <c r="A1" s="6" t="s">
        <v>1009</v>
      </c>
      <c r="B1" s="6" t="s">
        <v>0</v>
      </c>
      <c r="C1" s="6" t="s">
        <v>1</v>
      </c>
      <c r="D1" s="6" t="s">
        <v>3294</v>
      </c>
      <c r="E1" s="6" t="s">
        <v>2</v>
      </c>
      <c r="F1" s="6" t="s">
        <v>3</v>
      </c>
      <c r="G1" s="6" t="s">
        <v>5750</v>
      </c>
      <c r="H1" s="6" t="s">
        <v>1010</v>
      </c>
      <c r="I1" s="7" t="s">
        <v>1011</v>
      </c>
      <c r="J1" s="8" t="s">
        <v>3466</v>
      </c>
      <c r="K1" s="9" t="s">
        <v>3467</v>
      </c>
      <c r="L1" s="7" t="s">
        <v>1012</v>
      </c>
      <c r="M1" s="10" t="s">
        <v>5894</v>
      </c>
      <c r="N1" s="1" t="s">
        <v>1022</v>
      </c>
      <c r="O1" s="1" t="s">
        <v>1021</v>
      </c>
    </row>
    <row r="2" spans="1:15" ht="15.75" x14ac:dyDescent="0.25">
      <c r="A2" s="1" t="s">
        <v>1013</v>
      </c>
      <c r="B2" s="1" t="s">
        <v>4</v>
      </c>
      <c r="C2" s="1" t="s">
        <v>5</v>
      </c>
      <c r="D2" s="1" t="s">
        <v>3295</v>
      </c>
      <c r="E2" s="11">
        <v>11</v>
      </c>
      <c r="F2" s="1" t="s">
        <v>6</v>
      </c>
      <c r="G2" s="19" t="s">
        <v>5761</v>
      </c>
      <c r="H2" s="1" t="s">
        <v>1014</v>
      </c>
      <c r="I2" s="1">
        <f>IFERROR(VLOOKUP(E2,[1]TD!$A:$J,9,0),0)</f>
        <v>1</v>
      </c>
      <c r="J2" s="12">
        <f>IFERROR(VLOOKUP(E2,[1]TD!$A:$J,10,0),0)</f>
        <v>192</v>
      </c>
      <c r="K2" s="13">
        <f>IFERROR(J2/I2,0)</f>
        <v>192</v>
      </c>
      <c r="L2" s="1" t="s">
        <v>1015</v>
      </c>
      <c r="M2" s="14">
        <v>72.937200000000018</v>
      </c>
      <c r="N2" t="str">
        <f>VLOOKUP(E2,coordenadas!A:C,3,0)</f>
        <v>-3.7966159</v>
      </c>
      <c r="O2" t="str">
        <f>VLOOKUP(E2,coordenadas!A:D,4,0)</f>
        <v>-39.2681354</v>
      </c>
    </row>
    <row r="3" spans="1:15" ht="15.75" x14ac:dyDescent="0.25">
      <c r="A3" s="1" t="s">
        <v>1013</v>
      </c>
      <c r="B3" s="1" t="s">
        <v>4</v>
      </c>
      <c r="C3" s="1" t="s">
        <v>5</v>
      </c>
      <c r="D3" s="1" t="s">
        <v>3296</v>
      </c>
      <c r="E3" s="11">
        <v>33</v>
      </c>
      <c r="F3" s="1" t="s">
        <v>7</v>
      </c>
      <c r="G3" s="19" t="s">
        <v>5763</v>
      </c>
      <c r="H3" s="1" t="s">
        <v>1014</v>
      </c>
      <c r="I3" s="1">
        <f>IFERROR(VLOOKUP(E3,[1]TD!$A:$J,9,0),0)</f>
        <v>2</v>
      </c>
      <c r="J3" s="12">
        <f>IFERROR(VLOOKUP(E3,[1]TD!$A:$J,10,0),0)</f>
        <v>240.55999999999997</v>
      </c>
      <c r="K3" s="13">
        <f t="shared" ref="K3:K66" si="0">IFERROR(J3/I3,0)</f>
        <v>120.27999999999999</v>
      </c>
      <c r="L3" s="1" t="s">
        <v>1016</v>
      </c>
      <c r="M3" s="14">
        <v>61.507166666666684</v>
      </c>
      <c r="N3" t="str">
        <f>VLOOKUP(E3,coordenadas!A:C,3,0)</f>
        <v>-3.9476121</v>
      </c>
      <c r="O3" t="str">
        <f>VLOOKUP(E3,coordenadas!A:D,4,0)</f>
        <v>-39.4305695</v>
      </c>
    </row>
    <row r="4" spans="1:15" ht="15.75" x14ac:dyDescent="0.25">
      <c r="A4" s="1" t="s">
        <v>1013</v>
      </c>
      <c r="B4" s="1" t="s">
        <v>4</v>
      </c>
      <c r="C4" s="1" t="s">
        <v>5</v>
      </c>
      <c r="D4" s="1" t="s">
        <v>3295</v>
      </c>
      <c r="E4" s="11">
        <v>36</v>
      </c>
      <c r="F4" s="1" t="s">
        <v>8</v>
      </c>
      <c r="G4" s="19" t="s">
        <v>5767</v>
      </c>
      <c r="H4" s="1" t="s">
        <v>1014</v>
      </c>
      <c r="I4" s="1">
        <f>IFERROR(VLOOKUP(E4,[1]TD!$A:$J,9,0),0)</f>
        <v>2</v>
      </c>
      <c r="J4" s="12">
        <f>IFERROR(VLOOKUP(E4,[1]TD!$A:$J,10,0),0)</f>
        <v>2379.19</v>
      </c>
      <c r="K4" s="13">
        <f t="shared" si="0"/>
        <v>1189.595</v>
      </c>
      <c r="L4" s="1" t="s">
        <v>1017</v>
      </c>
      <c r="M4" s="14">
        <v>888.22469999999976</v>
      </c>
      <c r="N4" t="str">
        <f>VLOOKUP(E4,coordenadas!A:C,3,0)</f>
        <v>-3.7926565</v>
      </c>
      <c r="O4" t="str">
        <f>VLOOKUP(E4,coordenadas!A:D,4,0)</f>
        <v>-39.2723376</v>
      </c>
    </row>
    <row r="5" spans="1:15" ht="15.75" x14ac:dyDescent="0.25">
      <c r="A5" s="1" t="s">
        <v>1013</v>
      </c>
      <c r="B5" s="1" t="s">
        <v>4</v>
      </c>
      <c r="C5" s="1" t="s">
        <v>5</v>
      </c>
      <c r="D5" s="1" t="s">
        <v>3296</v>
      </c>
      <c r="E5" s="11">
        <v>41</v>
      </c>
      <c r="F5" s="1" t="s">
        <v>1033</v>
      </c>
      <c r="G5" s="19" t="s">
        <v>5767</v>
      </c>
      <c r="H5" s="1" t="s">
        <v>5770</v>
      </c>
      <c r="I5" s="1">
        <f>IFERROR(VLOOKUP(E5,[1]TD!$A:$J,9,0),0)</f>
        <v>0</v>
      </c>
      <c r="J5" s="12">
        <f>IFERROR(VLOOKUP(E5,[1]TD!$A:$J,10,0),0)</f>
        <v>0</v>
      </c>
      <c r="K5" s="13">
        <f t="shared" si="0"/>
        <v>0</v>
      </c>
      <c r="L5" s="1" t="s">
        <v>1016</v>
      </c>
      <c r="M5" s="14">
        <v>0</v>
      </c>
      <c r="N5" t="str">
        <f>VLOOKUP(E5,coordenadas!A:C,3,0)</f>
        <v>-3.948318</v>
      </c>
      <c r="O5" t="str">
        <f>VLOOKUP(E5,coordenadas!A:D,4,0)</f>
        <v>-39.4309554</v>
      </c>
    </row>
    <row r="6" spans="1:15" ht="15.75" x14ac:dyDescent="0.25">
      <c r="A6" s="1" t="s">
        <v>1013</v>
      </c>
      <c r="B6" s="1" t="s">
        <v>4</v>
      </c>
      <c r="C6" s="1" t="s">
        <v>5</v>
      </c>
      <c r="D6" s="1" t="s">
        <v>3297</v>
      </c>
      <c r="E6" s="11">
        <v>61</v>
      </c>
      <c r="F6" s="1" t="s">
        <v>9</v>
      </c>
      <c r="G6" s="19" t="s">
        <v>5763</v>
      </c>
      <c r="H6" s="1" t="s">
        <v>1014</v>
      </c>
      <c r="I6" s="1">
        <f>IFERROR(VLOOKUP(E6,[1]TD!$A:$J,9,0),0)</f>
        <v>2</v>
      </c>
      <c r="J6" s="12">
        <f>IFERROR(VLOOKUP(E6,[1]TD!$A:$J,10,0),0)</f>
        <v>744.25</v>
      </c>
      <c r="K6" s="13">
        <f t="shared" si="0"/>
        <v>372.125</v>
      </c>
      <c r="L6" s="1" t="s">
        <v>1017</v>
      </c>
      <c r="M6" s="14">
        <v>346.87199999999996</v>
      </c>
      <c r="N6" t="str">
        <f>VLOOKUP(E6,coordenadas!A:C,3,0)</f>
        <v>-3.6743502</v>
      </c>
      <c r="O6" t="str">
        <f>VLOOKUP(E6,coordenadas!A:D,4,0)</f>
        <v>-39.1158104</v>
      </c>
    </row>
    <row r="7" spans="1:15" ht="15.75" x14ac:dyDescent="0.25">
      <c r="A7" s="1" t="s">
        <v>1013</v>
      </c>
      <c r="B7" s="1" t="s">
        <v>4</v>
      </c>
      <c r="C7" s="1" t="s">
        <v>5</v>
      </c>
      <c r="D7" s="1" t="s">
        <v>3298</v>
      </c>
      <c r="E7" s="11">
        <v>66</v>
      </c>
      <c r="F7" s="1" t="s">
        <v>973</v>
      </c>
      <c r="G7" s="19" t="s">
        <v>5763</v>
      </c>
      <c r="H7" s="1" t="s">
        <v>1014</v>
      </c>
      <c r="I7" s="1">
        <f>IFERROR(VLOOKUP(E7,[1]TD!$A:$J,9,0),0)</f>
        <v>1</v>
      </c>
      <c r="J7" s="12">
        <f>IFERROR(VLOOKUP(E7,[1]TD!$A:$J,10,0),0)</f>
        <v>137.30000000000001</v>
      </c>
      <c r="K7" s="13">
        <f t="shared" si="0"/>
        <v>137.30000000000001</v>
      </c>
      <c r="L7" s="1" t="s">
        <v>1019</v>
      </c>
      <c r="M7" s="14">
        <v>72.765999999999991</v>
      </c>
      <c r="N7" t="str">
        <f>VLOOKUP(E7,coordenadas!A:C,3,0)</f>
        <v>-3.989731</v>
      </c>
      <c r="O7" t="str">
        <f>VLOOKUP(E7,coordenadas!A:D,4,0)</f>
        <v>-39.579062</v>
      </c>
    </row>
    <row r="8" spans="1:15" ht="15.75" x14ac:dyDescent="0.25">
      <c r="A8" s="1" t="s">
        <v>1013</v>
      </c>
      <c r="B8" s="1" t="s">
        <v>4</v>
      </c>
      <c r="C8" s="1" t="s">
        <v>5</v>
      </c>
      <c r="D8" s="1" t="s">
        <v>3298</v>
      </c>
      <c r="E8" s="11">
        <v>67</v>
      </c>
      <c r="F8" s="1" t="s">
        <v>10</v>
      </c>
      <c r="G8" s="19" t="s">
        <v>5767</v>
      </c>
      <c r="H8" s="1" t="s">
        <v>1014</v>
      </c>
      <c r="I8" s="1">
        <f>IFERROR(VLOOKUP(E8,[1]TD!$A:$J,9,0),0)</f>
        <v>2</v>
      </c>
      <c r="J8" s="12">
        <f>IFERROR(VLOOKUP(E8,[1]TD!$A:$J,10,0),0)</f>
        <v>3597.3066666666668</v>
      </c>
      <c r="K8" s="13">
        <f t="shared" si="0"/>
        <v>1798.6533333333334</v>
      </c>
      <c r="L8" s="1" t="s">
        <v>1017</v>
      </c>
      <c r="M8" s="14">
        <v>1548.2211296666676</v>
      </c>
      <c r="N8" t="str">
        <f>VLOOKUP(E8,coordenadas!A:C,3,0)</f>
        <v>-3.9898233</v>
      </c>
      <c r="O8" t="str">
        <f>VLOOKUP(E8,coordenadas!A:D,4,0)</f>
        <v>-39.5787051</v>
      </c>
    </row>
    <row r="9" spans="1:15" ht="15.75" x14ac:dyDescent="0.25">
      <c r="A9" s="1" t="s">
        <v>1013</v>
      </c>
      <c r="B9" s="1" t="s">
        <v>4</v>
      </c>
      <c r="C9" s="1" t="s">
        <v>11</v>
      </c>
      <c r="D9" s="1" t="s">
        <v>3299</v>
      </c>
      <c r="E9" s="11">
        <v>70</v>
      </c>
      <c r="F9" s="1" t="s">
        <v>12</v>
      </c>
      <c r="G9" s="19" t="s">
        <v>5761</v>
      </c>
      <c r="H9" s="1" t="s">
        <v>5770</v>
      </c>
      <c r="I9" s="1">
        <f>IFERROR(VLOOKUP(E9,[1]TD!$A:$J,9,0),0)</f>
        <v>0</v>
      </c>
      <c r="J9" s="12">
        <f>IFERROR(VLOOKUP(E9,[1]TD!$A:$J,10,0),0)</f>
        <v>0</v>
      </c>
      <c r="K9" s="13">
        <f t="shared" si="0"/>
        <v>0</v>
      </c>
      <c r="L9" s="1" t="s">
        <v>1016</v>
      </c>
      <c r="M9" s="14">
        <v>0</v>
      </c>
      <c r="N9" t="str">
        <f>VLOOKUP(E9,coordenadas!A:C,3,0)</f>
        <v>-3.4149346</v>
      </c>
      <c r="O9" t="str">
        <f>VLOOKUP(E9,coordenadas!A:D,4,0)</f>
        <v>-39.0232462</v>
      </c>
    </row>
    <row r="10" spans="1:15" ht="15.75" x14ac:dyDescent="0.25">
      <c r="A10" s="1" t="s">
        <v>1013</v>
      </c>
      <c r="B10" s="1" t="s">
        <v>4</v>
      </c>
      <c r="C10" s="1" t="s">
        <v>5</v>
      </c>
      <c r="D10" s="1" t="s">
        <v>3300</v>
      </c>
      <c r="E10" s="11">
        <v>79</v>
      </c>
      <c r="F10" s="1" t="s">
        <v>13</v>
      </c>
      <c r="G10" s="19" t="s">
        <v>5763</v>
      </c>
      <c r="H10" s="1" t="s">
        <v>1014</v>
      </c>
      <c r="I10" s="1">
        <f>IFERROR(VLOOKUP(E10,[1]TD!$A:$J,9,0),0)</f>
        <v>1</v>
      </c>
      <c r="J10" s="12">
        <f>IFERROR(VLOOKUP(E10,[1]TD!$A:$J,10,0),0)</f>
        <v>178.70000000000002</v>
      </c>
      <c r="K10" s="13">
        <f t="shared" si="0"/>
        <v>178.70000000000002</v>
      </c>
      <c r="L10" s="1" t="s">
        <v>1018</v>
      </c>
      <c r="M10" s="14">
        <v>89.774466666666669</v>
      </c>
      <c r="N10" t="str">
        <f>VLOOKUP(E10,coordenadas!A:C,3,0)</f>
        <v>-3.6742868</v>
      </c>
      <c r="O10" t="str">
        <f>VLOOKUP(E10,coordenadas!A:D,4,0)</f>
        <v>-39.2404325</v>
      </c>
    </row>
    <row r="11" spans="1:15" ht="15.75" x14ac:dyDescent="0.25">
      <c r="A11" s="1" t="s">
        <v>1013</v>
      </c>
      <c r="B11" s="1" t="s">
        <v>4</v>
      </c>
      <c r="C11" s="1" t="s">
        <v>11</v>
      </c>
      <c r="D11" s="1" t="s">
        <v>3299</v>
      </c>
      <c r="E11" s="11">
        <v>89</v>
      </c>
      <c r="F11" s="1" t="s">
        <v>14</v>
      </c>
      <c r="G11" s="19" t="s">
        <v>5763</v>
      </c>
      <c r="H11" s="1" t="s">
        <v>1014</v>
      </c>
      <c r="I11" s="1">
        <f>IFERROR(VLOOKUP(E11,[1]TD!$A:$J,9,0),0)</f>
        <v>1</v>
      </c>
      <c r="J11" s="12">
        <f>IFERROR(VLOOKUP(E11,[1]TD!$A:$J,10,0),0)</f>
        <v>230.2</v>
      </c>
      <c r="K11" s="13">
        <f t="shared" si="0"/>
        <v>230.2</v>
      </c>
      <c r="L11" s="1" t="s">
        <v>1017</v>
      </c>
      <c r="M11" s="14">
        <v>108.36230000000002</v>
      </c>
      <c r="N11" t="str">
        <f>VLOOKUP(E11,coordenadas!A:C,3,0)</f>
        <v>-3.4212678</v>
      </c>
      <c r="O11" t="str">
        <f>VLOOKUP(E11,coordenadas!A:D,4,0)</f>
        <v>-39.0344657</v>
      </c>
    </row>
    <row r="12" spans="1:15" ht="15.75" x14ac:dyDescent="0.25">
      <c r="A12" s="1" t="s">
        <v>1013</v>
      </c>
      <c r="B12" s="1" t="s">
        <v>4</v>
      </c>
      <c r="C12" s="1" t="s">
        <v>11</v>
      </c>
      <c r="D12" s="1" t="s">
        <v>3299</v>
      </c>
      <c r="E12" s="11">
        <v>100</v>
      </c>
      <c r="F12" s="1" t="s">
        <v>15</v>
      </c>
      <c r="G12" s="19" t="s">
        <v>5763</v>
      </c>
      <c r="H12" s="1" t="s">
        <v>1014</v>
      </c>
      <c r="I12" s="1">
        <f>IFERROR(VLOOKUP(E12,[1]TD!$A:$J,9,0),0)</f>
        <v>2</v>
      </c>
      <c r="J12" s="12">
        <f>IFERROR(VLOOKUP(E12,[1]TD!$A:$J,10,0),0)</f>
        <v>270.60000000000002</v>
      </c>
      <c r="K12" s="13">
        <f t="shared" si="0"/>
        <v>135.30000000000001</v>
      </c>
      <c r="L12" s="1" t="s">
        <v>1019</v>
      </c>
      <c r="M12" s="14">
        <v>101.63380000000001</v>
      </c>
      <c r="N12" t="str">
        <f>VLOOKUP(E12,coordenadas!A:C,3,0)</f>
        <v>-3.4198614</v>
      </c>
      <c r="O12" t="str">
        <f>VLOOKUP(E12,coordenadas!A:D,4,0)</f>
        <v>-39.0276176</v>
      </c>
    </row>
    <row r="13" spans="1:15" ht="15.75" x14ac:dyDescent="0.25">
      <c r="A13" s="1" t="s">
        <v>1020</v>
      </c>
      <c r="B13" s="1" t="s">
        <v>16</v>
      </c>
      <c r="C13" s="1" t="s">
        <v>17</v>
      </c>
      <c r="D13" s="1" t="s">
        <v>3301</v>
      </c>
      <c r="E13" s="11">
        <v>151</v>
      </c>
      <c r="F13" s="1" t="s">
        <v>18</v>
      </c>
      <c r="G13" s="19" t="s">
        <v>5777</v>
      </c>
      <c r="H13" s="1" t="s">
        <v>1014</v>
      </c>
      <c r="I13" s="1">
        <f>IFERROR(VLOOKUP(E13,[1]TD!$A:$J,9,0),0)</f>
        <v>3</v>
      </c>
      <c r="J13" s="12">
        <f>IFERROR(VLOOKUP(E13,[1]TD!$A:$J,10,0),0)</f>
        <v>5315.8966666666665</v>
      </c>
      <c r="K13" s="13">
        <f t="shared" si="0"/>
        <v>1771.9655555555555</v>
      </c>
      <c r="L13" s="1" t="s">
        <v>1017</v>
      </c>
      <c r="M13" s="14">
        <v>1964.2117763333329</v>
      </c>
      <c r="N13" t="str">
        <f>VLOOKUP(E13,coordenadas!A:C,3,0)</f>
        <v>-3.7392121</v>
      </c>
      <c r="O13" t="str">
        <f>VLOOKUP(E13,coordenadas!A:D,4,0)</f>
        <v>-38.5924565</v>
      </c>
    </row>
    <row r="14" spans="1:15" ht="15.75" x14ac:dyDescent="0.25">
      <c r="A14" s="1" t="s">
        <v>1020</v>
      </c>
      <c r="B14" s="1" t="s">
        <v>16</v>
      </c>
      <c r="C14" s="1" t="s">
        <v>19</v>
      </c>
      <c r="D14" s="1" t="s">
        <v>3302</v>
      </c>
      <c r="E14" s="11">
        <v>153</v>
      </c>
      <c r="F14" s="1" t="s">
        <v>20</v>
      </c>
      <c r="G14" s="19" t="s">
        <v>5777</v>
      </c>
      <c r="H14" s="1" t="s">
        <v>1014</v>
      </c>
      <c r="I14" s="1">
        <f>IFERROR(VLOOKUP(E14,[1]TD!$A:$J,9,0),0)</f>
        <v>3</v>
      </c>
      <c r="J14" s="12">
        <f>IFERROR(VLOOKUP(E14,[1]TD!$A:$J,10,0),0)</f>
        <v>3780.7466666666664</v>
      </c>
      <c r="K14" s="13">
        <f t="shared" si="0"/>
        <v>1260.2488888888888</v>
      </c>
      <c r="L14" s="1" t="s">
        <v>1017</v>
      </c>
      <c r="M14" s="14">
        <v>1014.0542819999999</v>
      </c>
      <c r="N14" t="str">
        <f>VLOOKUP(E14,coordenadas!A:C,3,0)</f>
        <v>-3.7807845</v>
      </c>
      <c r="O14" t="str">
        <f>VLOOKUP(E14,coordenadas!A:D,4,0)</f>
        <v>-38.5966783</v>
      </c>
    </row>
    <row r="15" spans="1:15" ht="15.75" x14ac:dyDescent="0.25">
      <c r="A15" s="1" t="s">
        <v>1020</v>
      </c>
      <c r="B15" s="1" t="s">
        <v>21</v>
      </c>
      <c r="C15" s="1" t="s">
        <v>21</v>
      </c>
      <c r="D15" s="1" t="s">
        <v>3303</v>
      </c>
      <c r="E15" s="11">
        <v>162</v>
      </c>
      <c r="F15" s="1" t="s">
        <v>22</v>
      </c>
      <c r="G15" s="19" t="s">
        <v>5777</v>
      </c>
      <c r="H15" s="1" t="s">
        <v>1014</v>
      </c>
      <c r="I15" s="1">
        <f>IFERROR(VLOOKUP(E15,[1]TD!$A:$J,9,0),0)</f>
        <v>2</v>
      </c>
      <c r="J15" s="12">
        <f>IFERROR(VLOOKUP(E15,[1]TD!$A:$J,10,0),0)</f>
        <v>23432.536666666667</v>
      </c>
      <c r="K15" s="13">
        <f t="shared" si="0"/>
        <v>11716.268333333333</v>
      </c>
      <c r="L15" s="1" t="s">
        <v>1017</v>
      </c>
      <c r="M15" s="14">
        <v>5153.5609333333341</v>
      </c>
      <c r="N15" t="str">
        <f>VLOOKUP(E15,coordenadas!A:C,3,0)</f>
        <v>-3.81528198</v>
      </c>
      <c r="O15" t="str">
        <f>VLOOKUP(E15,coordenadas!A:D,4,0)</f>
        <v>-38.55661271</v>
      </c>
    </row>
    <row r="16" spans="1:15" ht="15.75" x14ac:dyDescent="0.25">
      <c r="A16" s="1" t="s">
        <v>1020</v>
      </c>
      <c r="B16" s="1" t="s">
        <v>21</v>
      </c>
      <c r="C16" s="1" t="s">
        <v>21</v>
      </c>
      <c r="D16" s="1" t="s">
        <v>3304</v>
      </c>
      <c r="E16" s="11">
        <v>172</v>
      </c>
      <c r="F16" s="1" t="s">
        <v>23</v>
      </c>
      <c r="G16" s="19" t="s">
        <v>5777</v>
      </c>
      <c r="H16" s="1" t="s">
        <v>1014</v>
      </c>
      <c r="I16" s="1">
        <f>IFERROR(VLOOKUP(E16,[1]TD!$A:$J,9,0),0)</f>
        <v>3</v>
      </c>
      <c r="J16" s="12">
        <f>IFERROR(VLOOKUP(E16,[1]TD!$A:$J,10,0),0)</f>
        <v>3412.7766666666666</v>
      </c>
      <c r="K16" s="13">
        <f t="shared" si="0"/>
        <v>1137.5922222222223</v>
      </c>
      <c r="L16" s="1" t="s">
        <v>1017</v>
      </c>
      <c r="M16" s="14">
        <v>1011.4161780000012</v>
      </c>
      <c r="N16" t="str">
        <f>VLOOKUP(E16,coordenadas!A:C,3,0)</f>
        <v>-3.8003218</v>
      </c>
      <c r="O16" t="str">
        <f>VLOOKUP(E16,coordenadas!A:D,4,0)</f>
        <v>-38.5880765</v>
      </c>
    </row>
    <row r="17" spans="1:15" ht="15.75" x14ac:dyDescent="0.25">
      <c r="A17" s="1" t="s">
        <v>1020</v>
      </c>
      <c r="B17" s="1" t="s">
        <v>16</v>
      </c>
      <c r="C17" s="1" t="s">
        <v>24</v>
      </c>
      <c r="D17" s="1" t="s">
        <v>3305</v>
      </c>
      <c r="E17" s="11">
        <v>181</v>
      </c>
      <c r="F17" s="1" t="s">
        <v>25</v>
      </c>
      <c r="G17" s="19" t="s">
        <v>5777</v>
      </c>
      <c r="H17" s="1" t="s">
        <v>1014</v>
      </c>
      <c r="I17" s="1">
        <f>IFERROR(VLOOKUP(E17,[1]TD!$A:$J,9,0),0)</f>
        <v>4</v>
      </c>
      <c r="J17" s="12">
        <f>IFERROR(VLOOKUP(E17,[1]TD!$A:$J,10,0),0)</f>
        <v>2043.4366666666665</v>
      </c>
      <c r="K17" s="13">
        <f t="shared" si="0"/>
        <v>510.85916666666662</v>
      </c>
      <c r="L17" s="1" t="s">
        <v>1017</v>
      </c>
      <c r="M17" s="14">
        <v>821.85787600000003</v>
      </c>
      <c r="N17" t="str">
        <f>VLOOKUP(E17,coordenadas!A:C,3,0)</f>
        <v>-3.73546304</v>
      </c>
      <c r="O17" t="str">
        <f>VLOOKUP(E17,coordenadas!A:D,4,0)</f>
        <v>-38.65846975</v>
      </c>
    </row>
    <row r="18" spans="1:15" ht="15.75" x14ac:dyDescent="0.25">
      <c r="A18" s="1" t="s">
        <v>1020</v>
      </c>
      <c r="B18" s="1" t="s">
        <v>21</v>
      </c>
      <c r="C18" s="1" t="s">
        <v>21</v>
      </c>
      <c r="D18" s="1" t="s">
        <v>3306</v>
      </c>
      <c r="E18" s="11">
        <v>182</v>
      </c>
      <c r="F18" s="1" t="s">
        <v>26</v>
      </c>
      <c r="G18" s="19" t="s">
        <v>5777</v>
      </c>
      <c r="H18" s="1" t="s">
        <v>1014</v>
      </c>
      <c r="I18" s="1">
        <f>IFERROR(VLOOKUP(E18,[1]TD!$A:$J,9,0),0)</f>
        <v>3</v>
      </c>
      <c r="J18" s="12">
        <f>IFERROR(VLOOKUP(E18,[1]TD!$A:$J,10,0),0)</f>
        <v>6493.9333333333343</v>
      </c>
      <c r="K18" s="13">
        <f t="shared" si="0"/>
        <v>2164.6444444444446</v>
      </c>
      <c r="L18" s="1" t="s">
        <v>1017</v>
      </c>
      <c r="M18" s="14">
        <v>1862.9986173333346</v>
      </c>
      <c r="N18" t="str">
        <f>VLOOKUP(E18,coordenadas!A:C,3,0)</f>
        <v>-3.7429477</v>
      </c>
      <c r="O18" t="str">
        <f>VLOOKUP(E18,coordenadas!A:D,4,0)</f>
        <v>-38.5599157</v>
      </c>
    </row>
    <row r="19" spans="1:15" ht="15.75" x14ac:dyDescent="0.25">
      <c r="A19" s="1" t="s">
        <v>1020</v>
      </c>
      <c r="B19" s="1" t="s">
        <v>16</v>
      </c>
      <c r="C19" s="1" t="s">
        <v>17</v>
      </c>
      <c r="D19" s="1" t="s">
        <v>3301</v>
      </c>
      <c r="E19" s="11">
        <v>193</v>
      </c>
      <c r="F19" s="1" t="s">
        <v>27</v>
      </c>
      <c r="G19" s="19" t="s">
        <v>5785</v>
      </c>
      <c r="H19" s="1" t="s">
        <v>1014</v>
      </c>
      <c r="I19" s="1">
        <f>IFERROR(VLOOKUP(E19,[1]TD!$A:$J,9,0),0)</f>
        <v>2</v>
      </c>
      <c r="J19" s="12">
        <f>IFERROR(VLOOKUP(E19,[1]TD!$A:$J,10,0),0)</f>
        <v>1602.01</v>
      </c>
      <c r="K19" s="13">
        <f t="shared" si="0"/>
        <v>801.005</v>
      </c>
      <c r="L19" s="1" t="s">
        <v>1017</v>
      </c>
      <c r="M19" s="14">
        <v>537.64377133333312</v>
      </c>
      <c r="N19" t="str">
        <f>VLOOKUP(E19,coordenadas!A:C,3,0)</f>
        <v>-3.7211932</v>
      </c>
      <c r="O19" t="str">
        <f>VLOOKUP(E19,coordenadas!A:D,4,0)</f>
        <v>-38.5583364</v>
      </c>
    </row>
    <row r="20" spans="1:15" ht="15.75" x14ac:dyDescent="0.25">
      <c r="A20" s="1" t="s">
        <v>1020</v>
      </c>
      <c r="B20" s="1" t="s">
        <v>21</v>
      </c>
      <c r="C20" s="1" t="s">
        <v>21</v>
      </c>
      <c r="D20" s="1" t="s">
        <v>3304</v>
      </c>
      <c r="E20" s="11">
        <v>196</v>
      </c>
      <c r="F20" s="1" t="s">
        <v>28</v>
      </c>
      <c r="G20" s="19" t="s">
        <v>5777</v>
      </c>
      <c r="H20" s="1" t="s">
        <v>1014</v>
      </c>
      <c r="I20" s="1">
        <f>IFERROR(VLOOKUP(E20,[1]TD!$A:$J,9,0),0)</f>
        <v>2</v>
      </c>
      <c r="J20" s="12">
        <f>IFERROR(VLOOKUP(E20,[1]TD!$A:$J,10,0),0)</f>
        <v>4837.3066666666664</v>
      </c>
      <c r="K20" s="13">
        <f t="shared" si="0"/>
        <v>2418.6533333333332</v>
      </c>
      <c r="L20" s="1" t="s">
        <v>1017</v>
      </c>
      <c r="M20" s="14">
        <v>1312.8532429999998</v>
      </c>
      <c r="N20" t="str">
        <f>VLOOKUP(E20,coordenadas!A:C,3,0)</f>
        <v>-3.7548351</v>
      </c>
      <c r="O20" t="str">
        <f>VLOOKUP(E20,coordenadas!A:D,4,0)</f>
        <v>-38.5561623</v>
      </c>
    </row>
    <row r="21" spans="1:15" ht="15.75" x14ac:dyDescent="0.25">
      <c r="A21" s="1" t="s">
        <v>1020</v>
      </c>
      <c r="B21" s="1" t="s">
        <v>21</v>
      </c>
      <c r="C21" s="1" t="s">
        <v>21</v>
      </c>
      <c r="D21" s="1" t="s">
        <v>3304</v>
      </c>
      <c r="E21" s="11">
        <v>212</v>
      </c>
      <c r="F21" s="1" t="s">
        <v>29</v>
      </c>
      <c r="G21" s="19" t="s">
        <v>5777</v>
      </c>
      <c r="H21" s="1" t="s">
        <v>1014</v>
      </c>
      <c r="I21" s="1">
        <f>IFERROR(VLOOKUP(E21,[1]TD!$A:$J,9,0),0)</f>
        <v>3</v>
      </c>
      <c r="J21" s="12">
        <f>IFERROR(VLOOKUP(E21,[1]TD!$A:$J,10,0),0)</f>
        <v>5009.293333333334</v>
      </c>
      <c r="K21" s="13">
        <f t="shared" si="0"/>
        <v>1669.7644444444447</v>
      </c>
      <c r="L21" s="1" t="s">
        <v>1017</v>
      </c>
      <c r="M21" s="14">
        <v>1447.6248720000003</v>
      </c>
      <c r="N21" t="str">
        <f>VLOOKUP(E21,coordenadas!A:C,3,0)</f>
        <v>-3.8185168</v>
      </c>
      <c r="O21" t="str">
        <f>VLOOKUP(E21,coordenadas!A:D,4,0)</f>
        <v>-38.4971878</v>
      </c>
    </row>
    <row r="22" spans="1:15" ht="15.75" x14ac:dyDescent="0.25">
      <c r="A22" s="1" t="s">
        <v>1020</v>
      </c>
      <c r="B22" s="1" t="s">
        <v>21</v>
      </c>
      <c r="C22" s="1" t="s">
        <v>21</v>
      </c>
      <c r="D22" s="1" t="s">
        <v>3306</v>
      </c>
      <c r="E22" s="11">
        <v>224</v>
      </c>
      <c r="F22" s="1" t="s">
        <v>30</v>
      </c>
      <c r="G22" s="19" t="s">
        <v>5777</v>
      </c>
      <c r="H22" s="1" t="s">
        <v>1014</v>
      </c>
      <c r="I22" s="1">
        <f>IFERROR(VLOOKUP(E22,[1]TD!$A:$J,9,0),0)</f>
        <v>2</v>
      </c>
      <c r="J22" s="12">
        <f>IFERROR(VLOOKUP(E22,[1]TD!$A:$J,10,0),0)</f>
        <v>5206.3100000000004</v>
      </c>
      <c r="K22" s="13">
        <f t="shared" si="0"/>
        <v>2603.1550000000002</v>
      </c>
      <c r="L22" s="1" t="s">
        <v>1017</v>
      </c>
      <c r="M22" s="14">
        <v>1462.1255333333347</v>
      </c>
      <c r="N22" t="str">
        <f>VLOOKUP(E22,coordenadas!A:C,3,0)</f>
        <v>-3.7440842</v>
      </c>
      <c r="O22" t="str">
        <f>VLOOKUP(E22,coordenadas!A:D,4,0)</f>
        <v>-38.4749343</v>
      </c>
    </row>
    <row r="23" spans="1:15" ht="15.75" x14ac:dyDescent="0.25">
      <c r="A23" s="1" t="s">
        <v>1020</v>
      </c>
      <c r="B23" s="1" t="s">
        <v>16</v>
      </c>
      <c r="C23" s="1" t="s">
        <v>19</v>
      </c>
      <c r="D23" s="1" t="s">
        <v>3307</v>
      </c>
      <c r="E23" s="11">
        <v>226</v>
      </c>
      <c r="F23" s="1" t="s">
        <v>31</v>
      </c>
      <c r="G23" s="19" t="s">
        <v>5761</v>
      </c>
      <c r="H23" s="1" t="s">
        <v>1014</v>
      </c>
      <c r="I23" s="1">
        <f>IFERROR(VLOOKUP(E23,[1]TD!$A:$J,9,0),0)</f>
        <v>1</v>
      </c>
      <c r="J23" s="12">
        <f>IFERROR(VLOOKUP(E23,[1]TD!$A:$J,10,0),0)</f>
        <v>331.98999999999995</v>
      </c>
      <c r="K23" s="13">
        <f t="shared" si="0"/>
        <v>331.98999999999995</v>
      </c>
      <c r="L23" s="1" t="s">
        <v>1017</v>
      </c>
      <c r="M23" s="14">
        <v>122.37203333333332</v>
      </c>
      <c r="N23" t="str">
        <f>VLOOKUP(E23,coordenadas!A:C,3,0)</f>
        <v>-3.8150002</v>
      </c>
      <c r="O23" t="str">
        <f>VLOOKUP(E23,coordenadas!A:D,4,0)</f>
        <v>-38.6211301</v>
      </c>
    </row>
    <row r="24" spans="1:15" ht="15.75" x14ac:dyDescent="0.25">
      <c r="A24" s="1" t="s">
        <v>1020</v>
      </c>
      <c r="B24" s="1" t="s">
        <v>16</v>
      </c>
      <c r="C24" s="1" t="s">
        <v>24</v>
      </c>
      <c r="D24" s="1" t="s">
        <v>3305</v>
      </c>
      <c r="E24" s="11">
        <v>239</v>
      </c>
      <c r="F24" s="1" t="s">
        <v>32</v>
      </c>
      <c r="G24" s="19" t="s">
        <v>5777</v>
      </c>
      <c r="H24" s="1" t="s">
        <v>1014</v>
      </c>
      <c r="I24" s="1">
        <f>IFERROR(VLOOKUP(E24,[1]TD!$A:$J,9,0),0)</f>
        <v>4</v>
      </c>
      <c r="J24" s="12">
        <f>IFERROR(VLOOKUP(E24,[1]TD!$A:$J,10,0),0)</f>
        <v>5633.84</v>
      </c>
      <c r="K24" s="13">
        <f t="shared" si="0"/>
        <v>1408.46</v>
      </c>
      <c r="L24" s="1" t="s">
        <v>1017</v>
      </c>
      <c r="M24" s="14">
        <v>2253.0454603333319</v>
      </c>
      <c r="N24" t="str">
        <f>VLOOKUP(E24,coordenadas!A:C,3,0)</f>
        <v>-3.7342526</v>
      </c>
      <c r="O24" t="str">
        <f>VLOOKUP(E24,coordenadas!A:D,4,0)</f>
        <v>-38.65836087</v>
      </c>
    </row>
    <row r="25" spans="1:15" ht="15.75" x14ac:dyDescent="0.25">
      <c r="A25" s="1" t="s">
        <v>1013</v>
      </c>
      <c r="B25" s="1" t="s">
        <v>4</v>
      </c>
      <c r="C25" s="1" t="s">
        <v>436</v>
      </c>
      <c r="D25" s="1" t="s">
        <v>3308</v>
      </c>
      <c r="E25" s="11">
        <v>247</v>
      </c>
      <c r="F25" s="1" t="s">
        <v>3309</v>
      </c>
      <c r="G25" s="19" t="s">
        <v>5785</v>
      </c>
      <c r="H25" s="1" t="s">
        <v>5895</v>
      </c>
      <c r="I25" s="1">
        <f>IFERROR(VLOOKUP(E25,[1]TD!$A:$J,9,0),0)</f>
        <v>0</v>
      </c>
      <c r="J25" s="12">
        <f>IFERROR(VLOOKUP(E25,[1]TD!$A:$J,10,0),0)</f>
        <v>0</v>
      </c>
      <c r="K25" s="13">
        <f t="shared" si="0"/>
        <v>0</v>
      </c>
      <c r="L25" s="1" t="s">
        <v>1016</v>
      </c>
      <c r="M25" s="14">
        <v>0</v>
      </c>
      <c r="N25" t="str">
        <f>VLOOKUP(E25,coordenadas!A:C,3,0)</f>
        <v>-4.982222</v>
      </c>
      <c r="O25" t="str">
        <f>VLOOKUP(E25,coordenadas!A:D,4,0)</f>
        <v>-39.018787</v>
      </c>
    </row>
    <row r="26" spans="1:15" ht="15.75" x14ac:dyDescent="0.25">
      <c r="A26" s="1" t="s">
        <v>1020</v>
      </c>
      <c r="B26" s="1" t="s">
        <v>16</v>
      </c>
      <c r="C26" s="1" t="s">
        <v>69</v>
      </c>
      <c r="D26" s="1" t="s">
        <v>3310</v>
      </c>
      <c r="E26" s="11">
        <v>250</v>
      </c>
      <c r="F26" s="1" t="s">
        <v>974</v>
      </c>
      <c r="G26" s="19" t="s">
        <v>5767</v>
      </c>
      <c r="H26" s="1" t="s">
        <v>1014</v>
      </c>
      <c r="I26" s="1">
        <f>IFERROR(VLOOKUP(E26,[1]TD!$A:$J,9,0),0)</f>
        <v>1</v>
      </c>
      <c r="J26" s="12">
        <f>IFERROR(VLOOKUP(E26,[1]TD!$A:$J,10,0),0)</f>
        <v>315</v>
      </c>
      <c r="K26" s="13">
        <f t="shared" si="0"/>
        <v>315</v>
      </c>
      <c r="L26" s="1" t="s">
        <v>1017</v>
      </c>
      <c r="M26" s="14">
        <v>175.07249999999999</v>
      </c>
      <c r="N26" t="str">
        <f>VLOOKUP(E26,coordenadas!A:C,3,0)</f>
        <v>-3.8649743</v>
      </c>
      <c r="O26" t="str">
        <f>VLOOKUP(E26,coordenadas!A:D,4,0)</f>
        <v>-38.5787598</v>
      </c>
    </row>
    <row r="27" spans="1:15" ht="15.75" x14ac:dyDescent="0.25">
      <c r="A27" s="1" t="s">
        <v>1020</v>
      </c>
      <c r="B27" s="1" t="s">
        <v>16</v>
      </c>
      <c r="C27" s="1" t="s">
        <v>19</v>
      </c>
      <c r="D27" s="1" t="s">
        <v>3302</v>
      </c>
      <c r="E27" s="11">
        <v>251</v>
      </c>
      <c r="F27" s="1" t="s">
        <v>33</v>
      </c>
      <c r="G27" s="19" t="s">
        <v>5785</v>
      </c>
      <c r="H27" s="1" t="s">
        <v>1014</v>
      </c>
      <c r="I27" s="1">
        <f>IFERROR(VLOOKUP(E27,[1]TD!$A:$J,9,0),0)</f>
        <v>2</v>
      </c>
      <c r="J27" s="12">
        <f>IFERROR(VLOOKUP(E27,[1]TD!$A:$J,10,0),0)</f>
        <v>1451.7099999999998</v>
      </c>
      <c r="K27" s="13">
        <f t="shared" si="0"/>
        <v>725.8549999999999</v>
      </c>
      <c r="L27" s="1" t="s">
        <v>1017</v>
      </c>
      <c r="M27" s="14">
        <v>597.66404899999986</v>
      </c>
      <c r="N27" t="str">
        <f>VLOOKUP(E27,coordenadas!A:C,3,0)</f>
        <v>-3.7759137</v>
      </c>
      <c r="O27" t="str">
        <f>VLOOKUP(E27,coordenadas!A:D,4,0)</f>
        <v>-38.5788541</v>
      </c>
    </row>
    <row r="28" spans="1:15" ht="15.75" x14ac:dyDescent="0.25">
      <c r="A28" s="1" t="s">
        <v>1013</v>
      </c>
      <c r="B28" s="1" t="s">
        <v>34</v>
      </c>
      <c r="C28" s="1" t="s">
        <v>35</v>
      </c>
      <c r="D28" s="1" t="s">
        <v>3311</v>
      </c>
      <c r="E28" s="11">
        <v>279</v>
      </c>
      <c r="F28" s="1" t="s">
        <v>36</v>
      </c>
      <c r="G28" s="19" t="s">
        <v>5785</v>
      </c>
      <c r="H28" s="1" t="s">
        <v>1014</v>
      </c>
      <c r="I28" s="1">
        <f>IFERROR(VLOOKUP(E28,[1]TD!$A:$J,9,0),0)</f>
        <v>1</v>
      </c>
      <c r="J28" s="12">
        <f>IFERROR(VLOOKUP(E28,[1]TD!$A:$J,10,0),0)</f>
        <v>900</v>
      </c>
      <c r="K28" s="13">
        <f t="shared" si="0"/>
        <v>900</v>
      </c>
      <c r="L28" s="1" t="s">
        <v>1017</v>
      </c>
      <c r="M28" s="14">
        <v>390.18</v>
      </c>
      <c r="N28" t="str">
        <f>VLOOKUP(E28,coordenadas!A:C,3,0)</f>
        <v>-3.5051674</v>
      </c>
      <c r="O28" t="str">
        <f>VLOOKUP(E28,coordenadas!A:D,4,0)</f>
        <v>-39.5757556</v>
      </c>
    </row>
    <row r="29" spans="1:15" ht="15.75" x14ac:dyDescent="0.25">
      <c r="A29" s="1" t="s">
        <v>1020</v>
      </c>
      <c r="B29" s="1" t="s">
        <v>16</v>
      </c>
      <c r="C29" s="1" t="s">
        <v>19</v>
      </c>
      <c r="D29" s="1" t="s">
        <v>3302</v>
      </c>
      <c r="E29" s="11">
        <v>284</v>
      </c>
      <c r="F29" s="1" t="s">
        <v>37</v>
      </c>
      <c r="G29" s="19" t="s">
        <v>5785</v>
      </c>
      <c r="H29" s="1" t="s">
        <v>1014</v>
      </c>
      <c r="I29" s="1">
        <f>IFERROR(VLOOKUP(E29,[1]TD!$A:$J,9,0),0)</f>
        <v>3</v>
      </c>
      <c r="J29" s="12">
        <f>IFERROR(VLOOKUP(E29,[1]TD!$A:$J,10,0),0)</f>
        <v>7337.7166666666672</v>
      </c>
      <c r="K29" s="13">
        <f t="shared" si="0"/>
        <v>2445.9055555555556</v>
      </c>
      <c r="L29" s="1" t="s">
        <v>1017</v>
      </c>
      <c r="M29" s="14">
        <v>2379.8134000000005</v>
      </c>
      <c r="N29" t="str">
        <f>VLOOKUP(E29,coordenadas!A:C,3,0)</f>
        <v>-3.7966519</v>
      </c>
      <c r="O29" t="str">
        <f>VLOOKUP(E29,coordenadas!A:D,4,0)</f>
        <v>-38.6007377</v>
      </c>
    </row>
    <row r="30" spans="1:15" ht="15.75" x14ac:dyDescent="0.25">
      <c r="A30" s="1" t="s">
        <v>1013</v>
      </c>
      <c r="B30" s="1" t="s">
        <v>34</v>
      </c>
      <c r="C30" s="1" t="s">
        <v>35</v>
      </c>
      <c r="D30" s="1" t="s">
        <v>3311</v>
      </c>
      <c r="E30" s="11">
        <v>313</v>
      </c>
      <c r="F30" s="1" t="s">
        <v>38</v>
      </c>
      <c r="G30" s="19" t="s">
        <v>5767</v>
      </c>
      <c r="H30" s="1" t="s">
        <v>1014</v>
      </c>
      <c r="I30" s="1">
        <f>IFERROR(VLOOKUP(E30,[1]TD!$A:$J,9,0),0)</f>
        <v>2</v>
      </c>
      <c r="J30" s="12">
        <f>IFERROR(VLOOKUP(E30,[1]TD!$A:$J,10,0),0)</f>
        <v>446.86666666666662</v>
      </c>
      <c r="K30" s="13">
        <f t="shared" si="0"/>
        <v>223.43333333333331</v>
      </c>
      <c r="L30" s="1" t="s">
        <v>1017</v>
      </c>
      <c r="M30" s="14">
        <v>169.83529999999999</v>
      </c>
      <c r="N30" t="str">
        <f>VLOOKUP(E30,coordenadas!A:C,3,0)</f>
        <v>-3.4910735</v>
      </c>
      <c r="O30" t="str">
        <f>VLOOKUP(E30,coordenadas!A:D,4,0)</f>
        <v>-39.5760693</v>
      </c>
    </row>
    <row r="31" spans="1:15" ht="15.75" x14ac:dyDescent="0.25">
      <c r="A31" s="1" t="s">
        <v>1013</v>
      </c>
      <c r="B31" s="1" t="s">
        <v>34</v>
      </c>
      <c r="C31" s="1" t="s">
        <v>39</v>
      </c>
      <c r="D31" s="1" t="s">
        <v>3312</v>
      </c>
      <c r="E31" s="11">
        <v>315</v>
      </c>
      <c r="F31" s="1" t="s">
        <v>40</v>
      </c>
      <c r="G31" s="19" t="s">
        <v>5767</v>
      </c>
      <c r="H31" s="1" t="s">
        <v>1014</v>
      </c>
      <c r="I31" s="1">
        <f>IFERROR(VLOOKUP(E31,[1]TD!$A:$J,9,0),0)</f>
        <v>1</v>
      </c>
      <c r="J31" s="12">
        <f>IFERROR(VLOOKUP(E31,[1]TD!$A:$J,10,0),0)</f>
        <v>715.73333333333323</v>
      </c>
      <c r="K31" s="13">
        <f t="shared" si="0"/>
        <v>715.73333333333323</v>
      </c>
      <c r="L31" s="1" t="s">
        <v>1017</v>
      </c>
      <c r="M31" s="14">
        <v>261.36293333333327</v>
      </c>
      <c r="N31" t="str">
        <f>VLOOKUP(E31,coordenadas!A:C,3,0)</f>
        <v>-4.324707</v>
      </c>
      <c r="O31" t="str">
        <f>VLOOKUP(E31,coordenadas!A:D,4,0)</f>
        <v>-40.7101929</v>
      </c>
    </row>
    <row r="32" spans="1:15" ht="15.75" x14ac:dyDescent="0.25">
      <c r="A32" s="1" t="s">
        <v>1020</v>
      </c>
      <c r="B32" s="1" t="s">
        <v>16</v>
      </c>
      <c r="C32" s="1" t="s">
        <v>24</v>
      </c>
      <c r="D32" s="1" t="s">
        <v>3305</v>
      </c>
      <c r="E32" s="11">
        <v>317</v>
      </c>
      <c r="F32" s="1" t="s">
        <v>41</v>
      </c>
      <c r="G32" s="19" t="s">
        <v>5785</v>
      </c>
      <c r="H32" s="1" t="s">
        <v>1014</v>
      </c>
      <c r="I32" s="1">
        <f>IFERROR(VLOOKUP(E32,[1]TD!$A:$J,9,0),0)</f>
        <v>2</v>
      </c>
      <c r="J32" s="12">
        <f>IFERROR(VLOOKUP(E32,[1]TD!$A:$J,10,0),0)</f>
        <v>2079.7733333333331</v>
      </c>
      <c r="K32" s="13">
        <f t="shared" si="0"/>
        <v>1039.8866666666665</v>
      </c>
      <c r="L32" s="1" t="s">
        <v>1017</v>
      </c>
      <c r="M32" s="14">
        <v>648.24850800000002</v>
      </c>
      <c r="N32" t="str">
        <f>VLOOKUP(E32,coordenadas!A:C,3,0)</f>
        <v>-3.7688869</v>
      </c>
      <c r="O32" t="str">
        <f>VLOOKUP(E32,coordenadas!A:D,4,0)</f>
        <v>-38.6231497</v>
      </c>
    </row>
    <row r="33" spans="1:15" ht="15.75" x14ac:dyDescent="0.25">
      <c r="A33" s="1" t="s">
        <v>1020</v>
      </c>
      <c r="B33" s="1" t="s">
        <v>21</v>
      </c>
      <c r="C33" s="1" t="s">
        <v>21</v>
      </c>
      <c r="D33" s="1" t="s">
        <v>3313</v>
      </c>
      <c r="E33" s="11">
        <v>322</v>
      </c>
      <c r="F33" s="1" t="s">
        <v>42</v>
      </c>
      <c r="G33" s="19" t="s">
        <v>5777</v>
      </c>
      <c r="H33" s="1" t="s">
        <v>1014</v>
      </c>
      <c r="I33" s="1">
        <f>IFERROR(VLOOKUP(E33,[1]TD!$A:$J,9,0),0)</f>
        <v>4</v>
      </c>
      <c r="J33" s="12">
        <f>IFERROR(VLOOKUP(E33,[1]TD!$A:$J,10,0),0)</f>
        <v>33195.143333333333</v>
      </c>
      <c r="K33" s="13">
        <f t="shared" si="0"/>
        <v>8298.7858333333334</v>
      </c>
      <c r="L33" s="1" t="s">
        <v>1017</v>
      </c>
      <c r="M33" s="14">
        <v>5303.5834566666599</v>
      </c>
      <c r="N33" t="str">
        <f>VLOOKUP(E33,coordenadas!A:C,3,0)</f>
        <v>-3.8622118</v>
      </c>
      <c r="O33" t="str">
        <f>VLOOKUP(E33,coordenadas!A:D,4,0)</f>
        <v>-38.4959971</v>
      </c>
    </row>
    <row r="34" spans="1:15" ht="15.75" x14ac:dyDescent="0.25">
      <c r="A34" s="1" t="s">
        <v>1020</v>
      </c>
      <c r="B34" s="1" t="s">
        <v>16</v>
      </c>
      <c r="C34" s="1" t="s">
        <v>19</v>
      </c>
      <c r="D34" s="1" t="s">
        <v>3307</v>
      </c>
      <c r="E34" s="11">
        <v>330</v>
      </c>
      <c r="F34" s="1" t="s">
        <v>43</v>
      </c>
      <c r="G34" s="19" t="s">
        <v>5785</v>
      </c>
      <c r="H34" s="1" t="s">
        <v>1014</v>
      </c>
      <c r="I34" s="1">
        <f>IFERROR(VLOOKUP(E34,[1]TD!$A:$J,9,0),0)</f>
        <v>2</v>
      </c>
      <c r="J34" s="12">
        <f>IFERROR(VLOOKUP(E34,[1]TD!$A:$J,10,0),0)</f>
        <v>1752.6033333333332</v>
      </c>
      <c r="K34" s="13">
        <f t="shared" si="0"/>
        <v>876.30166666666662</v>
      </c>
      <c r="L34" s="1" t="s">
        <v>1017</v>
      </c>
      <c r="M34" s="14">
        <v>401.4998796666668</v>
      </c>
      <c r="N34" t="str">
        <f>VLOOKUP(E34,coordenadas!A:C,3,0)</f>
        <v>-3.7877298</v>
      </c>
      <c r="O34" t="str">
        <f>VLOOKUP(E34,coordenadas!A:D,4,0)</f>
        <v>-38.5815546</v>
      </c>
    </row>
    <row r="35" spans="1:15" ht="15.75" x14ac:dyDescent="0.25">
      <c r="A35" s="1" t="s">
        <v>1020</v>
      </c>
      <c r="B35" s="1" t="s">
        <v>16</v>
      </c>
      <c r="C35" s="1" t="s">
        <v>19</v>
      </c>
      <c r="D35" s="1" t="s">
        <v>3307</v>
      </c>
      <c r="E35" s="11">
        <v>332</v>
      </c>
      <c r="F35" s="1" t="s">
        <v>44</v>
      </c>
      <c r="G35" s="19" t="s">
        <v>5793</v>
      </c>
      <c r="H35" s="1" t="s">
        <v>5770</v>
      </c>
      <c r="I35" s="1">
        <f>IFERROR(VLOOKUP(E35,[1]TD!$A:$J,9,0),0)</f>
        <v>0</v>
      </c>
      <c r="J35" s="12">
        <f>IFERROR(VLOOKUP(E35,[1]TD!$A:$J,10,0),0)</f>
        <v>0</v>
      </c>
      <c r="K35" s="13">
        <f t="shared" si="0"/>
        <v>0</v>
      </c>
      <c r="L35" s="1" t="s">
        <v>1016</v>
      </c>
      <c r="M35" s="14">
        <v>0</v>
      </c>
      <c r="N35" t="str">
        <f>VLOOKUP(E35,coordenadas!A:C,3,0)</f>
        <v>-3.7610646</v>
      </c>
      <c r="O35" t="str">
        <f>VLOOKUP(E35,coordenadas!A:D,4,0)</f>
        <v>-38.5979487</v>
      </c>
    </row>
    <row r="36" spans="1:15" ht="15.75" x14ac:dyDescent="0.25">
      <c r="A36" s="1" t="s">
        <v>1020</v>
      </c>
      <c r="B36" s="1" t="s">
        <v>16</v>
      </c>
      <c r="C36" s="1" t="s">
        <v>69</v>
      </c>
      <c r="D36" s="1" t="s">
        <v>3310</v>
      </c>
      <c r="E36" s="11">
        <v>335</v>
      </c>
      <c r="F36" s="1" t="s">
        <v>1094</v>
      </c>
      <c r="G36" s="19" t="s">
        <v>5767</v>
      </c>
      <c r="H36" s="1" t="s">
        <v>5770</v>
      </c>
      <c r="I36" s="1">
        <f>IFERROR(VLOOKUP(E36,[1]TD!$A:$J,9,0),0)</f>
        <v>0</v>
      </c>
      <c r="J36" s="12">
        <f>IFERROR(VLOOKUP(E36,[1]TD!$A:$J,10,0),0)</f>
        <v>0</v>
      </c>
      <c r="K36" s="13">
        <f t="shared" si="0"/>
        <v>0</v>
      </c>
      <c r="L36" s="1" t="s">
        <v>1016</v>
      </c>
      <c r="M36" s="14">
        <v>0</v>
      </c>
      <c r="N36" t="str">
        <f>VLOOKUP(E36,coordenadas!A:C,3,0)</f>
        <v>-3.9120676</v>
      </c>
      <c r="O36" t="str">
        <f>VLOOKUP(E36,coordenadas!A:D,4,0)</f>
        <v>-38.6763751</v>
      </c>
    </row>
    <row r="37" spans="1:15" ht="15.75" x14ac:dyDescent="0.25">
      <c r="A37" s="1" t="s">
        <v>1020</v>
      </c>
      <c r="B37" s="1" t="s">
        <v>21</v>
      </c>
      <c r="C37" s="1" t="s">
        <v>21</v>
      </c>
      <c r="D37" s="1" t="s">
        <v>3314</v>
      </c>
      <c r="E37" s="11">
        <v>337</v>
      </c>
      <c r="F37" s="1" t="s">
        <v>45</v>
      </c>
      <c r="G37" s="19" t="s">
        <v>5795</v>
      </c>
      <c r="H37" s="1" t="s">
        <v>1014</v>
      </c>
      <c r="I37" s="1">
        <f>IFERROR(VLOOKUP(E37,[1]TD!$A:$J,9,0),0)</f>
        <v>2</v>
      </c>
      <c r="J37" s="12">
        <f>IFERROR(VLOOKUP(E37,[1]TD!$A:$J,10,0),0)</f>
        <v>6041.586666666667</v>
      </c>
      <c r="K37" s="13">
        <f t="shared" si="0"/>
        <v>3020.7933333333335</v>
      </c>
      <c r="L37" s="1" t="s">
        <v>1017</v>
      </c>
      <c r="M37" s="14">
        <v>1864.026756</v>
      </c>
      <c r="N37" t="str">
        <f>VLOOKUP(E37,coordenadas!A:C,3,0)</f>
        <v>-3.789045</v>
      </c>
      <c r="O37" t="str">
        <f>VLOOKUP(E37,coordenadas!A:D,4,0)</f>
        <v>-38.5864455</v>
      </c>
    </row>
    <row r="38" spans="1:15" ht="15.75" x14ac:dyDescent="0.25">
      <c r="A38" s="1" t="s">
        <v>1020</v>
      </c>
      <c r="B38" s="1" t="s">
        <v>16</v>
      </c>
      <c r="C38" s="1" t="s">
        <v>17</v>
      </c>
      <c r="D38" s="1" t="s">
        <v>3301</v>
      </c>
      <c r="E38" s="11">
        <v>348</v>
      </c>
      <c r="F38" s="1" t="s">
        <v>46</v>
      </c>
      <c r="G38" s="19" t="s">
        <v>5777</v>
      </c>
      <c r="H38" s="1" t="s">
        <v>1014</v>
      </c>
      <c r="I38" s="1">
        <f>IFERROR(VLOOKUP(E38,[1]TD!$A:$J,9,0),0)</f>
        <v>3</v>
      </c>
      <c r="J38" s="12">
        <f>IFERROR(VLOOKUP(E38,[1]TD!$A:$J,10,0),0)</f>
        <v>3415.0266666666666</v>
      </c>
      <c r="K38" s="13">
        <f t="shared" si="0"/>
        <v>1138.3422222222223</v>
      </c>
      <c r="L38" s="1" t="s">
        <v>1017</v>
      </c>
      <c r="M38" s="14">
        <v>1355.8655830000007</v>
      </c>
      <c r="N38" t="str">
        <f>VLOOKUP(E38,coordenadas!A:C,3,0)</f>
        <v>-3.730491</v>
      </c>
      <c r="O38" t="str">
        <f>VLOOKUP(E38,coordenadas!A:D,4,0)</f>
        <v>-38.5771848</v>
      </c>
    </row>
    <row r="39" spans="1:15" ht="15.75" x14ac:dyDescent="0.25">
      <c r="A39" s="1" t="s">
        <v>1013</v>
      </c>
      <c r="B39" s="1" t="s">
        <v>4</v>
      </c>
      <c r="C39" s="1" t="s">
        <v>11</v>
      </c>
      <c r="D39" s="1" t="s">
        <v>3315</v>
      </c>
      <c r="E39" s="11">
        <v>354</v>
      </c>
      <c r="F39" s="1" t="s">
        <v>47</v>
      </c>
      <c r="G39" s="19" t="s">
        <v>5763</v>
      </c>
      <c r="H39" s="1" t="s">
        <v>1014</v>
      </c>
      <c r="I39" s="1">
        <f>IFERROR(VLOOKUP(E39,[1]TD!$A:$J,9,0),0)</f>
        <v>1</v>
      </c>
      <c r="J39" s="12">
        <f>IFERROR(VLOOKUP(E39,[1]TD!$A:$J,10,0),0)</f>
        <v>450.09999999999997</v>
      </c>
      <c r="K39" s="13">
        <f t="shared" si="0"/>
        <v>450.09999999999997</v>
      </c>
      <c r="L39" s="1" t="s">
        <v>1017</v>
      </c>
      <c r="M39" s="14">
        <v>208.01750000000004</v>
      </c>
      <c r="N39" t="str">
        <f>VLOOKUP(E39,coordenadas!A:C,3,0)</f>
        <v>-3.46359</v>
      </c>
      <c r="O39" t="str">
        <f>VLOOKUP(E39,coordenadas!A:D,4,0)</f>
        <v>-39.212641</v>
      </c>
    </row>
    <row r="40" spans="1:15" ht="15.75" x14ac:dyDescent="0.25">
      <c r="A40" s="1" t="s">
        <v>1013</v>
      </c>
      <c r="B40" s="1" t="s">
        <v>34</v>
      </c>
      <c r="C40" s="1" t="s">
        <v>35</v>
      </c>
      <c r="D40" s="1" t="s">
        <v>3311</v>
      </c>
      <c r="E40" s="11">
        <v>355</v>
      </c>
      <c r="F40" s="1" t="s">
        <v>48</v>
      </c>
      <c r="G40" s="19" t="s">
        <v>5797</v>
      </c>
      <c r="H40" s="1" t="s">
        <v>1014</v>
      </c>
      <c r="I40" s="1">
        <f>IFERROR(VLOOKUP(E40,[1]TD!$A:$J,9,0),0)</f>
        <v>4</v>
      </c>
      <c r="J40" s="12">
        <f>IFERROR(VLOOKUP(E40,[1]TD!$A:$J,10,0),0)</f>
        <v>7364.78</v>
      </c>
      <c r="K40" s="13">
        <f t="shared" si="0"/>
        <v>1841.1949999999999</v>
      </c>
      <c r="L40" s="1" t="s">
        <v>1017</v>
      </c>
      <c r="M40" s="14">
        <v>2085.9053710000012</v>
      </c>
      <c r="N40" t="str">
        <f>VLOOKUP(E40,coordenadas!A:C,3,0)</f>
        <v>-3.4958784</v>
      </c>
      <c r="O40" t="str">
        <f>VLOOKUP(E40,coordenadas!A:D,4,0)</f>
        <v>-39.5776634</v>
      </c>
    </row>
    <row r="41" spans="1:15" ht="15.75" x14ac:dyDescent="0.25">
      <c r="A41" s="1" t="s">
        <v>1013</v>
      </c>
      <c r="B41" s="1" t="s">
        <v>4</v>
      </c>
      <c r="C41" s="1" t="s">
        <v>11</v>
      </c>
      <c r="D41" s="1" t="s">
        <v>3316</v>
      </c>
      <c r="E41" s="11">
        <v>363</v>
      </c>
      <c r="F41" s="1" t="s">
        <v>49</v>
      </c>
      <c r="G41" s="19" t="s">
        <v>5761</v>
      </c>
      <c r="H41" s="1" t="s">
        <v>1014</v>
      </c>
      <c r="I41" s="1">
        <f>IFERROR(VLOOKUP(E41,[1]TD!$A:$J,9,0),0)</f>
        <v>1</v>
      </c>
      <c r="J41" s="12">
        <f>IFERROR(VLOOKUP(E41,[1]TD!$A:$J,10,0),0)</f>
        <v>294.3</v>
      </c>
      <c r="K41" s="13">
        <f t="shared" si="0"/>
        <v>294.3</v>
      </c>
      <c r="L41" s="1" t="s">
        <v>1017</v>
      </c>
      <c r="M41" s="14">
        <v>34.33499999999998</v>
      </c>
      <c r="N41" t="str">
        <f>VLOOKUP(E41,coordenadas!A:C,3,0)</f>
        <v>-3.2792355</v>
      </c>
      <c r="O41" t="str">
        <f>VLOOKUP(E41,coordenadas!A:D,4,0)</f>
        <v>-39.2647428</v>
      </c>
    </row>
    <row r="42" spans="1:15" ht="15.75" x14ac:dyDescent="0.25">
      <c r="A42" s="1" t="s">
        <v>1020</v>
      </c>
      <c r="B42" s="1" t="s">
        <v>16</v>
      </c>
      <c r="C42" s="1" t="s">
        <v>17</v>
      </c>
      <c r="D42" s="1" t="s">
        <v>3301</v>
      </c>
      <c r="E42" s="11">
        <v>368</v>
      </c>
      <c r="F42" s="1" t="s">
        <v>50</v>
      </c>
      <c r="G42" s="19" t="s">
        <v>5777</v>
      </c>
      <c r="H42" s="1" t="s">
        <v>1014</v>
      </c>
      <c r="I42" s="1">
        <f>IFERROR(VLOOKUP(E42,[1]TD!$A:$J,9,0),0)</f>
        <v>3</v>
      </c>
      <c r="J42" s="12">
        <f>IFERROR(VLOOKUP(E42,[1]TD!$A:$J,10,0),0)</f>
        <v>10603.443333333335</v>
      </c>
      <c r="K42" s="13">
        <f t="shared" si="0"/>
        <v>3534.4811111111117</v>
      </c>
      <c r="L42" s="1" t="s">
        <v>1017</v>
      </c>
      <c r="M42" s="14">
        <v>2721.1429843333322</v>
      </c>
      <c r="N42" t="str">
        <f>VLOOKUP(E42,coordenadas!A:C,3,0)</f>
        <v>-3.7560405</v>
      </c>
      <c r="O42" t="str">
        <f>VLOOKUP(E42,coordenadas!A:D,4,0)</f>
        <v>-38.5114051</v>
      </c>
    </row>
    <row r="43" spans="1:15" ht="15.75" x14ac:dyDescent="0.25">
      <c r="A43" s="1" t="s">
        <v>1020</v>
      </c>
      <c r="B43" s="1" t="s">
        <v>16</v>
      </c>
      <c r="C43" s="1" t="s">
        <v>51</v>
      </c>
      <c r="D43" s="1" t="s">
        <v>3317</v>
      </c>
      <c r="E43" s="11">
        <v>374</v>
      </c>
      <c r="F43" s="1" t="s">
        <v>52</v>
      </c>
      <c r="G43" s="19" t="s">
        <v>5767</v>
      </c>
      <c r="H43" s="1" t="s">
        <v>1014</v>
      </c>
      <c r="I43" s="1">
        <f>IFERROR(VLOOKUP(E43,[1]TD!$A:$J,9,0),0)</f>
        <v>2</v>
      </c>
      <c r="J43" s="12">
        <f>IFERROR(VLOOKUP(E43,[1]TD!$A:$J,10,0),0)</f>
        <v>929.81333333333339</v>
      </c>
      <c r="K43" s="13">
        <f t="shared" si="0"/>
        <v>464.90666666666669</v>
      </c>
      <c r="L43" s="1" t="s">
        <v>1017</v>
      </c>
      <c r="M43" s="14">
        <v>355.06440000000003</v>
      </c>
      <c r="N43" t="str">
        <f>VLOOKUP(E43,coordenadas!A:C,3,0)</f>
        <v>-3.7680525</v>
      </c>
      <c r="O43" t="str">
        <f>VLOOKUP(E43,coordenadas!A:D,4,0)</f>
        <v>-38.5155799</v>
      </c>
    </row>
    <row r="44" spans="1:15" ht="15.75" x14ac:dyDescent="0.25">
      <c r="A44" s="1" t="s">
        <v>1013</v>
      </c>
      <c r="B44" s="1" t="s">
        <v>4</v>
      </c>
      <c r="C44" s="1" t="s">
        <v>11</v>
      </c>
      <c r="D44" s="1" t="s">
        <v>3318</v>
      </c>
      <c r="E44" s="11">
        <v>377</v>
      </c>
      <c r="F44" s="1" t="s">
        <v>53</v>
      </c>
      <c r="G44" s="19" t="s">
        <v>5763</v>
      </c>
      <c r="H44" s="1" t="s">
        <v>1014</v>
      </c>
      <c r="I44" s="1">
        <f>IFERROR(VLOOKUP(E44,[1]TD!$A:$J,9,0),0)</f>
        <v>1</v>
      </c>
      <c r="J44" s="12">
        <f>IFERROR(VLOOKUP(E44,[1]TD!$A:$J,10,0),0)</f>
        <v>151.23000000000002</v>
      </c>
      <c r="K44" s="13">
        <f t="shared" si="0"/>
        <v>151.23000000000002</v>
      </c>
      <c r="L44" s="1" t="s">
        <v>1018</v>
      </c>
      <c r="M44" s="14">
        <v>58.479900000000008</v>
      </c>
      <c r="N44" t="str">
        <f>VLOOKUP(E44,coordenadas!A:C,3,0)</f>
        <v>-3.1831997</v>
      </c>
      <c r="O44" t="str">
        <f>VLOOKUP(E44,coordenadas!A:D,4,0)</f>
        <v>-39.3765242</v>
      </c>
    </row>
    <row r="45" spans="1:15" ht="15.75" x14ac:dyDescent="0.25">
      <c r="A45" s="1" t="s">
        <v>1020</v>
      </c>
      <c r="B45" s="1" t="s">
        <v>16</v>
      </c>
      <c r="C45" s="1" t="s">
        <v>51</v>
      </c>
      <c r="D45" s="1" t="s">
        <v>3317</v>
      </c>
      <c r="E45" s="11">
        <v>378</v>
      </c>
      <c r="F45" s="1" t="s">
        <v>54</v>
      </c>
      <c r="G45" s="19" t="s">
        <v>5767</v>
      </c>
      <c r="H45" s="1" t="s">
        <v>1014</v>
      </c>
      <c r="I45" s="1">
        <f>IFERROR(VLOOKUP(E45,[1]TD!$A:$J,9,0),0)</f>
        <v>2</v>
      </c>
      <c r="J45" s="12">
        <f>IFERROR(VLOOKUP(E45,[1]TD!$A:$J,10,0),0)</f>
        <v>869.51333333333332</v>
      </c>
      <c r="K45" s="13">
        <f t="shared" si="0"/>
        <v>434.75666666666666</v>
      </c>
      <c r="L45" s="1" t="s">
        <v>1017</v>
      </c>
      <c r="M45" s="14">
        <v>347.17820000000012</v>
      </c>
      <c r="N45" t="str">
        <f>VLOOKUP(E45,coordenadas!A:C,3,0)</f>
        <v>-3.8227322</v>
      </c>
      <c r="O45" t="str">
        <f>VLOOKUP(E45,coordenadas!A:D,4,0)</f>
        <v>-38.5091962</v>
      </c>
    </row>
    <row r="46" spans="1:15" ht="15.75" x14ac:dyDescent="0.25">
      <c r="A46" s="1" t="s">
        <v>1013</v>
      </c>
      <c r="B46" s="1" t="s">
        <v>4</v>
      </c>
      <c r="C46" s="1" t="s">
        <v>11</v>
      </c>
      <c r="D46" s="1" t="s">
        <v>3318</v>
      </c>
      <c r="E46" s="11">
        <v>384</v>
      </c>
      <c r="F46" s="1" t="s">
        <v>55</v>
      </c>
      <c r="G46" s="19" t="s">
        <v>5761</v>
      </c>
      <c r="H46" s="1" t="s">
        <v>1014</v>
      </c>
      <c r="I46" s="1">
        <f>IFERROR(VLOOKUP(E46,[1]TD!$A:$J,9,0),0)</f>
        <v>1</v>
      </c>
      <c r="J46" s="12">
        <f>IFERROR(VLOOKUP(E46,[1]TD!$A:$J,10,0),0)</f>
        <v>283.2</v>
      </c>
      <c r="K46" s="13">
        <f t="shared" si="0"/>
        <v>283.2</v>
      </c>
      <c r="L46" s="1" t="s">
        <v>1017</v>
      </c>
      <c r="M46" s="14">
        <v>33.039999999999992</v>
      </c>
      <c r="N46" t="str">
        <f>VLOOKUP(E46,coordenadas!A:C,3,0)</f>
        <v>-3.2377028</v>
      </c>
      <c r="O46" t="str">
        <f>VLOOKUP(E46,coordenadas!A:D,4,0)</f>
        <v>-39.2365616</v>
      </c>
    </row>
    <row r="47" spans="1:15" ht="15.75" x14ac:dyDescent="0.25">
      <c r="A47" s="1" t="s">
        <v>1013</v>
      </c>
      <c r="B47" s="1" t="s">
        <v>34</v>
      </c>
      <c r="C47" s="1" t="s">
        <v>74</v>
      </c>
      <c r="D47" s="1" t="s">
        <v>3319</v>
      </c>
      <c r="E47" s="11">
        <v>414</v>
      </c>
      <c r="F47" s="1" t="s">
        <v>1117</v>
      </c>
      <c r="G47" s="19" t="s">
        <v>5767</v>
      </c>
      <c r="H47" s="1" t="s">
        <v>5770</v>
      </c>
      <c r="I47" s="1">
        <f>IFERROR(VLOOKUP(E47,[1]TD!$A:$J,9,0),0)</f>
        <v>0</v>
      </c>
      <c r="J47" s="12">
        <f>IFERROR(VLOOKUP(E47,[1]TD!$A:$J,10,0),0)</f>
        <v>0</v>
      </c>
      <c r="K47" s="13">
        <f t="shared" si="0"/>
        <v>0</v>
      </c>
      <c r="L47" s="1" t="s">
        <v>1016</v>
      </c>
      <c r="M47" s="14">
        <v>0</v>
      </c>
      <c r="N47" t="str">
        <f>VLOOKUP(E47,coordenadas!A:C,3,0)</f>
        <v>-3.2246364</v>
      </c>
      <c r="O47" t="str">
        <f>VLOOKUP(E47,coordenadas!A:D,4,0)</f>
        <v>-40.0817792</v>
      </c>
    </row>
    <row r="48" spans="1:15" ht="15.75" x14ac:dyDescent="0.25">
      <c r="A48" s="1" t="s">
        <v>1020</v>
      </c>
      <c r="B48" s="1" t="s">
        <v>16</v>
      </c>
      <c r="C48" s="1" t="s">
        <v>51</v>
      </c>
      <c r="D48" s="1" t="s">
        <v>3317</v>
      </c>
      <c r="E48" s="11">
        <v>420</v>
      </c>
      <c r="F48" s="1" t="s">
        <v>56</v>
      </c>
      <c r="G48" s="19" t="s">
        <v>5767</v>
      </c>
      <c r="H48" s="1" t="s">
        <v>5770</v>
      </c>
      <c r="I48" s="1">
        <f>IFERROR(VLOOKUP(E48,[1]TD!$A:$J,9,0),0)</f>
        <v>0</v>
      </c>
      <c r="J48" s="12">
        <f>IFERROR(VLOOKUP(E48,[1]TD!$A:$J,10,0),0)</f>
        <v>0</v>
      </c>
      <c r="K48" s="13">
        <f t="shared" si="0"/>
        <v>0</v>
      </c>
      <c r="L48" s="1" t="s">
        <v>1016</v>
      </c>
      <c r="M48" s="14">
        <v>0</v>
      </c>
      <c r="N48" t="str">
        <f>VLOOKUP(E48,coordenadas!A:C,3,0)</f>
        <v>-3.7773375</v>
      </c>
      <c r="O48" t="str">
        <f>VLOOKUP(E48,coordenadas!A:D,4,0)</f>
        <v>-38.5130214</v>
      </c>
    </row>
    <row r="49" spans="1:15" ht="15.75" x14ac:dyDescent="0.25">
      <c r="A49" s="1" t="s">
        <v>1020</v>
      </c>
      <c r="B49" s="1" t="s">
        <v>16</v>
      </c>
      <c r="C49" s="1" t="s">
        <v>69</v>
      </c>
      <c r="D49" s="1" t="s">
        <v>3320</v>
      </c>
      <c r="E49" s="11">
        <v>447</v>
      </c>
      <c r="F49" s="1" t="s">
        <v>3321</v>
      </c>
      <c r="G49" s="19" t="s">
        <v>5785</v>
      </c>
      <c r="H49" s="1" t="s">
        <v>5895</v>
      </c>
      <c r="I49" s="1">
        <f>IFERROR(VLOOKUP(E49,[1]TD!$A:$J,9,0),0)</f>
        <v>0</v>
      </c>
      <c r="J49" s="12">
        <f>IFERROR(VLOOKUP(E49,[1]TD!$A:$J,10,0),0)</f>
        <v>0</v>
      </c>
      <c r="K49" s="13">
        <f t="shared" si="0"/>
        <v>0</v>
      </c>
      <c r="L49" s="1" t="s">
        <v>1016</v>
      </c>
      <c r="M49" s="14">
        <v>0</v>
      </c>
      <c r="N49" t="str">
        <f>VLOOKUP(E49,coordenadas!A:C,3,0)</f>
        <v>-3.886088</v>
      </c>
      <c r="O49" t="str">
        <f>VLOOKUP(E49,coordenadas!A:D,4,0)</f>
        <v>-38.625318</v>
      </c>
    </row>
    <row r="50" spans="1:15" ht="15.75" x14ac:dyDescent="0.25">
      <c r="A50" s="1" t="s">
        <v>1013</v>
      </c>
      <c r="B50" s="1" t="s">
        <v>4</v>
      </c>
      <c r="C50" s="1" t="s">
        <v>5</v>
      </c>
      <c r="D50" s="1" t="s">
        <v>3295</v>
      </c>
      <c r="E50" s="11">
        <v>450</v>
      </c>
      <c r="F50" s="1" t="s">
        <v>57</v>
      </c>
      <c r="G50" s="19" t="s">
        <v>5777</v>
      </c>
      <c r="H50" s="1" t="s">
        <v>1014</v>
      </c>
      <c r="I50" s="1">
        <f>IFERROR(VLOOKUP(E50,[1]TD!$A:$J,9,0),0)</f>
        <v>6</v>
      </c>
      <c r="J50" s="12">
        <f>IFERROR(VLOOKUP(E50,[1]TD!$A:$J,10,0),0)</f>
        <v>13799.51</v>
      </c>
      <c r="K50" s="13">
        <f t="shared" si="0"/>
        <v>2299.9183333333335</v>
      </c>
      <c r="L50" s="1" t="s">
        <v>1017</v>
      </c>
      <c r="M50" s="14">
        <v>4979.4774010000001</v>
      </c>
      <c r="N50" t="str">
        <f>VLOOKUP(E50,coordenadas!A:C,3,0)</f>
        <v>-3.7916726</v>
      </c>
      <c r="O50" t="str">
        <f>VLOOKUP(E50,coordenadas!A:D,4,0)</f>
        <v>-39.271997</v>
      </c>
    </row>
    <row r="51" spans="1:15" ht="15.75" x14ac:dyDescent="0.25">
      <c r="A51" s="1" t="s">
        <v>1020</v>
      </c>
      <c r="B51" s="1" t="s">
        <v>16</v>
      </c>
      <c r="C51" s="1" t="s">
        <v>19</v>
      </c>
      <c r="D51" s="1" t="s">
        <v>3302</v>
      </c>
      <c r="E51" s="11">
        <v>455</v>
      </c>
      <c r="F51" s="1" t="s">
        <v>58</v>
      </c>
      <c r="G51" s="19" t="s">
        <v>5785</v>
      </c>
      <c r="H51" s="1" t="s">
        <v>1014</v>
      </c>
      <c r="I51" s="1">
        <f>IFERROR(VLOOKUP(E51,[1]TD!$A:$J,9,0),0)</f>
        <v>1</v>
      </c>
      <c r="J51" s="12">
        <f>IFERROR(VLOOKUP(E51,[1]TD!$A:$J,10,0),0)</f>
        <v>1918.3999999999999</v>
      </c>
      <c r="K51" s="13">
        <f t="shared" si="0"/>
        <v>1918.3999999999999</v>
      </c>
      <c r="L51" s="1" t="s">
        <v>1017</v>
      </c>
      <c r="M51" s="14">
        <v>749.89580000000012</v>
      </c>
      <c r="N51" t="str">
        <f>VLOOKUP(E51,coordenadas!A:C,3,0)</f>
        <v>-3.762106</v>
      </c>
      <c r="O51" t="str">
        <f>VLOOKUP(E51,coordenadas!A:D,4,0)</f>
        <v>-38.5819394</v>
      </c>
    </row>
    <row r="52" spans="1:15" ht="15.75" x14ac:dyDescent="0.25">
      <c r="A52" s="1" t="s">
        <v>1020</v>
      </c>
      <c r="B52" s="1" t="s">
        <v>16</v>
      </c>
      <c r="C52" s="1" t="s">
        <v>17</v>
      </c>
      <c r="D52" s="1" t="s">
        <v>3322</v>
      </c>
      <c r="E52" s="11">
        <v>464</v>
      </c>
      <c r="F52" s="1" t="s">
        <v>59</v>
      </c>
      <c r="G52" s="19" t="s">
        <v>5761</v>
      </c>
      <c r="H52" s="1" t="s">
        <v>1014</v>
      </c>
      <c r="I52" s="1">
        <f>IFERROR(VLOOKUP(E52,[1]TD!$A:$J,9,0),0)</f>
        <v>2</v>
      </c>
      <c r="J52" s="12">
        <f>IFERROR(VLOOKUP(E52,[1]TD!$A:$J,10,0),0)</f>
        <v>525.93666666666661</v>
      </c>
      <c r="K52" s="13">
        <f t="shared" si="0"/>
        <v>262.96833333333331</v>
      </c>
      <c r="L52" s="1" t="s">
        <v>1017</v>
      </c>
      <c r="M52" s="14">
        <v>252.48673333333349</v>
      </c>
      <c r="N52" t="str">
        <f>VLOOKUP(E52,coordenadas!A:C,3,0)</f>
        <v>-3.7018391</v>
      </c>
      <c r="O52" t="str">
        <f>VLOOKUP(E52,coordenadas!A:D,4,0)</f>
        <v>-38.5778354</v>
      </c>
    </row>
    <row r="53" spans="1:15" ht="15.75" x14ac:dyDescent="0.25">
      <c r="A53" s="1" t="s">
        <v>1020</v>
      </c>
      <c r="B53" s="1" t="s">
        <v>21</v>
      </c>
      <c r="C53" s="1" t="s">
        <v>21</v>
      </c>
      <c r="D53" s="1" t="s">
        <v>3306</v>
      </c>
      <c r="E53" s="11">
        <v>465</v>
      </c>
      <c r="F53" s="1" t="s">
        <v>60</v>
      </c>
      <c r="G53" s="19" t="s">
        <v>5777</v>
      </c>
      <c r="H53" s="1" t="s">
        <v>1014</v>
      </c>
      <c r="I53" s="1">
        <f>IFERROR(VLOOKUP(E53,[1]TD!$A:$J,9,0),0)</f>
        <v>3</v>
      </c>
      <c r="J53" s="12">
        <f>IFERROR(VLOOKUP(E53,[1]TD!$A:$J,10,0),0)</f>
        <v>5548.4933333333329</v>
      </c>
      <c r="K53" s="13">
        <f t="shared" si="0"/>
        <v>1849.4977777777776</v>
      </c>
      <c r="L53" s="1" t="s">
        <v>1017</v>
      </c>
      <c r="M53" s="14">
        <v>1635.097402666667</v>
      </c>
      <c r="N53" t="str">
        <f>VLOOKUP(E53,coordenadas!A:C,3,0)</f>
        <v>-3.7135362</v>
      </c>
      <c r="O53" t="str">
        <f>VLOOKUP(E53,coordenadas!A:D,4,0)</f>
        <v>-38.5885703</v>
      </c>
    </row>
    <row r="54" spans="1:15" ht="15.75" x14ac:dyDescent="0.25">
      <c r="A54" s="1" t="s">
        <v>1013</v>
      </c>
      <c r="B54" s="1" t="s">
        <v>34</v>
      </c>
      <c r="C54" s="1" t="s">
        <v>35</v>
      </c>
      <c r="D54" s="1" t="s">
        <v>3323</v>
      </c>
      <c r="E54" s="11">
        <v>469</v>
      </c>
      <c r="F54" s="1" t="s">
        <v>61</v>
      </c>
      <c r="G54" s="19" t="s">
        <v>5761</v>
      </c>
      <c r="H54" s="1" t="s">
        <v>1014</v>
      </c>
      <c r="I54" s="1">
        <f>IFERROR(VLOOKUP(E54,[1]TD!$A:$J,9,0),0)</f>
        <v>1</v>
      </c>
      <c r="J54" s="12">
        <f>IFERROR(VLOOKUP(E54,[1]TD!$A:$J,10,0),0)</f>
        <v>157.5</v>
      </c>
      <c r="K54" s="13">
        <f t="shared" si="0"/>
        <v>157.5</v>
      </c>
      <c r="L54" s="1" t="s">
        <v>1018</v>
      </c>
      <c r="M54" s="14">
        <v>80.089300000000009</v>
      </c>
      <c r="N54" t="str">
        <f>VLOOKUP(E54,coordenadas!A:C,3,0)</f>
        <v>-3.6792308</v>
      </c>
      <c r="O54" t="str">
        <f>VLOOKUP(E54,coordenadas!A:D,4,0)</f>
        <v>-39.5853022</v>
      </c>
    </row>
    <row r="55" spans="1:15" ht="15.75" x14ac:dyDescent="0.25">
      <c r="A55" s="1" t="s">
        <v>1013</v>
      </c>
      <c r="B55" s="1" t="s">
        <v>34</v>
      </c>
      <c r="C55" s="1" t="s">
        <v>35</v>
      </c>
      <c r="D55" s="1" t="s">
        <v>3324</v>
      </c>
      <c r="E55" s="11">
        <v>477</v>
      </c>
      <c r="F55" s="1" t="s">
        <v>62</v>
      </c>
      <c r="G55" s="19" t="s">
        <v>5763</v>
      </c>
      <c r="H55" s="1" t="s">
        <v>1014</v>
      </c>
      <c r="I55" s="1">
        <f>IFERROR(VLOOKUP(E55,[1]TD!$A:$J,9,0),0)</f>
        <v>1</v>
      </c>
      <c r="J55" s="12">
        <f>IFERROR(VLOOKUP(E55,[1]TD!$A:$J,10,0),0)</f>
        <v>271.63333333333333</v>
      </c>
      <c r="K55" s="13">
        <f t="shared" si="0"/>
        <v>271.63333333333333</v>
      </c>
      <c r="L55" s="1" t="s">
        <v>1017</v>
      </c>
      <c r="M55" s="14">
        <v>134.7911</v>
      </c>
      <c r="N55" t="str">
        <f>VLOOKUP(E55,coordenadas!A:C,3,0)</f>
        <v>-3.6177716</v>
      </c>
      <c r="O55" t="str">
        <f>VLOOKUP(E55,coordenadas!A:D,4,0)</f>
        <v>-39.5020823</v>
      </c>
    </row>
    <row r="56" spans="1:15" ht="15.75" x14ac:dyDescent="0.25">
      <c r="A56" s="1" t="s">
        <v>1013</v>
      </c>
      <c r="B56" s="1" t="s">
        <v>34</v>
      </c>
      <c r="C56" s="1" t="s">
        <v>35</v>
      </c>
      <c r="D56" s="1" t="s">
        <v>3324</v>
      </c>
      <c r="E56" s="11">
        <v>486</v>
      </c>
      <c r="F56" s="1" t="s">
        <v>63</v>
      </c>
      <c r="G56" s="19" t="s">
        <v>5761</v>
      </c>
      <c r="H56" s="1" t="s">
        <v>1014</v>
      </c>
      <c r="I56" s="1">
        <f>IFERROR(VLOOKUP(E56,[1]TD!$A:$J,9,0),0)</f>
        <v>1</v>
      </c>
      <c r="J56" s="12">
        <f>IFERROR(VLOOKUP(E56,[1]TD!$A:$J,10,0),0)</f>
        <v>175.60000000000002</v>
      </c>
      <c r="K56" s="13">
        <f t="shared" si="0"/>
        <v>175.60000000000002</v>
      </c>
      <c r="L56" s="1" t="s">
        <v>1018</v>
      </c>
      <c r="M56" s="14">
        <v>45.770000000000017</v>
      </c>
      <c r="N56" t="str">
        <f>VLOOKUP(E56,coordenadas!A:C,3,0)</f>
        <v>-3.6270376</v>
      </c>
      <c r="O56" t="str">
        <f>VLOOKUP(E56,coordenadas!A:D,4,0)</f>
        <v>-39.509077</v>
      </c>
    </row>
    <row r="57" spans="1:15" ht="15.75" x14ac:dyDescent="0.25">
      <c r="A57" s="1" t="s">
        <v>1013</v>
      </c>
      <c r="B57" s="1" t="s">
        <v>4</v>
      </c>
      <c r="C57" s="1" t="s">
        <v>11</v>
      </c>
      <c r="D57" s="1" t="s">
        <v>3315</v>
      </c>
      <c r="E57" s="11">
        <v>490</v>
      </c>
      <c r="F57" s="1" t="s">
        <v>64</v>
      </c>
      <c r="G57" s="19" t="s">
        <v>5763</v>
      </c>
      <c r="H57" s="1" t="s">
        <v>1014</v>
      </c>
      <c r="I57" s="1">
        <f>IFERROR(VLOOKUP(E57,[1]TD!$A:$J,9,0),0)</f>
        <v>1</v>
      </c>
      <c r="J57" s="12">
        <f>IFERROR(VLOOKUP(E57,[1]TD!$A:$J,10,0),0)</f>
        <v>143.25</v>
      </c>
      <c r="K57" s="13">
        <f t="shared" si="0"/>
        <v>143.25</v>
      </c>
      <c r="L57" s="1" t="s">
        <v>1019</v>
      </c>
      <c r="M57" s="14">
        <v>67.65209999999999</v>
      </c>
      <c r="N57" t="str">
        <f>VLOOKUP(E57,coordenadas!A:C,3,0)</f>
        <v>-3.4352144</v>
      </c>
      <c r="O57" t="str">
        <f>VLOOKUP(E57,coordenadas!A:D,4,0)</f>
        <v>-39.1498036</v>
      </c>
    </row>
    <row r="58" spans="1:15" ht="15.75" x14ac:dyDescent="0.25">
      <c r="A58" s="1" t="s">
        <v>1013</v>
      </c>
      <c r="B58" s="1" t="s">
        <v>4</v>
      </c>
      <c r="C58" s="1" t="s">
        <v>11</v>
      </c>
      <c r="D58" s="1" t="s">
        <v>3316</v>
      </c>
      <c r="E58" s="11">
        <v>493</v>
      </c>
      <c r="F58" s="1" t="s">
        <v>65</v>
      </c>
      <c r="G58" s="19" t="s">
        <v>5763</v>
      </c>
      <c r="H58" s="1" t="s">
        <v>1014</v>
      </c>
      <c r="I58" s="1">
        <f>IFERROR(VLOOKUP(E58,[1]TD!$A:$J,9,0),0)</f>
        <v>2</v>
      </c>
      <c r="J58" s="12">
        <f>IFERROR(VLOOKUP(E58,[1]TD!$A:$J,10,0),0)</f>
        <v>1020.2166666666667</v>
      </c>
      <c r="K58" s="13">
        <f t="shared" si="0"/>
        <v>510.10833333333335</v>
      </c>
      <c r="L58" s="1" t="s">
        <v>1017</v>
      </c>
      <c r="M58" s="14">
        <v>241.05406666666659</v>
      </c>
      <c r="N58" t="str">
        <f>VLOOKUP(E58,coordenadas!A:C,3,0)</f>
        <v>-3.2848244</v>
      </c>
      <c r="O58" t="str">
        <f>VLOOKUP(E58,coordenadas!A:D,4,0)</f>
        <v>-39.2650365</v>
      </c>
    </row>
    <row r="59" spans="1:15" ht="15.75" x14ac:dyDescent="0.25">
      <c r="A59" s="1" t="s">
        <v>1020</v>
      </c>
      <c r="B59" s="1" t="s">
        <v>16</v>
      </c>
      <c r="C59" s="1" t="s">
        <v>19</v>
      </c>
      <c r="D59" s="1" t="s">
        <v>3307</v>
      </c>
      <c r="E59" s="11">
        <v>503</v>
      </c>
      <c r="F59" s="1" t="s">
        <v>66</v>
      </c>
      <c r="G59" s="19" t="s">
        <v>5761</v>
      </c>
      <c r="H59" s="1" t="s">
        <v>1014</v>
      </c>
      <c r="I59" s="1">
        <f>IFERROR(VLOOKUP(E59,[1]TD!$A:$J,9,0),0)</f>
        <v>1</v>
      </c>
      <c r="J59" s="12">
        <f>IFERROR(VLOOKUP(E59,[1]TD!$A:$J,10,0),0)</f>
        <v>212.14499999999998</v>
      </c>
      <c r="K59" s="13">
        <f t="shared" si="0"/>
        <v>212.14499999999998</v>
      </c>
      <c r="L59" s="1" t="s">
        <v>1017</v>
      </c>
      <c r="M59" s="14">
        <v>76.33010000000003</v>
      </c>
      <c r="N59" t="str">
        <f>VLOOKUP(E59,coordenadas!A:C,3,0)</f>
        <v>-3.7567723</v>
      </c>
      <c r="O59" t="str">
        <f>VLOOKUP(E59,coordenadas!A:D,4,0)</f>
        <v>-38.5849554</v>
      </c>
    </row>
    <row r="60" spans="1:15" ht="15.75" x14ac:dyDescent="0.25">
      <c r="A60" s="1" t="s">
        <v>1013</v>
      </c>
      <c r="B60" s="1" t="s">
        <v>34</v>
      </c>
      <c r="C60" s="1" t="s">
        <v>35</v>
      </c>
      <c r="D60" s="1" t="s">
        <v>3325</v>
      </c>
      <c r="E60" s="11">
        <v>510</v>
      </c>
      <c r="F60" s="1" t="s">
        <v>67</v>
      </c>
      <c r="G60" s="19" t="s">
        <v>5763</v>
      </c>
      <c r="H60" s="1" t="s">
        <v>1014</v>
      </c>
      <c r="I60" s="1">
        <f>IFERROR(VLOOKUP(E60,[1]TD!$A:$J,9,0),0)</f>
        <v>2</v>
      </c>
      <c r="J60" s="12">
        <f>IFERROR(VLOOKUP(E60,[1]TD!$A:$J,10,0),0)</f>
        <v>1081.0466666666666</v>
      </c>
      <c r="K60" s="13">
        <f t="shared" si="0"/>
        <v>540.52333333333331</v>
      </c>
      <c r="L60" s="1" t="s">
        <v>1017</v>
      </c>
      <c r="M60" s="14">
        <v>192.48333333333321</v>
      </c>
      <c r="N60" t="str">
        <f>VLOOKUP(E60,coordenadas!A:C,3,0)</f>
        <v>-3.5991025</v>
      </c>
      <c r="O60" t="str">
        <f>VLOOKUP(E60,coordenadas!A:D,4,0)</f>
        <v>-39.4362771</v>
      </c>
    </row>
    <row r="61" spans="1:15" ht="15.75" x14ac:dyDescent="0.25">
      <c r="A61" s="1" t="s">
        <v>1013</v>
      </c>
      <c r="B61" s="1" t="s">
        <v>4</v>
      </c>
      <c r="C61" s="1" t="s">
        <v>11</v>
      </c>
      <c r="D61" s="1" t="s">
        <v>3315</v>
      </c>
      <c r="E61" s="11">
        <v>522</v>
      </c>
      <c r="F61" s="1" t="s">
        <v>68</v>
      </c>
      <c r="G61" s="19" t="s">
        <v>5785</v>
      </c>
      <c r="H61" s="1" t="s">
        <v>1014</v>
      </c>
      <c r="I61" s="1">
        <f>IFERROR(VLOOKUP(E61,[1]TD!$A:$J,9,0),0)</f>
        <v>1</v>
      </c>
      <c r="J61" s="12">
        <f>IFERROR(VLOOKUP(E61,[1]TD!$A:$J,10,0),0)</f>
        <v>1223.4033333333334</v>
      </c>
      <c r="K61" s="13">
        <f t="shared" si="0"/>
        <v>1223.4033333333334</v>
      </c>
      <c r="L61" s="1" t="s">
        <v>1017</v>
      </c>
      <c r="M61" s="14">
        <v>490.91799999999989</v>
      </c>
      <c r="N61" t="str">
        <f>VLOOKUP(E61,coordenadas!A:C,3,0)</f>
        <v>-3.4371974</v>
      </c>
      <c r="O61" t="str">
        <f>VLOOKUP(E61,coordenadas!A:D,4,0)</f>
        <v>-39.1480241</v>
      </c>
    </row>
    <row r="62" spans="1:15" ht="15.75" x14ac:dyDescent="0.25">
      <c r="A62" s="1" t="s">
        <v>1020</v>
      </c>
      <c r="B62" s="1" t="s">
        <v>16</v>
      </c>
      <c r="C62" s="1" t="s">
        <v>69</v>
      </c>
      <c r="D62" s="1" t="s">
        <v>3326</v>
      </c>
      <c r="E62" s="11">
        <v>535</v>
      </c>
      <c r="F62" s="1" t="s">
        <v>70</v>
      </c>
      <c r="G62" s="19" t="s">
        <v>5785</v>
      </c>
      <c r="H62" s="1" t="s">
        <v>5895</v>
      </c>
      <c r="I62" s="1">
        <f>IFERROR(VLOOKUP(E62,[1]TD!$A:$J,9,0),0)</f>
        <v>0</v>
      </c>
      <c r="J62" s="12">
        <f>IFERROR(VLOOKUP(E62,[1]TD!$A:$J,10,0),0)</f>
        <v>0</v>
      </c>
      <c r="K62" s="13">
        <f t="shared" si="0"/>
        <v>0</v>
      </c>
      <c r="L62" s="1" t="s">
        <v>1016</v>
      </c>
      <c r="M62" s="14">
        <v>0</v>
      </c>
      <c r="N62" t="str">
        <f>VLOOKUP(E62,coordenadas!A:C,3,0)</f>
        <v>-3.8753904</v>
      </c>
      <c r="O62" t="str">
        <f>VLOOKUP(E62,coordenadas!A:D,4,0)</f>
        <v>-38.6706474</v>
      </c>
    </row>
    <row r="63" spans="1:15" ht="15.75" x14ac:dyDescent="0.25">
      <c r="A63" s="1" t="s">
        <v>1013</v>
      </c>
      <c r="B63" s="1" t="s">
        <v>34</v>
      </c>
      <c r="C63" s="1" t="s">
        <v>71</v>
      </c>
      <c r="D63" s="1" t="s">
        <v>3327</v>
      </c>
      <c r="E63" s="11">
        <v>537</v>
      </c>
      <c r="F63" s="1" t="s">
        <v>72</v>
      </c>
      <c r="G63" s="19" t="s">
        <v>5763</v>
      </c>
      <c r="H63" s="1" t="s">
        <v>1014</v>
      </c>
      <c r="I63" s="1">
        <f>IFERROR(VLOOKUP(E63,[1]TD!$A:$J,9,0),0)</f>
        <v>1</v>
      </c>
      <c r="J63" s="12">
        <f>IFERROR(VLOOKUP(E63,[1]TD!$A:$J,10,0),0)</f>
        <v>216</v>
      </c>
      <c r="K63" s="13">
        <f t="shared" si="0"/>
        <v>216</v>
      </c>
      <c r="L63" s="1" t="s">
        <v>1017</v>
      </c>
      <c r="M63" s="14">
        <v>80.134799999999984</v>
      </c>
      <c r="N63" t="str">
        <f>VLOOKUP(E63,coordenadas!A:C,3,0)</f>
        <v>-4.0326691</v>
      </c>
      <c r="O63" t="str">
        <f>VLOOKUP(E63,coordenadas!A:D,4,0)</f>
        <v>-40.8635014</v>
      </c>
    </row>
    <row r="64" spans="1:15" ht="15.75" x14ac:dyDescent="0.25">
      <c r="A64" s="1" t="s">
        <v>1013</v>
      </c>
      <c r="B64" s="1" t="s">
        <v>4</v>
      </c>
      <c r="C64" s="1" t="s">
        <v>5</v>
      </c>
      <c r="D64" s="1" t="s">
        <v>3328</v>
      </c>
      <c r="E64" s="11">
        <v>539</v>
      </c>
      <c r="F64" s="1" t="s">
        <v>73</v>
      </c>
      <c r="G64" s="19" t="s">
        <v>5763</v>
      </c>
      <c r="H64" s="1" t="s">
        <v>1014</v>
      </c>
      <c r="I64" s="1">
        <f>IFERROR(VLOOKUP(E64,[1]TD!$A:$J,9,0),0)</f>
        <v>1</v>
      </c>
      <c r="J64" s="12">
        <f>IFERROR(VLOOKUP(E64,[1]TD!$A:$J,10,0),0)</f>
        <v>143.20000000000002</v>
      </c>
      <c r="K64" s="13">
        <f t="shared" si="0"/>
        <v>143.20000000000002</v>
      </c>
      <c r="L64" s="1" t="s">
        <v>1019</v>
      </c>
      <c r="M64" s="14">
        <v>80.938800000000015</v>
      </c>
      <c r="N64" t="str">
        <f>VLOOKUP(E64,coordenadas!A:C,3,0)</f>
        <v>-4.0495109</v>
      </c>
      <c r="O64" t="str">
        <f>VLOOKUP(E64,coordenadas!A:D,4,0)</f>
        <v>-39.4487859</v>
      </c>
    </row>
    <row r="65" spans="1:15" ht="15.75" x14ac:dyDescent="0.25">
      <c r="A65" s="1" t="s">
        <v>1013</v>
      </c>
      <c r="B65" s="1" t="s">
        <v>34</v>
      </c>
      <c r="C65" s="1" t="s">
        <v>74</v>
      </c>
      <c r="D65" s="1" t="s">
        <v>3329</v>
      </c>
      <c r="E65" s="11">
        <v>546</v>
      </c>
      <c r="F65" s="1" t="s">
        <v>75</v>
      </c>
      <c r="G65" s="19" t="s">
        <v>5763</v>
      </c>
      <c r="H65" s="1" t="s">
        <v>1014</v>
      </c>
      <c r="I65" s="1">
        <f>IFERROR(VLOOKUP(E65,[1]TD!$A:$J,9,0),0)</f>
        <v>1</v>
      </c>
      <c r="J65" s="12">
        <f>IFERROR(VLOOKUP(E65,[1]TD!$A:$J,10,0),0)</f>
        <v>252.90333333333331</v>
      </c>
      <c r="K65" s="13">
        <f t="shared" si="0"/>
        <v>252.90333333333331</v>
      </c>
      <c r="L65" s="1" t="s">
        <v>1017</v>
      </c>
      <c r="M65" s="14">
        <v>63.05976666666664</v>
      </c>
      <c r="N65" t="str">
        <f>VLOOKUP(E65,coordenadas!A:C,3,0)</f>
        <v>-2.8979868</v>
      </c>
      <c r="O65" t="str">
        <f>VLOOKUP(E65,coordenadas!A:D,4,0)</f>
        <v>-40.1192039</v>
      </c>
    </row>
    <row r="66" spans="1:15" ht="15.75" x14ac:dyDescent="0.25">
      <c r="A66" s="1" t="s">
        <v>1020</v>
      </c>
      <c r="B66" s="1" t="s">
        <v>21</v>
      </c>
      <c r="C66" s="1" t="s">
        <v>21</v>
      </c>
      <c r="D66" s="1" t="s">
        <v>3314</v>
      </c>
      <c r="E66" s="11">
        <v>548</v>
      </c>
      <c r="F66" s="1" t="s">
        <v>76</v>
      </c>
      <c r="G66" s="19" t="s">
        <v>5795</v>
      </c>
      <c r="H66" s="1" t="s">
        <v>1014</v>
      </c>
      <c r="I66" s="1">
        <f>IFERROR(VLOOKUP(E66,[1]TD!$A:$J,9,0),0)</f>
        <v>2</v>
      </c>
      <c r="J66" s="12">
        <f>IFERROR(VLOOKUP(E66,[1]TD!$A:$J,10,0),0)</f>
        <v>9276.7300000000014</v>
      </c>
      <c r="K66" s="13">
        <f t="shared" si="0"/>
        <v>4638.3650000000007</v>
      </c>
      <c r="L66" s="1" t="s">
        <v>1017</v>
      </c>
      <c r="M66" s="14">
        <v>2844.0939760000001</v>
      </c>
      <c r="N66" t="str">
        <f>VLOOKUP(E66,coordenadas!A:C,3,0)</f>
        <v>-3.7498338</v>
      </c>
      <c r="O66" t="str">
        <f>VLOOKUP(E66,coordenadas!A:D,4,0)</f>
        <v>-38.5846885</v>
      </c>
    </row>
    <row r="67" spans="1:15" ht="15.75" x14ac:dyDescent="0.25">
      <c r="A67" s="1" t="s">
        <v>1013</v>
      </c>
      <c r="B67" s="1" t="s">
        <v>4</v>
      </c>
      <c r="C67" s="1" t="s">
        <v>5</v>
      </c>
      <c r="D67" s="1" t="s">
        <v>3295</v>
      </c>
      <c r="E67" s="11">
        <v>570</v>
      </c>
      <c r="F67" s="1" t="s">
        <v>77</v>
      </c>
      <c r="G67" s="19" t="s">
        <v>5763</v>
      </c>
      <c r="H67" s="1" t="s">
        <v>1014</v>
      </c>
      <c r="I67" s="1">
        <f>IFERROR(VLOOKUP(E67,[1]TD!$A:$J,9,0),0)</f>
        <v>2</v>
      </c>
      <c r="J67" s="12">
        <f>IFERROR(VLOOKUP(E67,[1]TD!$A:$J,10,0),0)</f>
        <v>906.37666666666667</v>
      </c>
      <c r="K67" s="13">
        <f t="shared" ref="K67:K130" si="1">IFERROR(J67/I67,0)</f>
        <v>453.18833333333333</v>
      </c>
      <c r="L67" s="1" t="s">
        <v>1017</v>
      </c>
      <c r="M67" s="14">
        <v>396.47753333333321</v>
      </c>
      <c r="N67" t="str">
        <f>VLOOKUP(E67,coordenadas!A:C,3,0)</f>
        <v>-3.8128734</v>
      </c>
      <c r="O67" t="str">
        <f>VLOOKUP(E67,coordenadas!A:D,4,0)</f>
        <v>-39.26181</v>
      </c>
    </row>
    <row r="68" spans="1:15" ht="15.75" x14ac:dyDescent="0.25">
      <c r="A68" s="1" t="s">
        <v>1013</v>
      </c>
      <c r="B68" s="1" t="s">
        <v>34</v>
      </c>
      <c r="C68" s="1" t="s">
        <v>35</v>
      </c>
      <c r="D68" s="1" t="s">
        <v>3330</v>
      </c>
      <c r="E68" s="11">
        <v>572</v>
      </c>
      <c r="F68" s="1" t="s">
        <v>78</v>
      </c>
      <c r="G68" s="19" t="s">
        <v>5763</v>
      </c>
      <c r="H68" s="1" t="s">
        <v>1014</v>
      </c>
      <c r="I68" s="1">
        <f>IFERROR(VLOOKUP(E68,[1]TD!$A:$J,9,0),0)</f>
        <v>1</v>
      </c>
      <c r="J68" s="12">
        <f>IFERROR(VLOOKUP(E68,[1]TD!$A:$J,10,0),0)</f>
        <v>193.45</v>
      </c>
      <c r="K68" s="13">
        <f t="shared" si="1"/>
        <v>193.45</v>
      </c>
      <c r="L68" s="1" t="s">
        <v>1015</v>
      </c>
      <c r="M68" s="14">
        <v>86.525449999999992</v>
      </c>
      <c r="N68" t="str">
        <f>VLOOKUP(E68,coordenadas!A:C,3,0)</f>
        <v>-3.3683088</v>
      </c>
      <c r="O68" t="str">
        <f>VLOOKUP(E68,coordenadas!A:D,4,0)</f>
        <v>-39.8331828</v>
      </c>
    </row>
    <row r="69" spans="1:15" ht="15.75" x14ac:dyDescent="0.25">
      <c r="A69" s="1" t="s">
        <v>1013</v>
      </c>
      <c r="B69" s="1" t="s">
        <v>34</v>
      </c>
      <c r="C69" s="1" t="s">
        <v>35</v>
      </c>
      <c r="D69" s="1" t="s">
        <v>3325</v>
      </c>
      <c r="E69" s="11">
        <v>591</v>
      </c>
      <c r="F69" s="1" t="s">
        <v>79</v>
      </c>
      <c r="G69" s="19" t="s">
        <v>5763</v>
      </c>
      <c r="H69" s="1" t="s">
        <v>1014</v>
      </c>
      <c r="I69" s="1">
        <f>IFERROR(VLOOKUP(E69,[1]TD!$A:$J,9,0),0)</f>
        <v>2</v>
      </c>
      <c r="J69" s="12">
        <f>IFERROR(VLOOKUP(E69,[1]TD!$A:$J,10,0),0)</f>
        <v>196.95</v>
      </c>
      <c r="K69" s="13">
        <f t="shared" si="1"/>
        <v>98.474999999999994</v>
      </c>
      <c r="L69" s="1" t="s">
        <v>1016</v>
      </c>
      <c r="M69" s="14">
        <v>60.714300000000009</v>
      </c>
      <c r="N69" t="str">
        <f>VLOOKUP(E69,coordenadas!A:C,3,0)</f>
        <v>-3.5922282</v>
      </c>
      <c r="O69" t="str">
        <f>VLOOKUP(E69,coordenadas!A:D,4,0)</f>
        <v>-39.4420594</v>
      </c>
    </row>
    <row r="70" spans="1:15" ht="15.75" x14ac:dyDescent="0.25">
      <c r="A70" s="1" t="s">
        <v>1020</v>
      </c>
      <c r="B70" s="1" t="s">
        <v>16</v>
      </c>
      <c r="C70" s="1" t="s">
        <v>24</v>
      </c>
      <c r="D70" s="1" t="s">
        <v>3305</v>
      </c>
      <c r="E70" s="11">
        <v>595</v>
      </c>
      <c r="F70" s="1" t="s">
        <v>80</v>
      </c>
      <c r="G70" s="19" t="s">
        <v>5785</v>
      </c>
      <c r="H70" s="1" t="s">
        <v>1014</v>
      </c>
      <c r="I70" s="1">
        <f>IFERROR(VLOOKUP(E70,[1]TD!$A:$J,9,0),0)</f>
        <v>3</v>
      </c>
      <c r="J70" s="12">
        <f>IFERROR(VLOOKUP(E70,[1]TD!$A:$J,10,0),0)</f>
        <v>1961.62</v>
      </c>
      <c r="K70" s="13">
        <f t="shared" si="1"/>
        <v>653.87333333333333</v>
      </c>
      <c r="L70" s="1" t="s">
        <v>1017</v>
      </c>
      <c r="M70" s="14">
        <v>747.91440000000011</v>
      </c>
      <c r="N70" t="str">
        <f>VLOOKUP(E70,coordenadas!A:C,3,0)</f>
        <v>-3.7691711</v>
      </c>
      <c r="O70" t="str">
        <f>VLOOKUP(E70,coordenadas!A:D,4,0)</f>
        <v>-38.6569162</v>
      </c>
    </row>
    <row r="71" spans="1:15" ht="15.75" x14ac:dyDescent="0.25">
      <c r="A71" s="1" t="s">
        <v>1013</v>
      </c>
      <c r="B71" s="1" t="s">
        <v>34</v>
      </c>
      <c r="C71" s="1" t="s">
        <v>71</v>
      </c>
      <c r="D71" s="1" t="s">
        <v>3331</v>
      </c>
      <c r="E71" s="11">
        <v>600</v>
      </c>
      <c r="F71" s="1" t="s">
        <v>81</v>
      </c>
      <c r="G71" s="19" t="s">
        <v>5763</v>
      </c>
      <c r="H71" s="1" t="s">
        <v>1014</v>
      </c>
      <c r="I71" s="1">
        <f>IFERROR(VLOOKUP(E71,[1]TD!$A:$J,9,0),0)</f>
        <v>1</v>
      </c>
      <c r="J71" s="12">
        <f>IFERROR(VLOOKUP(E71,[1]TD!$A:$J,10,0),0)</f>
        <v>531.08999999999992</v>
      </c>
      <c r="K71" s="13">
        <f t="shared" si="1"/>
        <v>531.08999999999992</v>
      </c>
      <c r="L71" s="1" t="s">
        <v>1017</v>
      </c>
      <c r="M71" s="14">
        <v>163.71469999999997</v>
      </c>
      <c r="N71" t="str">
        <f>VLOOKUP(E71,coordenadas!A:C,3,0)</f>
        <v>-3.9039222</v>
      </c>
      <c r="O71" t="str">
        <f>VLOOKUP(E71,coordenadas!A:D,4,0)</f>
        <v>-40.7443889</v>
      </c>
    </row>
    <row r="72" spans="1:15" ht="15.75" x14ac:dyDescent="0.25">
      <c r="A72" s="1" t="s">
        <v>1013</v>
      </c>
      <c r="B72" s="1" t="s">
        <v>34</v>
      </c>
      <c r="C72" s="1" t="s">
        <v>35</v>
      </c>
      <c r="D72" s="1" t="s">
        <v>3324</v>
      </c>
      <c r="E72" s="11">
        <v>604</v>
      </c>
      <c r="F72" s="1" t="s">
        <v>82</v>
      </c>
      <c r="G72" s="19" t="s">
        <v>5763</v>
      </c>
      <c r="H72" s="1" t="s">
        <v>1014</v>
      </c>
      <c r="I72" s="1">
        <f>IFERROR(VLOOKUP(E72,[1]TD!$A:$J,9,0),0)</f>
        <v>1</v>
      </c>
      <c r="J72" s="12">
        <f>IFERROR(VLOOKUP(E72,[1]TD!$A:$J,10,0),0)</f>
        <v>221.26666666666665</v>
      </c>
      <c r="K72" s="13">
        <f t="shared" si="1"/>
        <v>221.26666666666665</v>
      </c>
      <c r="L72" s="1" t="s">
        <v>1017</v>
      </c>
      <c r="M72" s="14">
        <v>108.27813333333336</v>
      </c>
      <c r="N72" t="str">
        <f>VLOOKUP(E72,coordenadas!A:C,3,0)</f>
        <v>-3.6135201</v>
      </c>
      <c r="O72" t="str">
        <f>VLOOKUP(E72,coordenadas!A:D,4,0)</f>
        <v>-39.5022871</v>
      </c>
    </row>
    <row r="73" spans="1:15" ht="15.75" x14ac:dyDescent="0.25">
      <c r="A73" s="1" t="s">
        <v>1020</v>
      </c>
      <c r="B73" s="1" t="s">
        <v>16</v>
      </c>
      <c r="C73" s="1" t="s">
        <v>19</v>
      </c>
      <c r="D73" s="1" t="s">
        <v>3302</v>
      </c>
      <c r="E73" s="11">
        <v>611</v>
      </c>
      <c r="F73" s="1" t="s">
        <v>83</v>
      </c>
      <c r="G73" s="19" t="s">
        <v>5777</v>
      </c>
      <c r="H73" s="1" t="s">
        <v>1014</v>
      </c>
      <c r="I73" s="1">
        <f>IFERROR(VLOOKUP(E73,[1]TD!$A:$J,9,0),0)</f>
        <v>2</v>
      </c>
      <c r="J73" s="12">
        <f>IFERROR(VLOOKUP(E73,[1]TD!$A:$J,10,0),0)</f>
        <v>1652.8633333333335</v>
      </c>
      <c r="K73" s="13">
        <f t="shared" si="1"/>
        <v>826.43166666666673</v>
      </c>
      <c r="L73" s="1" t="s">
        <v>1017</v>
      </c>
      <c r="M73" s="14">
        <v>437.38444866666674</v>
      </c>
      <c r="N73" t="str">
        <f>VLOOKUP(E73,coordenadas!A:C,3,0)</f>
        <v>-3.7842908</v>
      </c>
      <c r="O73" t="str">
        <f>VLOOKUP(E73,coordenadas!A:D,4,0)</f>
        <v>-38.5691114</v>
      </c>
    </row>
    <row r="74" spans="1:15" ht="15.75" x14ac:dyDescent="0.25">
      <c r="A74" s="1" t="s">
        <v>1020</v>
      </c>
      <c r="B74" s="1" t="s">
        <v>16</v>
      </c>
      <c r="C74" s="1" t="s">
        <v>19</v>
      </c>
      <c r="D74" s="1" t="s">
        <v>3302</v>
      </c>
      <c r="E74" s="11">
        <v>620</v>
      </c>
      <c r="F74" s="1" t="s">
        <v>84</v>
      </c>
      <c r="G74" s="19" t="s">
        <v>5777</v>
      </c>
      <c r="H74" s="1" t="s">
        <v>1014</v>
      </c>
      <c r="I74" s="1">
        <f>IFERROR(VLOOKUP(E74,[1]TD!$A:$J,9,0),0)</f>
        <v>2</v>
      </c>
      <c r="J74" s="12">
        <f>IFERROR(VLOOKUP(E74,[1]TD!$A:$J,10,0),0)</f>
        <v>2337.8733333333334</v>
      </c>
      <c r="K74" s="13">
        <f t="shared" si="1"/>
        <v>1168.9366666666667</v>
      </c>
      <c r="L74" s="1" t="s">
        <v>1017</v>
      </c>
      <c r="M74" s="14">
        <v>595.42072899999994</v>
      </c>
      <c r="N74" t="str">
        <f>VLOOKUP(E74,coordenadas!A:C,3,0)</f>
        <v>-3.7802372</v>
      </c>
      <c r="O74" t="str">
        <f>VLOOKUP(E74,coordenadas!A:D,4,0)</f>
        <v>-38.5784333</v>
      </c>
    </row>
    <row r="75" spans="1:15" ht="15.75" x14ac:dyDescent="0.25">
      <c r="A75" s="1" t="s">
        <v>1013</v>
      </c>
      <c r="B75" s="1" t="s">
        <v>4</v>
      </c>
      <c r="C75" s="1" t="s">
        <v>11</v>
      </c>
      <c r="D75" s="1" t="s">
        <v>3316</v>
      </c>
      <c r="E75" s="11">
        <v>630</v>
      </c>
      <c r="F75" s="1" t="s">
        <v>85</v>
      </c>
      <c r="G75" s="19" t="s">
        <v>5777</v>
      </c>
      <c r="H75" s="1" t="s">
        <v>1014</v>
      </c>
      <c r="I75" s="1">
        <f>IFERROR(VLOOKUP(E75,[1]TD!$A:$J,9,0),0)</f>
        <v>2</v>
      </c>
      <c r="J75" s="12">
        <f>IFERROR(VLOOKUP(E75,[1]TD!$A:$J,10,0),0)</f>
        <v>2836.27</v>
      </c>
      <c r="K75" s="13">
        <f t="shared" si="1"/>
        <v>1418.135</v>
      </c>
      <c r="L75" s="1" t="s">
        <v>1017</v>
      </c>
      <c r="M75" s="14">
        <v>1012.7915490000008</v>
      </c>
      <c r="N75" t="str">
        <f>VLOOKUP(E75,coordenadas!A:C,3,0)</f>
        <v>-3.2772701</v>
      </c>
      <c r="O75" t="str">
        <f>VLOOKUP(E75,coordenadas!A:D,4,0)</f>
        <v>-39.2668701</v>
      </c>
    </row>
    <row r="76" spans="1:15" ht="15.75" x14ac:dyDescent="0.25">
      <c r="A76" s="1" t="s">
        <v>1020</v>
      </c>
      <c r="B76" s="1" t="s">
        <v>16</v>
      </c>
      <c r="C76" s="1" t="s">
        <v>19</v>
      </c>
      <c r="D76" s="1" t="s">
        <v>3302</v>
      </c>
      <c r="E76" s="11">
        <v>631</v>
      </c>
      <c r="F76" s="1" t="s">
        <v>86</v>
      </c>
      <c r="G76" s="19" t="s">
        <v>5785</v>
      </c>
      <c r="H76" s="1" t="s">
        <v>1014</v>
      </c>
      <c r="I76" s="1">
        <f>IFERROR(VLOOKUP(E76,[1]TD!$A:$J,9,0),0)</f>
        <v>1</v>
      </c>
      <c r="J76" s="12">
        <f>IFERROR(VLOOKUP(E76,[1]TD!$A:$J,10,0),0)</f>
        <v>1967.97</v>
      </c>
      <c r="K76" s="13">
        <f t="shared" si="1"/>
        <v>1967.97</v>
      </c>
      <c r="L76" s="1" t="s">
        <v>1017</v>
      </c>
      <c r="M76" s="14">
        <v>745.92470333333313</v>
      </c>
      <c r="N76" t="str">
        <f>VLOOKUP(E76,coordenadas!A:C,3,0)</f>
        <v>-3.819396</v>
      </c>
      <c r="O76" t="str">
        <f>VLOOKUP(E76,coordenadas!A:D,4,0)</f>
        <v>-38.592429</v>
      </c>
    </row>
    <row r="77" spans="1:15" ht="15.75" x14ac:dyDescent="0.25">
      <c r="A77" s="1" t="s">
        <v>1020</v>
      </c>
      <c r="B77" s="1" t="s">
        <v>16</v>
      </c>
      <c r="C77" s="1" t="s">
        <v>19</v>
      </c>
      <c r="D77" s="1" t="s">
        <v>3302</v>
      </c>
      <c r="E77" s="11">
        <v>646</v>
      </c>
      <c r="F77" s="1" t="s">
        <v>87</v>
      </c>
      <c r="G77" s="19" t="s">
        <v>5785</v>
      </c>
      <c r="H77" s="1" t="s">
        <v>5895</v>
      </c>
      <c r="I77" s="1">
        <f>IFERROR(VLOOKUP(E77,[1]TD!$A:$J,9,0),0)</f>
        <v>0</v>
      </c>
      <c r="J77" s="12">
        <f>IFERROR(VLOOKUP(E77,[1]TD!$A:$J,10,0),0)</f>
        <v>0</v>
      </c>
      <c r="K77" s="13">
        <f t="shared" si="1"/>
        <v>0</v>
      </c>
      <c r="L77" s="1" t="s">
        <v>1016</v>
      </c>
      <c r="M77" s="14">
        <v>0</v>
      </c>
      <c r="N77" t="str">
        <f>VLOOKUP(E77,coordenadas!A:C,3,0)</f>
        <v>-3.7873709</v>
      </c>
      <c r="O77" t="str">
        <f>VLOOKUP(E77,coordenadas!A:D,4,0)</f>
        <v>-38.6241432</v>
      </c>
    </row>
    <row r="78" spans="1:15" ht="15.75" x14ac:dyDescent="0.25">
      <c r="A78" s="1" t="s">
        <v>1020</v>
      </c>
      <c r="B78" s="1" t="s">
        <v>16</v>
      </c>
      <c r="C78" s="1" t="s">
        <v>17</v>
      </c>
      <c r="D78" s="1" t="s">
        <v>3301</v>
      </c>
      <c r="E78" s="11">
        <v>658</v>
      </c>
      <c r="F78" s="1" t="s">
        <v>88</v>
      </c>
      <c r="G78" s="19" t="s">
        <v>5803</v>
      </c>
      <c r="H78" s="1" t="s">
        <v>1014</v>
      </c>
      <c r="I78" s="1">
        <f>IFERROR(VLOOKUP(E78,[1]TD!$A:$J,9,0),0)</f>
        <v>2</v>
      </c>
      <c r="J78" s="12">
        <f>IFERROR(VLOOKUP(E78,[1]TD!$A:$J,10,0),0)</f>
        <v>2974.8999999999996</v>
      </c>
      <c r="K78" s="13">
        <f t="shared" si="1"/>
        <v>1487.4499999999998</v>
      </c>
      <c r="L78" s="1" t="s">
        <v>1017</v>
      </c>
      <c r="M78" s="14">
        <v>913.75714899999969</v>
      </c>
      <c r="N78" t="str">
        <f>VLOOKUP(E78,coordenadas!A:C,3,0)</f>
        <v>-3.7466444</v>
      </c>
      <c r="O78" t="str">
        <f>VLOOKUP(E78,coordenadas!A:D,4,0)</f>
        <v>-38.5504395</v>
      </c>
    </row>
    <row r="79" spans="1:15" ht="15.75" x14ac:dyDescent="0.25">
      <c r="A79" s="1" t="s">
        <v>1020</v>
      </c>
      <c r="B79" s="1" t="s">
        <v>21</v>
      </c>
      <c r="C79" s="1" t="s">
        <v>21</v>
      </c>
      <c r="D79" s="1" t="s">
        <v>3304</v>
      </c>
      <c r="E79" s="11">
        <v>663</v>
      </c>
      <c r="F79" s="1" t="s">
        <v>89</v>
      </c>
      <c r="G79" s="19" t="s">
        <v>5777</v>
      </c>
      <c r="H79" s="1" t="s">
        <v>1014</v>
      </c>
      <c r="I79" s="1">
        <f>IFERROR(VLOOKUP(E79,[1]TD!$A:$J,9,0),0)</f>
        <v>3</v>
      </c>
      <c r="J79" s="12">
        <f>IFERROR(VLOOKUP(E79,[1]TD!$A:$J,10,0),0)</f>
        <v>4861.0466666666662</v>
      </c>
      <c r="K79" s="13">
        <f t="shared" si="1"/>
        <v>1620.3488888888887</v>
      </c>
      <c r="L79" s="1" t="s">
        <v>1017</v>
      </c>
      <c r="M79" s="14">
        <v>1460.657625333334</v>
      </c>
      <c r="N79" t="str">
        <f>VLOOKUP(E79,coordenadas!A:C,3,0)</f>
        <v>-3.77289</v>
      </c>
      <c r="O79" t="str">
        <f>VLOOKUP(E79,coordenadas!A:D,4,0)</f>
        <v>-38.5882422</v>
      </c>
    </row>
    <row r="80" spans="1:15" ht="15.75" x14ac:dyDescent="0.25">
      <c r="A80" s="1" t="s">
        <v>1013</v>
      </c>
      <c r="B80" s="1" t="s">
        <v>34</v>
      </c>
      <c r="C80" s="1" t="s">
        <v>35</v>
      </c>
      <c r="D80" s="1" t="s">
        <v>3323</v>
      </c>
      <c r="E80" s="11">
        <v>669</v>
      </c>
      <c r="F80" s="1" t="s">
        <v>90</v>
      </c>
      <c r="G80" s="19" t="s">
        <v>5767</v>
      </c>
      <c r="H80" s="1" t="s">
        <v>1014</v>
      </c>
      <c r="I80" s="1">
        <f>IFERROR(VLOOKUP(E80,[1]TD!$A:$J,9,0),0)</f>
        <v>4</v>
      </c>
      <c r="J80" s="12">
        <f>IFERROR(VLOOKUP(E80,[1]TD!$A:$J,10,0),0)</f>
        <v>11515.716666666667</v>
      </c>
      <c r="K80" s="13">
        <f t="shared" si="1"/>
        <v>2878.9291666666668</v>
      </c>
      <c r="L80" s="1" t="s">
        <v>1017</v>
      </c>
      <c r="M80" s="14">
        <v>4253.4310039999982</v>
      </c>
      <c r="N80" t="str">
        <f>VLOOKUP(E80,coordenadas!A:C,3,0)</f>
        <v>-3.6843148</v>
      </c>
      <c r="O80" t="str">
        <f>VLOOKUP(E80,coordenadas!A:D,4,0)</f>
        <v>-39.5820915</v>
      </c>
    </row>
    <row r="81" spans="1:15" ht="15.75" x14ac:dyDescent="0.25">
      <c r="A81" s="1" t="s">
        <v>1020</v>
      </c>
      <c r="B81" s="1" t="s">
        <v>16</v>
      </c>
      <c r="C81" s="1" t="s">
        <v>17</v>
      </c>
      <c r="D81" s="1" t="s">
        <v>3301</v>
      </c>
      <c r="E81" s="11">
        <v>677</v>
      </c>
      <c r="F81" s="1" t="s">
        <v>91</v>
      </c>
      <c r="G81" s="19" t="s">
        <v>5785</v>
      </c>
      <c r="H81" s="1" t="s">
        <v>1014</v>
      </c>
      <c r="I81" s="1">
        <f>IFERROR(VLOOKUP(E81,[1]TD!$A:$J,9,0),0)</f>
        <v>1</v>
      </c>
      <c r="J81" s="12">
        <f>IFERROR(VLOOKUP(E81,[1]TD!$A:$J,10,0),0)</f>
        <v>1681.3666666666666</v>
      </c>
      <c r="K81" s="13">
        <f t="shared" si="1"/>
        <v>1681.3666666666666</v>
      </c>
      <c r="L81" s="1" t="s">
        <v>1017</v>
      </c>
      <c r="M81" s="14">
        <v>324.94633333333337</v>
      </c>
      <c r="N81" t="str">
        <f>VLOOKUP(E81,coordenadas!A:C,3,0)</f>
        <v>-3.7541549</v>
      </c>
      <c r="O81" t="str">
        <f>VLOOKUP(E81,coordenadas!A:D,4,0)</f>
        <v>-38.5454548</v>
      </c>
    </row>
    <row r="82" spans="1:15" ht="15.75" x14ac:dyDescent="0.25">
      <c r="A82" s="1" t="s">
        <v>1013</v>
      </c>
      <c r="B82" s="1" t="s">
        <v>34</v>
      </c>
      <c r="C82" s="1" t="s">
        <v>35</v>
      </c>
      <c r="D82" s="1" t="s">
        <v>3323</v>
      </c>
      <c r="E82" s="11">
        <v>678</v>
      </c>
      <c r="F82" s="1" t="s">
        <v>92</v>
      </c>
      <c r="G82" s="19" t="s">
        <v>5763</v>
      </c>
      <c r="H82" s="1" t="s">
        <v>1014</v>
      </c>
      <c r="I82" s="1">
        <f>IFERROR(VLOOKUP(E82,[1]TD!$A:$J,9,0),0)</f>
        <v>1</v>
      </c>
      <c r="J82" s="12">
        <f>IFERROR(VLOOKUP(E82,[1]TD!$A:$J,10,0),0)</f>
        <v>196.66666666666666</v>
      </c>
      <c r="K82" s="13">
        <f t="shared" si="1"/>
        <v>196.66666666666666</v>
      </c>
      <c r="L82" s="1" t="s">
        <v>1015</v>
      </c>
      <c r="M82" s="14">
        <v>92.215066666666658</v>
      </c>
      <c r="N82" t="str">
        <f>VLOOKUP(E82,coordenadas!A:C,3,0)</f>
        <v>-3.6932221</v>
      </c>
      <c r="O82" t="str">
        <f>VLOOKUP(E82,coordenadas!A:D,4,0)</f>
        <v>-39.6021314</v>
      </c>
    </row>
    <row r="83" spans="1:15" ht="15.75" x14ac:dyDescent="0.25">
      <c r="A83" s="1" t="s">
        <v>1013</v>
      </c>
      <c r="B83" s="1" t="s">
        <v>34</v>
      </c>
      <c r="C83" s="1" t="s">
        <v>35</v>
      </c>
      <c r="D83" s="1" t="s">
        <v>3323</v>
      </c>
      <c r="E83" s="11">
        <v>694</v>
      </c>
      <c r="F83" s="1" t="s">
        <v>93</v>
      </c>
      <c r="G83" s="19" t="s">
        <v>5763</v>
      </c>
      <c r="H83" s="1" t="s">
        <v>1014</v>
      </c>
      <c r="I83" s="1">
        <f>IFERROR(VLOOKUP(E83,[1]TD!$A:$J,9,0),0)</f>
        <v>4</v>
      </c>
      <c r="J83" s="12">
        <f>IFERROR(VLOOKUP(E83,[1]TD!$A:$J,10,0),0)</f>
        <v>3243.0033333333336</v>
      </c>
      <c r="K83" s="13">
        <f t="shared" si="1"/>
        <v>810.75083333333339</v>
      </c>
      <c r="L83" s="1" t="s">
        <v>1017</v>
      </c>
      <c r="M83" s="14">
        <v>1380.1557479999994</v>
      </c>
      <c r="N83" t="str">
        <f>VLOOKUP(E83,coordenadas!A:C,3,0)</f>
        <v>-3.684041</v>
      </c>
      <c r="O83" t="str">
        <f>VLOOKUP(E83,coordenadas!A:D,4,0)</f>
        <v>-39.5844617</v>
      </c>
    </row>
    <row r="84" spans="1:15" ht="15.75" x14ac:dyDescent="0.25">
      <c r="A84" s="1" t="s">
        <v>1013</v>
      </c>
      <c r="B84" s="1" t="s">
        <v>34</v>
      </c>
      <c r="C84" s="1" t="s">
        <v>35</v>
      </c>
      <c r="D84" s="1" t="s">
        <v>3332</v>
      </c>
      <c r="E84" s="11">
        <v>695</v>
      </c>
      <c r="F84" s="1" t="s">
        <v>94</v>
      </c>
      <c r="G84" s="19" t="s">
        <v>5763</v>
      </c>
      <c r="H84" s="1" t="s">
        <v>1014</v>
      </c>
      <c r="I84" s="1">
        <f>IFERROR(VLOOKUP(E84,[1]TD!$A:$J,9,0),0)</f>
        <v>1</v>
      </c>
      <c r="J84" s="12">
        <f>IFERROR(VLOOKUP(E84,[1]TD!$A:$J,10,0),0)</f>
        <v>167.20000000000002</v>
      </c>
      <c r="K84" s="13">
        <f t="shared" si="1"/>
        <v>167.20000000000002</v>
      </c>
      <c r="L84" s="1" t="s">
        <v>1018</v>
      </c>
      <c r="M84" s="14">
        <v>82.272199999999998</v>
      </c>
      <c r="N84" t="str">
        <f>VLOOKUP(E84,coordenadas!A:C,3,0)</f>
        <v>-3.7492998</v>
      </c>
      <c r="O84" t="str">
        <f>VLOOKUP(E84,coordenadas!A:D,4,0)</f>
        <v>-39.7840442</v>
      </c>
    </row>
    <row r="85" spans="1:15" ht="15.75" x14ac:dyDescent="0.25">
      <c r="A85" s="1" t="s">
        <v>1013</v>
      </c>
      <c r="B85" s="1" t="s">
        <v>34</v>
      </c>
      <c r="C85" s="1" t="s">
        <v>35</v>
      </c>
      <c r="D85" s="1" t="s">
        <v>3323</v>
      </c>
      <c r="E85" s="11">
        <v>705</v>
      </c>
      <c r="F85" s="1" t="s">
        <v>95</v>
      </c>
      <c r="G85" s="19" t="s">
        <v>5763</v>
      </c>
      <c r="H85" s="1" t="s">
        <v>1014</v>
      </c>
      <c r="I85" s="1">
        <f>IFERROR(VLOOKUP(E85,[1]TD!$A:$J,9,0),0)</f>
        <v>2</v>
      </c>
      <c r="J85" s="12">
        <f>IFERROR(VLOOKUP(E85,[1]TD!$A:$J,10,0),0)</f>
        <v>672.5333333333333</v>
      </c>
      <c r="K85" s="13">
        <f t="shared" si="1"/>
        <v>336.26666666666665</v>
      </c>
      <c r="L85" s="1" t="s">
        <v>1017</v>
      </c>
      <c r="M85" s="14">
        <v>316.0593333333332</v>
      </c>
      <c r="N85" t="str">
        <f>VLOOKUP(E85,coordenadas!A:C,3,0)</f>
        <v>-3.6841104</v>
      </c>
      <c r="O85" t="str">
        <f>VLOOKUP(E85,coordenadas!A:D,4,0)</f>
        <v>-39.5846598</v>
      </c>
    </row>
    <row r="86" spans="1:15" ht="15.75" x14ac:dyDescent="0.25">
      <c r="A86" s="1" t="s">
        <v>1020</v>
      </c>
      <c r="B86" s="1" t="s">
        <v>16</v>
      </c>
      <c r="C86" s="1" t="s">
        <v>257</v>
      </c>
      <c r="D86" s="1" t="s">
        <v>3333</v>
      </c>
      <c r="E86" s="11">
        <v>709</v>
      </c>
      <c r="F86" s="1" t="s">
        <v>96</v>
      </c>
      <c r="G86" s="19" t="s">
        <v>5777</v>
      </c>
      <c r="H86" s="1" t="s">
        <v>1014</v>
      </c>
      <c r="I86" s="1">
        <f>IFERROR(VLOOKUP(E86,[1]TD!$A:$J,9,0),0)</f>
        <v>2</v>
      </c>
      <c r="J86" s="12">
        <f>IFERROR(VLOOKUP(E86,[1]TD!$A:$J,10,0),0)</f>
        <v>1611.6666666666667</v>
      </c>
      <c r="K86" s="13">
        <f t="shared" si="1"/>
        <v>805.83333333333337</v>
      </c>
      <c r="L86" s="1" t="s">
        <v>1017</v>
      </c>
      <c r="M86" s="14">
        <v>566.0906356666668</v>
      </c>
      <c r="N86" t="str">
        <f>VLOOKUP(E86,coordenadas!A:C,3,0)</f>
        <v>-3.83265451</v>
      </c>
      <c r="O86" t="str">
        <f>VLOOKUP(E86,coordenadas!A:D,4,0)</f>
        <v>-38.58103395</v>
      </c>
    </row>
    <row r="87" spans="1:15" ht="15.75" x14ac:dyDescent="0.25">
      <c r="A87" s="1" t="s">
        <v>1013</v>
      </c>
      <c r="B87" s="1" t="s">
        <v>34</v>
      </c>
      <c r="C87" s="1" t="s">
        <v>35</v>
      </c>
      <c r="D87" s="1" t="s">
        <v>3323</v>
      </c>
      <c r="E87" s="11">
        <v>713</v>
      </c>
      <c r="F87" s="1" t="s">
        <v>97</v>
      </c>
      <c r="G87" s="19" t="s">
        <v>5763</v>
      </c>
      <c r="H87" s="1" t="s">
        <v>1014</v>
      </c>
      <c r="I87" s="1">
        <f>IFERROR(VLOOKUP(E87,[1]TD!$A:$J,9,0),0)</f>
        <v>1</v>
      </c>
      <c r="J87" s="12">
        <f>IFERROR(VLOOKUP(E87,[1]TD!$A:$J,10,0),0)</f>
        <v>142.4</v>
      </c>
      <c r="K87" s="13">
        <f t="shared" si="1"/>
        <v>142.4</v>
      </c>
      <c r="L87" s="1" t="s">
        <v>1019</v>
      </c>
      <c r="M87" s="14">
        <v>71.316600000000022</v>
      </c>
      <c r="N87" t="str">
        <f>VLOOKUP(E87,coordenadas!A:C,3,0)</f>
        <v>-3.6899839</v>
      </c>
      <c r="O87" t="str">
        <f>VLOOKUP(E87,coordenadas!A:D,4,0)</f>
        <v>-39.5834389</v>
      </c>
    </row>
    <row r="88" spans="1:15" ht="15.75" x14ac:dyDescent="0.25">
      <c r="A88" s="1" t="s">
        <v>1020</v>
      </c>
      <c r="B88" s="1" t="s">
        <v>16</v>
      </c>
      <c r="C88" s="1" t="s">
        <v>24</v>
      </c>
      <c r="D88" s="1" t="s">
        <v>3305</v>
      </c>
      <c r="E88" s="11">
        <v>715</v>
      </c>
      <c r="F88" s="1" t="s">
        <v>98</v>
      </c>
      <c r="G88" s="19" t="s">
        <v>5785</v>
      </c>
      <c r="H88" s="1" t="s">
        <v>1014</v>
      </c>
      <c r="I88" s="1">
        <f>IFERROR(VLOOKUP(E88,[1]TD!$A:$J,9,0),0)</f>
        <v>2</v>
      </c>
      <c r="J88" s="12">
        <f>IFERROR(VLOOKUP(E88,[1]TD!$A:$J,10,0),0)</f>
        <v>1036.7466666666667</v>
      </c>
      <c r="K88" s="13">
        <f t="shared" si="1"/>
        <v>518.37333333333333</v>
      </c>
      <c r="L88" s="1" t="s">
        <v>1017</v>
      </c>
      <c r="M88" s="14">
        <v>325.89890566666662</v>
      </c>
      <c r="N88" t="str">
        <f>VLOOKUP(E88,coordenadas!A:C,3,0)</f>
        <v>-3.767533</v>
      </c>
      <c r="O88" t="str">
        <f>VLOOKUP(E88,coordenadas!A:D,4,0)</f>
        <v>-38.6248232</v>
      </c>
    </row>
    <row r="89" spans="1:15" ht="15.75" x14ac:dyDescent="0.25">
      <c r="A89" s="1" t="s">
        <v>1020</v>
      </c>
      <c r="B89" s="1" t="s">
        <v>16</v>
      </c>
      <c r="C89" s="1" t="s">
        <v>24</v>
      </c>
      <c r="D89" s="1" t="s">
        <v>3305</v>
      </c>
      <c r="E89" s="11">
        <v>718</v>
      </c>
      <c r="F89" s="1" t="s">
        <v>99</v>
      </c>
      <c r="G89" s="19" t="s">
        <v>5777</v>
      </c>
      <c r="H89" s="1" t="s">
        <v>1014</v>
      </c>
      <c r="I89" s="1">
        <f>IFERROR(VLOOKUP(E89,[1]TD!$A:$J,9,0),0)</f>
        <v>3</v>
      </c>
      <c r="J89" s="12">
        <f>IFERROR(VLOOKUP(E89,[1]TD!$A:$J,10,0),0)</f>
        <v>5038.8466666666673</v>
      </c>
      <c r="K89" s="13">
        <f t="shared" si="1"/>
        <v>1679.6155555555558</v>
      </c>
      <c r="L89" s="1" t="s">
        <v>1017</v>
      </c>
      <c r="M89" s="14">
        <v>1947.3415713333341</v>
      </c>
      <c r="N89" t="str">
        <f>VLOOKUP(E89,coordenadas!A:C,3,0)</f>
        <v>-3.77334061</v>
      </c>
      <c r="O89" t="str">
        <f>VLOOKUP(E89,coordenadas!A:D,4,0)</f>
        <v>-38.62707738</v>
      </c>
    </row>
    <row r="90" spans="1:15" ht="15.75" x14ac:dyDescent="0.25">
      <c r="A90" s="1" t="s">
        <v>1020</v>
      </c>
      <c r="B90" s="1" t="s">
        <v>16</v>
      </c>
      <c r="C90" s="1" t="s">
        <v>24</v>
      </c>
      <c r="D90" s="1" t="s">
        <v>3305</v>
      </c>
      <c r="E90" s="11">
        <v>719</v>
      </c>
      <c r="F90" s="1" t="s">
        <v>100</v>
      </c>
      <c r="G90" s="19" t="s">
        <v>5785</v>
      </c>
      <c r="H90" s="1" t="s">
        <v>1014</v>
      </c>
      <c r="I90" s="1">
        <f>IFERROR(VLOOKUP(E90,[1]TD!$A:$J,9,0),0)</f>
        <v>2</v>
      </c>
      <c r="J90" s="12">
        <f>IFERROR(VLOOKUP(E90,[1]TD!$A:$J,10,0),0)</f>
        <v>2253.2866666666664</v>
      </c>
      <c r="K90" s="13">
        <f t="shared" si="1"/>
        <v>1126.6433333333332</v>
      </c>
      <c r="L90" s="1" t="s">
        <v>1017</v>
      </c>
      <c r="M90" s="14">
        <v>646.14130299999954</v>
      </c>
      <c r="N90" t="str">
        <f>VLOOKUP(E90,coordenadas!A:C,3,0)</f>
        <v>-3.7594355</v>
      </c>
      <c r="O90" t="str">
        <f>VLOOKUP(E90,coordenadas!A:D,4,0)</f>
        <v>-38.6163545</v>
      </c>
    </row>
    <row r="91" spans="1:15" ht="15.75" x14ac:dyDescent="0.25">
      <c r="A91" s="1" t="s">
        <v>1013</v>
      </c>
      <c r="B91" s="1" t="s">
        <v>34</v>
      </c>
      <c r="C91" s="1" t="s">
        <v>35</v>
      </c>
      <c r="D91" s="1" t="s">
        <v>3323</v>
      </c>
      <c r="E91" s="11">
        <v>722</v>
      </c>
      <c r="F91" s="1" t="s">
        <v>101</v>
      </c>
      <c r="G91" s="19" t="s">
        <v>5763</v>
      </c>
      <c r="H91" s="1" t="s">
        <v>1014</v>
      </c>
      <c r="I91" s="1">
        <f>IFERROR(VLOOKUP(E91,[1]TD!$A:$J,9,0),0)</f>
        <v>1</v>
      </c>
      <c r="J91" s="12">
        <f>IFERROR(VLOOKUP(E91,[1]TD!$A:$J,10,0),0)</f>
        <v>160.96666666666667</v>
      </c>
      <c r="K91" s="13">
        <f t="shared" si="1"/>
        <v>160.96666666666667</v>
      </c>
      <c r="L91" s="1" t="s">
        <v>1018</v>
      </c>
      <c r="M91" s="14">
        <v>87.610366666666664</v>
      </c>
      <c r="N91" t="str">
        <f>VLOOKUP(E91,coordenadas!A:C,3,0)</f>
        <v>-3.6927925</v>
      </c>
      <c r="O91" t="str">
        <f>VLOOKUP(E91,coordenadas!A:D,4,0)</f>
        <v>-39.6015367</v>
      </c>
    </row>
    <row r="92" spans="1:15" ht="15.75" x14ac:dyDescent="0.25">
      <c r="A92" s="1" t="s">
        <v>1013</v>
      </c>
      <c r="B92" s="1" t="s">
        <v>34</v>
      </c>
      <c r="C92" s="1" t="s">
        <v>35</v>
      </c>
      <c r="D92" s="1" t="s">
        <v>3332</v>
      </c>
      <c r="E92" s="11">
        <v>729</v>
      </c>
      <c r="F92" s="1" t="s">
        <v>102</v>
      </c>
      <c r="G92" s="19" t="s">
        <v>5763</v>
      </c>
      <c r="H92" s="1" t="s">
        <v>1014</v>
      </c>
      <c r="I92" s="1">
        <f>IFERROR(VLOOKUP(E92,[1]TD!$A:$J,9,0),0)</f>
        <v>1</v>
      </c>
      <c r="J92" s="12">
        <f>IFERROR(VLOOKUP(E92,[1]TD!$A:$J,10,0),0)</f>
        <v>136.85</v>
      </c>
      <c r="K92" s="13">
        <f t="shared" si="1"/>
        <v>136.85</v>
      </c>
      <c r="L92" s="1" t="s">
        <v>1019</v>
      </c>
      <c r="M92" s="14">
        <v>67.2911</v>
      </c>
      <c r="N92" t="str">
        <f>VLOOKUP(E92,coordenadas!A:C,3,0)</f>
        <v>-3.7464812</v>
      </c>
      <c r="O92" t="str">
        <f>VLOOKUP(E92,coordenadas!A:D,4,0)</f>
        <v>-39.7853882</v>
      </c>
    </row>
    <row r="93" spans="1:15" ht="15.75" x14ac:dyDescent="0.25">
      <c r="A93" s="1" t="s">
        <v>1013</v>
      </c>
      <c r="B93" s="1" t="s">
        <v>34</v>
      </c>
      <c r="C93" s="1" t="s">
        <v>74</v>
      </c>
      <c r="D93" s="1" t="s">
        <v>3334</v>
      </c>
      <c r="E93" s="11">
        <v>737</v>
      </c>
      <c r="F93" s="1" t="s">
        <v>103</v>
      </c>
      <c r="G93" s="19" t="s">
        <v>5761</v>
      </c>
      <c r="H93" s="1" t="s">
        <v>5770</v>
      </c>
      <c r="I93" s="1">
        <f>IFERROR(VLOOKUP(E93,[1]TD!$A:$J,9,0),0)</f>
        <v>0</v>
      </c>
      <c r="J93" s="12">
        <f>IFERROR(VLOOKUP(E93,[1]TD!$A:$J,10,0),0)</f>
        <v>0</v>
      </c>
      <c r="K93" s="13">
        <f t="shared" si="1"/>
        <v>0</v>
      </c>
      <c r="L93" s="1" t="s">
        <v>1016</v>
      </c>
      <c r="M93" s="14">
        <v>0</v>
      </c>
      <c r="N93" t="str">
        <f>VLOOKUP(E93,coordenadas!A:C,3,0)</f>
        <v>-2.9154134</v>
      </c>
      <c r="O93" t="str">
        <f>VLOOKUP(E93,coordenadas!A:D,4,0)</f>
        <v>-40.121356</v>
      </c>
    </row>
    <row r="94" spans="1:15" ht="15.75" x14ac:dyDescent="0.25">
      <c r="A94" s="1" t="s">
        <v>1013</v>
      </c>
      <c r="B94" s="1" t="s">
        <v>34</v>
      </c>
      <c r="C94" s="1" t="s">
        <v>35</v>
      </c>
      <c r="D94" s="1" t="s">
        <v>3323</v>
      </c>
      <c r="E94" s="11">
        <v>740</v>
      </c>
      <c r="F94" s="1" t="s">
        <v>1210</v>
      </c>
      <c r="G94" s="19" t="s">
        <v>5763</v>
      </c>
      <c r="H94" s="1" t="s">
        <v>5770</v>
      </c>
      <c r="I94" s="1">
        <f>IFERROR(VLOOKUP(E94,[1]TD!$A:$J,9,0),0)</f>
        <v>0</v>
      </c>
      <c r="J94" s="12">
        <f>IFERROR(VLOOKUP(E94,[1]TD!$A:$J,10,0),0)</f>
        <v>0</v>
      </c>
      <c r="K94" s="13">
        <f t="shared" si="1"/>
        <v>0</v>
      </c>
      <c r="L94" s="1" t="s">
        <v>1016</v>
      </c>
      <c r="M94" s="14">
        <v>0</v>
      </c>
      <c r="N94" t="str">
        <f>VLOOKUP(E94,coordenadas!A:C,3,0)</f>
        <v>-3.6832266</v>
      </c>
      <c r="O94" t="str">
        <f>VLOOKUP(E94,coordenadas!A:D,4,0)</f>
        <v>-39.5857879</v>
      </c>
    </row>
    <row r="95" spans="1:15" ht="15.75" x14ac:dyDescent="0.25">
      <c r="A95" s="1" t="s">
        <v>1013</v>
      </c>
      <c r="B95" s="1" t="s">
        <v>34</v>
      </c>
      <c r="C95" s="1" t="s">
        <v>35</v>
      </c>
      <c r="D95" s="1" t="s">
        <v>3335</v>
      </c>
      <c r="E95" s="11">
        <v>741</v>
      </c>
      <c r="F95" s="1" t="s">
        <v>104</v>
      </c>
      <c r="G95" s="19" t="s">
        <v>5761</v>
      </c>
      <c r="H95" s="1" t="s">
        <v>1014</v>
      </c>
      <c r="I95" s="1">
        <f>IFERROR(VLOOKUP(E95,[1]TD!$A:$J,9,0),0)</f>
        <v>1</v>
      </c>
      <c r="J95" s="12">
        <f>IFERROR(VLOOKUP(E95,[1]TD!$A:$J,10,0),0)</f>
        <v>155.1</v>
      </c>
      <c r="K95" s="13">
        <f t="shared" si="1"/>
        <v>155.1</v>
      </c>
      <c r="L95" s="1" t="s">
        <v>1018</v>
      </c>
      <c r="M95" s="14">
        <v>64.950800000000001</v>
      </c>
      <c r="N95" t="str">
        <f>VLOOKUP(E95,coordenadas!A:C,3,0)</f>
        <v>-3.73911734</v>
      </c>
      <c r="O95" t="str">
        <f>VLOOKUP(E95,coordenadas!A:D,4,0)</f>
        <v>-39.54297517</v>
      </c>
    </row>
    <row r="96" spans="1:15" ht="15.75" x14ac:dyDescent="0.25">
      <c r="A96" s="1" t="s">
        <v>1013</v>
      </c>
      <c r="B96" s="1" t="s">
        <v>34</v>
      </c>
      <c r="C96" s="1" t="s">
        <v>35</v>
      </c>
      <c r="D96" s="1" t="s">
        <v>3335</v>
      </c>
      <c r="E96" s="11">
        <v>747</v>
      </c>
      <c r="F96" s="1" t="s">
        <v>105</v>
      </c>
      <c r="G96" s="19" t="s">
        <v>5763</v>
      </c>
      <c r="H96" s="1" t="s">
        <v>1014</v>
      </c>
      <c r="I96" s="1">
        <f>IFERROR(VLOOKUP(E96,[1]TD!$A:$J,9,0),0)</f>
        <v>1</v>
      </c>
      <c r="J96" s="12">
        <f>IFERROR(VLOOKUP(E96,[1]TD!$A:$J,10,0),0)</f>
        <v>123.6</v>
      </c>
      <c r="K96" s="13">
        <f t="shared" si="1"/>
        <v>123.6</v>
      </c>
      <c r="L96" s="1" t="s">
        <v>1016</v>
      </c>
      <c r="M96" s="14">
        <v>62.170199999999994</v>
      </c>
      <c r="N96" t="str">
        <f>VLOOKUP(E96,coordenadas!A:C,3,0)</f>
        <v>-3.7348307</v>
      </c>
      <c r="O96" t="str">
        <f>VLOOKUP(E96,coordenadas!A:D,4,0)</f>
        <v>-39.5449187</v>
      </c>
    </row>
    <row r="97" spans="1:15" ht="15.75" x14ac:dyDescent="0.25">
      <c r="A97" s="1" t="s">
        <v>1013</v>
      </c>
      <c r="B97" s="1" t="s">
        <v>34</v>
      </c>
      <c r="C97" s="1" t="s">
        <v>35</v>
      </c>
      <c r="D97" s="1" t="s">
        <v>3335</v>
      </c>
      <c r="E97" s="11">
        <v>751</v>
      </c>
      <c r="F97" s="1" t="s">
        <v>106</v>
      </c>
      <c r="G97" s="19" t="s">
        <v>5763</v>
      </c>
      <c r="H97" s="1" t="s">
        <v>1014</v>
      </c>
      <c r="I97" s="1">
        <f>IFERROR(VLOOKUP(E97,[1]TD!$A:$J,9,0),0)</f>
        <v>2</v>
      </c>
      <c r="J97" s="12">
        <f>IFERROR(VLOOKUP(E97,[1]TD!$A:$J,10,0),0)</f>
        <v>596.4</v>
      </c>
      <c r="K97" s="13">
        <f t="shared" si="1"/>
        <v>298.2</v>
      </c>
      <c r="L97" s="1" t="s">
        <v>1017</v>
      </c>
      <c r="M97" s="14">
        <v>257.38469999999995</v>
      </c>
      <c r="N97" t="str">
        <f>VLOOKUP(E97,coordenadas!A:C,3,0)</f>
        <v>-3.7359056</v>
      </c>
      <c r="O97" t="str">
        <f>VLOOKUP(E97,coordenadas!A:D,4,0)</f>
        <v>-39.5482539</v>
      </c>
    </row>
    <row r="98" spans="1:15" ht="15.75" x14ac:dyDescent="0.25">
      <c r="A98" s="1" t="s">
        <v>1013</v>
      </c>
      <c r="B98" s="1" t="s">
        <v>34</v>
      </c>
      <c r="C98" s="1" t="s">
        <v>35</v>
      </c>
      <c r="D98" s="1" t="s">
        <v>3332</v>
      </c>
      <c r="E98" s="11">
        <v>757</v>
      </c>
      <c r="F98" s="1" t="s">
        <v>107</v>
      </c>
      <c r="G98" s="19" t="s">
        <v>5763</v>
      </c>
      <c r="H98" s="1" t="s">
        <v>1014</v>
      </c>
      <c r="I98" s="1">
        <f>IFERROR(VLOOKUP(E98,[1]TD!$A:$J,9,0),0)</f>
        <v>1</v>
      </c>
      <c r="J98" s="12">
        <f>IFERROR(VLOOKUP(E98,[1]TD!$A:$J,10,0),0)</f>
        <v>171.8</v>
      </c>
      <c r="K98" s="13">
        <f t="shared" si="1"/>
        <v>171.8</v>
      </c>
      <c r="L98" s="1" t="s">
        <v>1018</v>
      </c>
      <c r="M98" s="14">
        <v>91.193000000000012</v>
      </c>
      <c r="N98" t="str">
        <f>VLOOKUP(E98,coordenadas!A:C,3,0)</f>
        <v>-3.7458307</v>
      </c>
      <c r="O98" t="str">
        <f>VLOOKUP(E98,coordenadas!A:D,4,0)</f>
        <v>-39.7833989</v>
      </c>
    </row>
    <row r="99" spans="1:15" ht="15.75" x14ac:dyDescent="0.25">
      <c r="A99" s="1" t="s">
        <v>1013</v>
      </c>
      <c r="B99" s="1" t="s">
        <v>34</v>
      </c>
      <c r="C99" s="1" t="s">
        <v>35</v>
      </c>
      <c r="D99" s="1" t="s">
        <v>3323</v>
      </c>
      <c r="E99" s="11">
        <v>760</v>
      </c>
      <c r="F99" s="1" t="s">
        <v>108</v>
      </c>
      <c r="G99" s="19" t="s">
        <v>5763</v>
      </c>
      <c r="H99" s="1" t="s">
        <v>1014</v>
      </c>
      <c r="I99" s="1">
        <f>IFERROR(VLOOKUP(E99,[1]TD!$A:$J,9,0),0)</f>
        <v>1</v>
      </c>
      <c r="J99" s="12">
        <f>IFERROR(VLOOKUP(E99,[1]TD!$A:$J,10,0),0)</f>
        <v>180.26666666666668</v>
      </c>
      <c r="K99" s="13">
        <f t="shared" si="1"/>
        <v>180.26666666666668</v>
      </c>
      <c r="L99" s="1" t="s">
        <v>1015</v>
      </c>
      <c r="M99" s="14">
        <v>92.589633333333325</v>
      </c>
      <c r="N99" t="str">
        <f>VLOOKUP(E99,coordenadas!A:C,3,0)</f>
        <v>-3.6874473</v>
      </c>
      <c r="O99" t="str">
        <f>VLOOKUP(E99,coordenadas!A:D,4,0)</f>
        <v>-39.5909024</v>
      </c>
    </row>
    <row r="100" spans="1:15" ht="15.75" x14ac:dyDescent="0.25">
      <c r="A100" s="1" t="s">
        <v>1013</v>
      </c>
      <c r="B100" s="1" t="s">
        <v>34</v>
      </c>
      <c r="C100" s="1" t="s">
        <v>109</v>
      </c>
      <c r="D100" s="1" t="s">
        <v>3336</v>
      </c>
      <c r="E100" s="11">
        <v>761</v>
      </c>
      <c r="F100" s="1" t="s">
        <v>110</v>
      </c>
      <c r="G100" s="19" t="s">
        <v>5767</v>
      </c>
      <c r="H100" s="1" t="s">
        <v>1014</v>
      </c>
      <c r="I100" s="1">
        <f>IFERROR(VLOOKUP(E100,[1]TD!$A:$J,9,0),0)</f>
        <v>3</v>
      </c>
      <c r="J100" s="12">
        <f>IFERROR(VLOOKUP(E100,[1]TD!$A:$J,10,0),0)</f>
        <v>6152.6399999999994</v>
      </c>
      <c r="K100" s="13">
        <f t="shared" si="1"/>
        <v>2050.8799999999997</v>
      </c>
      <c r="L100" s="1" t="s">
        <v>1017</v>
      </c>
      <c r="M100" s="14">
        <v>2001.478127000001</v>
      </c>
      <c r="N100" t="str">
        <f>VLOOKUP(E100,coordenadas!A:C,3,0)</f>
        <v>-3.4823318</v>
      </c>
      <c r="O100" t="str">
        <f>VLOOKUP(E100,coordenadas!A:D,4,0)</f>
        <v>-39.573865</v>
      </c>
    </row>
    <row r="101" spans="1:15" ht="15.75" x14ac:dyDescent="0.25">
      <c r="A101" s="1" t="s">
        <v>1020</v>
      </c>
      <c r="B101" s="1" t="s">
        <v>16</v>
      </c>
      <c r="C101" s="1" t="s">
        <v>19</v>
      </c>
      <c r="D101" s="1" t="s">
        <v>3302</v>
      </c>
      <c r="E101" s="11">
        <v>762</v>
      </c>
      <c r="F101" s="1" t="s">
        <v>111</v>
      </c>
      <c r="G101" s="19" t="s">
        <v>5803</v>
      </c>
      <c r="H101" s="1" t="s">
        <v>1014</v>
      </c>
      <c r="I101" s="1">
        <f>IFERROR(VLOOKUP(E101,[1]TD!$A:$J,9,0),0)</f>
        <v>2</v>
      </c>
      <c r="J101" s="12">
        <f>IFERROR(VLOOKUP(E101,[1]TD!$A:$J,10,0),0)</f>
        <v>3438.9133333333334</v>
      </c>
      <c r="K101" s="13">
        <f t="shared" si="1"/>
        <v>1719.4566666666667</v>
      </c>
      <c r="L101" s="1" t="s">
        <v>1017</v>
      </c>
      <c r="M101" s="14">
        <v>1184.0949720000006</v>
      </c>
      <c r="N101" t="str">
        <f>VLOOKUP(E101,coordenadas!A:C,3,0)</f>
        <v>-3.8119541</v>
      </c>
      <c r="O101" t="str">
        <f>VLOOKUP(E101,coordenadas!A:D,4,0)</f>
        <v>-38.5972122</v>
      </c>
    </row>
    <row r="102" spans="1:15" ht="15.75" x14ac:dyDescent="0.25">
      <c r="A102" s="1" t="s">
        <v>1020</v>
      </c>
      <c r="B102" s="1" t="s">
        <v>16</v>
      </c>
      <c r="C102" s="1" t="s">
        <v>24</v>
      </c>
      <c r="D102" s="1" t="s">
        <v>3305</v>
      </c>
      <c r="E102" s="11">
        <v>763</v>
      </c>
      <c r="F102" s="1" t="s">
        <v>112</v>
      </c>
      <c r="G102" s="19" t="s">
        <v>5785</v>
      </c>
      <c r="H102" s="1" t="s">
        <v>1014</v>
      </c>
      <c r="I102" s="1">
        <f>IFERROR(VLOOKUP(E102,[1]TD!$A:$J,9,0),0)</f>
        <v>2</v>
      </c>
      <c r="J102" s="12">
        <f>IFERROR(VLOOKUP(E102,[1]TD!$A:$J,10,0),0)</f>
        <v>1929.28</v>
      </c>
      <c r="K102" s="13">
        <f t="shared" si="1"/>
        <v>964.64</v>
      </c>
      <c r="L102" s="1" t="s">
        <v>1017</v>
      </c>
      <c r="M102" s="14">
        <v>557.34915650000016</v>
      </c>
      <c r="N102" t="str">
        <f>VLOOKUP(E102,coordenadas!A:C,3,0)</f>
        <v>-3.7654576</v>
      </c>
      <c r="O102" t="str">
        <f>VLOOKUP(E102,coordenadas!A:D,4,0)</f>
        <v>-38.65276694</v>
      </c>
    </row>
    <row r="103" spans="1:15" ht="15.75" x14ac:dyDescent="0.25">
      <c r="A103" s="1" t="s">
        <v>1013</v>
      </c>
      <c r="B103" s="1" t="s">
        <v>34</v>
      </c>
      <c r="C103" s="1" t="s">
        <v>35</v>
      </c>
      <c r="D103" s="1" t="s">
        <v>3335</v>
      </c>
      <c r="E103" s="11">
        <v>768</v>
      </c>
      <c r="F103" s="1" t="s">
        <v>113</v>
      </c>
      <c r="G103" s="19" t="s">
        <v>5763</v>
      </c>
      <c r="H103" s="1" t="s">
        <v>1014</v>
      </c>
      <c r="I103" s="1">
        <f>IFERROR(VLOOKUP(E103,[1]TD!$A:$J,9,0),0)</f>
        <v>2</v>
      </c>
      <c r="J103" s="12">
        <f>IFERROR(VLOOKUP(E103,[1]TD!$A:$J,10,0),0)</f>
        <v>312.78999999999996</v>
      </c>
      <c r="K103" s="13">
        <f t="shared" si="1"/>
        <v>156.39499999999998</v>
      </c>
      <c r="L103" s="1" t="s">
        <v>1018</v>
      </c>
      <c r="M103" s="14">
        <v>143.01087299999998</v>
      </c>
      <c r="N103" t="str">
        <f>VLOOKUP(E103,coordenadas!A:C,3,0)</f>
        <v>-3.7361253</v>
      </c>
      <c r="O103" t="str">
        <f>VLOOKUP(E103,coordenadas!A:D,4,0)</f>
        <v>-39.5488848</v>
      </c>
    </row>
    <row r="104" spans="1:15" ht="15.75" x14ac:dyDescent="0.25">
      <c r="A104" s="1" t="s">
        <v>1013</v>
      </c>
      <c r="B104" s="1" t="s">
        <v>34</v>
      </c>
      <c r="C104" s="1" t="s">
        <v>35</v>
      </c>
      <c r="D104" s="1" t="s">
        <v>3332</v>
      </c>
      <c r="E104" s="11">
        <v>770</v>
      </c>
      <c r="F104" s="1" t="s">
        <v>114</v>
      </c>
      <c r="G104" s="19" t="s">
        <v>5763</v>
      </c>
      <c r="H104" s="1" t="s">
        <v>1014</v>
      </c>
      <c r="I104" s="1">
        <f>IFERROR(VLOOKUP(E104,[1]TD!$A:$J,9,0),0)</f>
        <v>2</v>
      </c>
      <c r="J104" s="12">
        <f>IFERROR(VLOOKUP(E104,[1]TD!$A:$J,10,0),0)</f>
        <v>604.59999999999991</v>
      </c>
      <c r="K104" s="13">
        <f t="shared" si="1"/>
        <v>302.29999999999995</v>
      </c>
      <c r="L104" s="1" t="s">
        <v>1017</v>
      </c>
      <c r="M104" s="14">
        <v>289.90400000000005</v>
      </c>
      <c r="N104" t="str">
        <f>VLOOKUP(E104,coordenadas!A:C,3,0)</f>
        <v>-3.746576</v>
      </c>
      <c r="O104" t="str">
        <f>VLOOKUP(E104,coordenadas!A:D,4,0)</f>
        <v>-39.782537</v>
      </c>
    </row>
    <row r="105" spans="1:15" ht="15.75" x14ac:dyDescent="0.25">
      <c r="A105" s="1" t="s">
        <v>1013</v>
      </c>
      <c r="B105" s="1" t="s">
        <v>4</v>
      </c>
      <c r="C105" s="1" t="s">
        <v>5</v>
      </c>
      <c r="D105" s="1" t="s">
        <v>3295</v>
      </c>
      <c r="E105" s="11">
        <v>774</v>
      </c>
      <c r="F105" s="1" t="s">
        <v>115</v>
      </c>
      <c r="G105" s="19" t="s">
        <v>5777</v>
      </c>
      <c r="H105" s="1" t="s">
        <v>1014</v>
      </c>
      <c r="I105" s="1">
        <f>IFERROR(VLOOKUP(E105,[1]TD!$A:$J,9,0),0)</f>
        <v>2</v>
      </c>
      <c r="J105" s="12">
        <f>IFERROR(VLOOKUP(E105,[1]TD!$A:$J,10,0),0)</f>
        <v>5789.8500000000013</v>
      </c>
      <c r="K105" s="13">
        <f t="shared" si="1"/>
        <v>2894.9250000000006</v>
      </c>
      <c r="L105" s="1" t="s">
        <v>1017</v>
      </c>
      <c r="M105" s="14">
        <v>2056.6569206666695</v>
      </c>
      <c r="N105" t="str">
        <f>VLOOKUP(E105,coordenadas!A:C,3,0)</f>
        <v>-3.7915416</v>
      </c>
      <c r="O105" t="str">
        <f>VLOOKUP(E105,coordenadas!A:D,4,0)</f>
        <v>-39.2712229</v>
      </c>
    </row>
    <row r="106" spans="1:15" ht="15.75" x14ac:dyDescent="0.25">
      <c r="A106" s="1" t="s">
        <v>1013</v>
      </c>
      <c r="B106" s="1" t="s">
        <v>34</v>
      </c>
      <c r="C106" s="1" t="s">
        <v>35</v>
      </c>
      <c r="D106" s="1" t="s">
        <v>3332</v>
      </c>
      <c r="E106" s="11">
        <v>779</v>
      </c>
      <c r="F106" s="1" t="s">
        <v>116</v>
      </c>
      <c r="G106" s="19" t="s">
        <v>5777</v>
      </c>
      <c r="H106" s="1" t="s">
        <v>1014</v>
      </c>
      <c r="I106" s="1">
        <f>IFERROR(VLOOKUP(E106,[1]TD!$A:$J,9,0),0)</f>
        <v>2</v>
      </c>
      <c r="J106" s="12">
        <f>IFERROR(VLOOKUP(E106,[1]TD!$A:$J,10,0),0)</f>
        <v>4435.0166666666673</v>
      </c>
      <c r="K106" s="13">
        <f t="shared" si="1"/>
        <v>2217.5083333333337</v>
      </c>
      <c r="L106" s="1" t="s">
        <v>1017</v>
      </c>
      <c r="M106" s="14">
        <v>1647.5804053333334</v>
      </c>
      <c r="N106" t="str">
        <f>VLOOKUP(E106,coordenadas!A:C,3,0)</f>
        <v>-3.7466038</v>
      </c>
      <c r="O106" t="str">
        <f>VLOOKUP(E106,coordenadas!A:D,4,0)</f>
        <v>-39.7828943</v>
      </c>
    </row>
    <row r="107" spans="1:15" ht="15.75" x14ac:dyDescent="0.25">
      <c r="A107" s="1" t="s">
        <v>1013</v>
      </c>
      <c r="B107" s="1" t="s">
        <v>34</v>
      </c>
      <c r="C107" s="1" t="s">
        <v>117</v>
      </c>
      <c r="D107" s="1" t="s">
        <v>3337</v>
      </c>
      <c r="E107" s="11">
        <v>780</v>
      </c>
      <c r="F107" s="1" t="s">
        <v>118</v>
      </c>
      <c r="G107" s="19" t="s">
        <v>5763</v>
      </c>
      <c r="H107" s="1" t="s">
        <v>1014</v>
      </c>
      <c r="I107" s="1">
        <f>IFERROR(VLOOKUP(E107,[1]TD!$A:$J,9,0),0)</f>
        <v>2</v>
      </c>
      <c r="J107" s="12">
        <f>IFERROR(VLOOKUP(E107,[1]TD!$A:$J,10,0),0)</f>
        <v>249.16666666666666</v>
      </c>
      <c r="K107" s="13">
        <f t="shared" si="1"/>
        <v>124.58333333333333</v>
      </c>
      <c r="L107" s="1" t="s">
        <v>1016</v>
      </c>
      <c r="M107" s="14">
        <v>39.81666666666667</v>
      </c>
      <c r="N107" t="str">
        <f>VLOOKUP(E107,coordenadas!A:C,3,0)</f>
        <v>-3.5215607</v>
      </c>
      <c r="O107" t="str">
        <f>VLOOKUP(E107,coordenadas!A:D,4,0)</f>
        <v>-40.3481112</v>
      </c>
    </row>
    <row r="108" spans="1:15" ht="15.75" x14ac:dyDescent="0.25">
      <c r="A108" s="1" t="s">
        <v>1013</v>
      </c>
      <c r="B108" s="1" t="s">
        <v>34</v>
      </c>
      <c r="C108" s="1" t="s">
        <v>35</v>
      </c>
      <c r="D108" s="1" t="s">
        <v>3332</v>
      </c>
      <c r="E108" s="11">
        <v>786</v>
      </c>
      <c r="F108" s="1" t="s">
        <v>119</v>
      </c>
      <c r="G108" s="19" t="s">
        <v>5763</v>
      </c>
      <c r="H108" s="1" t="s">
        <v>1014</v>
      </c>
      <c r="I108" s="1">
        <f>IFERROR(VLOOKUP(E108,[1]TD!$A:$J,9,0),0)</f>
        <v>2</v>
      </c>
      <c r="J108" s="12">
        <f>IFERROR(VLOOKUP(E108,[1]TD!$A:$J,10,0),0)</f>
        <v>465.26666666666671</v>
      </c>
      <c r="K108" s="13">
        <f t="shared" si="1"/>
        <v>232.63333333333335</v>
      </c>
      <c r="L108" s="1" t="s">
        <v>1017</v>
      </c>
      <c r="M108" s="14">
        <v>225.22333333333333</v>
      </c>
      <c r="N108" t="str">
        <f>VLOOKUP(E108,coordenadas!A:C,3,0)</f>
        <v>-3.7463656</v>
      </c>
      <c r="O108" t="str">
        <f>VLOOKUP(E108,coordenadas!A:D,4,0)</f>
        <v>-39.7845348</v>
      </c>
    </row>
    <row r="109" spans="1:15" ht="15.75" x14ac:dyDescent="0.25">
      <c r="A109" s="1" t="s">
        <v>1013</v>
      </c>
      <c r="B109" s="1" t="s">
        <v>34</v>
      </c>
      <c r="C109" s="1" t="s">
        <v>35</v>
      </c>
      <c r="D109" s="1" t="s">
        <v>3332</v>
      </c>
      <c r="E109" s="11">
        <v>792</v>
      </c>
      <c r="F109" s="1" t="s">
        <v>1241</v>
      </c>
      <c r="G109" s="19" t="s">
        <v>5763</v>
      </c>
      <c r="H109" s="1" t="s">
        <v>5770</v>
      </c>
      <c r="I109" s="1">
        <f>IFERROR(VLOOKUP(E109,[1]TD!$A:$J,9,0),0)</f>
        <v>0</v>
      </c>
      <c r="J109" s="12">
        <f>IFERROR(VLOOKUP(E109,[1]TD!$A:$J,10,0),0)</f>
        <v>0</v>
      </c>
      <c r="K109" s="13">
        <f t="shared" si="1"/>
        <v>0</v>
      </c>
      <c r="L109" s="1" t="s">
        <v>1016</v>
      </c>
      <c r="M109" s="14">
        <v>0</v>
      </c>
      <c r="N109" t="str">
        <f>VLOOKUP(E109,coordenadas!A:C,3,0)</f>
        <v>-3.7475743</v>
      </c>
      <c r="O109" t="str">
        <f>VLOOKUP(E109,coordenadas!A:D,4,0)</f>
        <v>-39.7827051</v>
      </c>
    </row>
    <row r="110" spans="1:15" ht="15.75" x14ac:dyDescent="0.25">
      <c r="A110" s="1" t="s">
        <v>1020</v>
      </c>
      <c r="B110" s="1" t="s">
        <v>16</v>
      </c>
      <c r="C110" s="1" t="s">
        <v>19</v>
      </c>
      <c r="D110" s="1" t="s">
        <v>3302</v>
      </c>
      <c r="E110" s="11">
        <v>803</v>
      </c>
      <c r="F110" s="1" t="s">
        <v>120</v>
      </c>
      <c r="G110" s="19" t="s">
        <v>5785</v>
      </c>
      <c r="H110" s="1" t="s">
        <v>1014</v>
      </c>
      <c r="I110" s="1">
        <f>IFERROR(VLOOKUP(E110,[1]TD!$A:$J,9,0),0)</f>
        <v>2</v>
      </c>
      <c r="J110" s="12">
        <f>IFERROR(VLOOKUP(E110,[1]TD!$A:$J,10,0),0)</f>
        <v>1603.7866666666669</v>
      </c>
      <c r="K110" s="13">
        <f t="shared" si="1"/>
        <v>801.89333333333343</v>
      </c>
      <c r="L110" s="1" t="s">
        <v>1017</v>
      </c>
      <c r="M110" s="14">
        <v>550.67420000000016</v>
      </c>
      <c r="N110" t="str">
        <f>VLOOKUP(E110,coordenadas!A:C,3,0)</f>
        <v>-3.7567884</v>
      </c>
      <c r="O110" t="str">
        <f>VLOOKUP(E110,coordenadas!A:D,4,0)</f>
        <v>-38.6017086</v>
      </c>
    </row>
    <row r="111" spans="1:15" ht="15.75" x14ac:dyDescent="0.25">
      <c r="A111" s="1" t="s">
        <v>1013</v>
      </c>
      <c r="B111" s="1" t="s">
        <v>34</v>
      </c>
      <c r="C111" s="1" t="s">
        <v>35</v>
      </c>
      <c r="D111" s="1" t="s">
        <v>3323</v>
      </c>
      <c r="E111" s="11">
        <v>805</v>
      </c>
      <c r="F111" s="1" t="s">
        <v>121</v>
      </c>
      <c r="G111" s="19" t="s">
        <v>5763</v>
      </c>
      <c r="H111" s="1" t="s">
        <v>1014</v>
      </c>
      <c r="I111" s="1">
        <f>IFERROR(VLOOKUP(E111,[1]TD!$A:$J,9,0),0)</f>
        <v>1</v>
      </c>
      <c r="J111" s="12">
        <f>IFERROR(VLOOKUP(E111,[1]TD!$A:$J,10,0),0)</f>
        <v>163.26666666666665</v>
      </c>
      <c r="K111" s="13">
        <f t="shared" si="1"/>
        <v>163.26666666666665</v>
      </c>
      <c r="L111" s="1" t="s">
        <v>1018</v>
      </c>
      <c r="M111" s="14">
        <v>81.642499999999998</v>
      </c>
      <c r="N111" t="str">
        <f>VLOOKUP(E111,coordenadas!A:C,3,0)</f>
        <v>-3.6927925</v>
      </c>
      <c r="O111" t="str">
        <f>VLOOKUP(E111,coordenadas!A:D,4,0)</f>
        <v>-39.6015367</v>
      </c>
    </row>
    <row r="112" spans="1:15" ht="15.75" x14ac:dyDescent="0.25">
      <c r="A112" s="1" t="s">
        <v>1020</v>
      </c>
      <c r="B112" s="1" t="s">
        <v>16</v>
      </c>
      <c r="C112" s="1" t="s">
        <v>17</v>
      </c>
      <c r="D112" s="1" t="s">
        <v>3301</v>
      </c>
      <c r="E112" s="11">
        <v>811</v>
      </c>
      <c r="F112" s="1" t="s">
        <v>975</v>
      </c>
      <c r="G112" s="19" t="s">
        <v>5785</v>
      </c>
      <c r="H112" s="1" t="s">
        <v>1014</v>
      </c>
      <c r="I112" s="1">
        <f>IFERROR(VLOOKUP(E112,[1]TD!$A:$J,9,0),0)</f>
        <v>1</v>
      </c>
      <c r="J112" s="12">
        <f>IFERROR(VLOOKUP(E112,[1]TD!$A:$J,10,0),0)</f>
        <v>304.64</v>
      </c>
      <c r="K112" s="13">
        <f t="shared" si="1"/>
        <v>304.64</v>
      </c>
      <c r="L112" s="1" t="s">
        <v>1017</v>
      </c>
      <c r="M112" s="14">
        <v>52.359999999999985</v>
      </c>
      <c r="N112" t="str">
        <f>VLOOKUP(E112,coordenadas!A:C,3,0)</f>
        <v>-3.7518653</v>
      </c>
      <c r="O112" t="str">
        <f>VLOOKUP(E112,coordenadas!A:D,4,0)</f>
        <v>-38.54238734</v>
      </c>
    </row>
    <row r="113" spans="1:15" ht="15.75" x14ac:dyDescent="0.25">
      <c r="A113" s="1" t="s">
        <v>1020</v>
      </c>
      <c r="B113" s="1" t="s">
        <v>16</v>
      </c>
      <c r="C113" s="1" t="s">
        <v>69</v>
      </c>
      <c r="D113" s="1" t="s">
        <v>3326</v>
      </c>
      <c r="E113" s="11">
        <v>815</v>
      </c>
      <c r="F113" s="1" t="s">
        <v>122</v>
      </c>
      <c r="G113" s="19" t="s">
        <v>5785</v>
      </c>
      <c r="H113" s="1" t="s">
        <v>1014</v>
      </c>
      <c r="I113" s="1">
        <f>IFERROR(VLOOKUP(E113,[1]TD!$A:$J,9,0),0)</f>
        <v>3</v>
      </c>
      <c r="J113" s="12">
        <f>IFERROR(VLOOKUP(E113,[1]TD!$A:$J,10,0),0)</f>
        <v>1440.9166666666667</v>
      </c>
      <c r="K113" s="13">
        <f t="shared" si="1"/>
        <v>480.3055555555556</v>
      </c>
      <c r="L113" s="1" t="s">
        <v>1017</v>
      </c>
      <c r="M113" s="14">
        <v>533.21436666666671</v>
      </c>
      <c r="N113" t="str">
        <f>VLOOKUP(E113,coordenadas!A:C,3,0)</f>
        <v>-3.8575733</v>
      </c>
      <c r="O113" t="str">
        <f>VLOOKUP(E113,coordenadas!A:D,4,0)</f>
        <v>-38.645753</v>
      </c>
    </row>
    <row r="114" spans="1:15" ht="15.75" x14ac:dyDescent="0.25">
      <c r="A114" s="1" t="s">
        <v>1013</v>
      </c>
      <c r="B114" s="1" t="s">
        <v>4</v>
      </c>
      <c r="C114" s="1" t="s">
        <v>5</v>
      </c>
      <c r="D114" s="1" t="s">
        <v>3298</v>
      </c>
      <c r="E114" s="11">
        <v>820</v>
      </c>
      <c r="F114" s="1" t="s">
        <v>123</v>
      </c>
      <c r="G114" s="19" t="s">
        <v>5763</v>
      </c>
      <c r="H114" s="1" t="s">
        <v>1014</v>
      </c>
      <c r="I114" s="1">
        <f>IFERROR(VLOOKUP(E114,[1]TD!$A:$J,9,0),0)</f>
        <v>1</v>
      </c>
      <c r="J114" s="12">
        <f>IFERROR(VLOOKUP(E114,[1]TD!$A:$J,10,0),0)</f>
        <v>323.56666666666666</v>
      </c>
      <c r="K114" s="13">
        <f t="shared" si="1"/>
        <v>323.56666666666666</v>
      </c>
      <c r="L114" s="1" t="s">
        <v>1017</v>
      </c>
      <c r="M114" s="14">
        <v>163.04133333333331</v>
      </c>
      <c r="N114" t="str">
        <f>VLOOKUP(E114,coordenadas!A:C,3,0)</f>
        <v>-3.988391</v>
      </c>
      <c r="O114" t="str">
        <f>VLOOKUP(E114,coordenadas!A:D,4,0)</f>
        <v>-39.5788628</v>
      </c>
    </row>
    <row r="115" spans="1:15" ht="15.75" x14ac:dyDescent="0.25">
      <c r="A115" s="1" t="s">
        <v>1020</v>
      </c>
      <c r="B115" s="1" t="s">
        <v>16</v>
      </c>
      <c r="C115" s="1" t="s">
        <v>17</v>
      </c>
      <c r="D115" s="1" t="s">
        <v>3301</v>
      </c>
      <c r="E115" s="11">
        <v>830</v>
      </c>
      <c r="F115" s="1" t="s">
        <v>124</v>
      </c>
      <c r="G115" s="19" t="s">
        <v>5767</v>
      </c>
      <c r="H115" s="1" t="s">
        <v>1014</v>
      </c>
      <c r="I115" s="1">
        <f>IFERROR(VLOOKUP(E115,[1]TD!$A:$J,9,0),0)</f>
        <v>2</v>
      </c>
      <c r="J115" s="12">
        <f>IFERROR(VLOOKUP(E115,[1]TD!$A:$J,10,0),0)</f>
        <v>1745.7233333333334</v>
      </c>
      <c r="K115" s="13">
        <f t="shared" si="1"/>
        <v>872.86166666666668</v>
      </c>
      <c r="L115" s="1" t="s">
        <v>1017</v>
      </c>
      <c r="M115" s="14">
        <v>577.86553933333334</v>
      </c>
      <c r="N115" t="str">
        <f>VLOOKUP(E115,coordenadas!A:C,3,0)</f>
        <v>-3.706271</v>
      </c>
      <c r="O115" t="str">
        <f>VLOOKUP(E115,coordenadas!A:D,4,0)</f>
        <v>-38.574687</v>
      </c>
    </row>
    <row r="116" spans="1:15" ht="15.75" x14ac:dyDescent="0.25">
      <c r="A116" s="1" t="s">
        <v>1013</v>
      </c>
      <c r="B116" s="1" t="s">
        <v>34</v>
      </c>
      <c r="C116" s="1" t="s">
        <v>35</v>
      </c>
      <c r="D116" s="1" t="s">
        <v>3325</v>
      </c>
      <c r="E116" s="11">
        <v>832</v>
      </c>
      <c r="F116" s="1" t="s">
        <v>125</v>
      </c>
      <c r="G116" s="19" t="s">
        <v>5761</v>
      </c>
      <c r="H116" s="1" t="s">
        <v>1014</v>
      </c>
      <c r="I116" s="1">
        <f>IFERROR(VLOOKUP(E116,[1]TD!$A:$J,9,0),0)</f>
        <v>2</v>
      </c>
      <c r="J116" s="12">
        <f>IFERROR(VLOOKUP(E116,[1]TD!$A:$J,10,0),0)</f>
        <v>402.39499999999998</v>
      </c>
      <c r="K116" s="13">
        <f t="shared" si="1"/>
        <v>201.19749999999999</v>
      </c>
      <c r="L116" s="1" t="s">
        <v>1017</v>
      </c>
      <c r="M116" s="14">
        <v>84.849249999999984</v>
      </c>
      <c r="N116" t="str">
        <f>VLOOKUP(E116,coordenadas!A:C,3,0)</f>
        <v>-3.5985341</v>
      </c>
      <c r="O116" t="str">
        <f>VLOOKUP(E116,coordenadas!A:D,4,0)</f>
        <v>-39.434252</v>
      </c>
    </row>
    <row r="117" spans="1:15" ht="15.75" x14ac:dyDescent="0.25">
      <c r="A117" s="1" t="s">
        <v>1013</v>
      </c>
      <c r="B117" s="1" t="s">
        <v>4</v>
      </c>
      <c r="C117" s="1" t="s">
        <v>5</v>
      </c>
      <c r="D117" s="1" t="s">
        <v>3296</v>
      </c>
      <c r="E117" s="11">
        <v>834</v>
      </c>
      <c r="F117" s="1" t="s">
        <v>126</v>
      </c>
      <c r="G117" s="19" t="s">
        <v>5763</v>
      </c>
      <c r="H117" s="1" t="s">
        <v>1014</v>
      </c>
      <c r="I117" s="1">
        <f>IFERROR(VLOOKUP(E117,[1]TD!$A:$J,9,0),0)</f>
        <v>2</v>
      </c>
      <c r="J117" s="12">
        <f>IFERROR(VLOOKUP(E117,[1]TD!$A:$J,10,0),0)</f>
        <v>437.67</v>
      </c>
      <c r="K117" s="13">
        <f t="shared" si="1"/>
        <v>218.83500000000001</v>
      </c>
      <c r="L117" s="1" t="s">
        <v>1017</v>
      </c>
      <c r="M117" s="14">
        <v>138.76230000000004</v>
      </c>
      <c r="N117" t="str">
        <f>VLOOKUP(E117,coordenadas!A:C,3,0)</f>
        <v>-3.9482372</v>
      </c>
      <c r="O117" t="str">
        <f>VLOOKUP(E117,coordenadas!A:D,4,0)</f>
        <v>-39.4299494</v>
      </c>
    </row>
    <row r="118" spans="1:15" ht="15.75" x14ac:dyDescent="0.25">
      <c r="A118" s="1" t="s">
        <v>1013</v>
      </c>
      <c r="B118" s="1" t="s">
        <v>34</v>
      </c>
      <c r="C118" s="1" t="s">
        <v>35</v>
      </c>
      <c r="D118" s="1" t="s">
        <v>3323</v>
      </c>
      <c r="E118" s="11">
        <v>835</v>
      </c>
      <c r="F118" s="1" t="s">
        <v>127</v>
      </c>
      <c r="G118" s="19" t="s">
        <v>5763</v>
      </c>
      <c r="H118" s="1" t="s">
        <v>1014</v>
      </c>
      <c r="I118" s="1">
        <f>IFERROR(VLOOKUP(E118,[1]TD!$A:$J,9,0),0)</f>
        <v>2</v>
      </c>
      <c r="J118" s="12">
        <f>IFERROR(VLOOKUP(E118,[1]TD!$A:$J,10,0),0)</f>
        <v>715.43333333333339</v>
      </c>
      <c r="K118" s="13">
        <f t="shared" si="1"/>
        <v>357.7166666666667</v>
      </c>
      <c r="L118" s="1" t="s">
        <v>1017</v>
      </c>
      <c r="M118" s="14">
        <v>337.22763333333347</v>
      </c>
      <c r="N118" t="str">
        <f>VLOOKUP(E118,coordenadas!A:C,3,0)</f>
        <v>-3.6759809</v>
      </c>
      <c r="O118" t="str">
        <f>VLOOKUP(E118,coordenadas!A:D,4,0)</f>
        <v>-39.5827503</v>
      </c>
    </row>
    <row r="119" spans="1:15" ht="15.75" x14ac:dyDescent="0.25">
      <c r="A119" s="1" t="s">
        <v>1020</v>
      </c>
      <c r="B119" s="1" t="s">
        <v>21</v>
      </c>
      <c r="C119" s="1" t="s">
        <v>21</v>
      </c>
      <c r="D119" s="1" t="s">
        <v>3338</v>
      </c>
      <c r="E119" s="11">
        <v>838</v>
      </c>
      <c r="F119" s="1" t="s">
        <v>128</v>
      </c>
      <c r="G119" s="19" t="s">
        <v>5795</v>
      </c>
      <c r="H119" s="1" t="s">
        <v>1014</v>
      </c>
      <c r="I119" s="1">
        <f>IFERROR(VLOOKUP(E119,[1]TD!$A:$J,9,0),0)</f>
        <v>2</v>
      </c>
      <c r="J119" s="12">
        <f>IFERROR(VLOOKUP(E119,[1]TD!$A:$J,10,0),0)</f>
        <v>3874.86</v>
      </c>
      <c r="K119" s="13">
        <f t="shared" si="1"/>
        <v>1937.43</v>
      </c>
      <c r="L119" s="1" t="s">
        <v>1017</v>
      </c>
      <c r="M119" s="14">
        <v>1161.5665803333331</v>
      </c>
      <c r="N119" t="str">
        <f>VLOOKUP(E119,coordenadas!A:C,3,0)</f>
        <v>-3.7440036</v>
      </c>
      <c r="O119" t="str">
        <f>VLOOKUP(E119,coordenadas!A:D,4,0)</f>
        <v>-38.5080673</v>
      </c>
    </row>
    <row r="120" spans="1:15" ht="15.75" x14ac:dyDescent="0.25">
      <c r="A120" s="1" t="s">
        <v>1013</v>
      </c>
      <c r="B120" s="1" t="s">
        <v>34</v>
      </c>
      <c r="C120" s="1" t="s">
        <v>35</v>
      </c>
      <c r="D120" s="1" t="s">
        <v>3332</v>
      </c>
      <c r="E120" s="11">
        <v>839</v>
      </c>
      <c r="F120" s="1" t="s">
        <v>129</v>
      </c>
      <c r="G120" s="19" t="s">
        <v>5763</v>
      </c>
      <c r="H120" s="1" t="s">
        <v>1014</v>
      </c>
      <c r="I120" s="1">
        <f>IFERROR(VLOOKUP(E120,[1]TD!$A:$J,9,0),0)</f>
        <v>1</v>
      </c>
      <c r="J120" s="12">
        <f>IFERROR(VLOOKUP(E120,[1]TD!$A:$J,10,0),0)</f>
        <v>708.4666666666667</v>
      </c>
      <c r="K120" s="13">
        <f t="shared" si="1"/>
        <v>708.4666666666667</v>
      </c>
      <c r="L120" s="1" t="s">
        <v>1017</v>
      </c>
      <c r="M120" s="14">
        <v>311.40853333333342</v>
      </c>
      <c r="N120" t="str">
        <f>VLOOKUP(E120,coordenadas!A:C,3,0)</f>
        <v>-3.7467964</v>
      </c>
      <c r="O120" t="str">
        <f>VLOOKUP(E120,coordenadas!A:D,4,0)</f>
        <v>-39.7845656</v>
      </c>
    </row>
    <row r="121" spans="1:15" ht="15.75" x14ac:dyDescent="0.25">
      <c r="A121" s="1" t="s">
        <v>1020</v>
      </c>
      <c r="B121" s="1" t="s">
        <v>16</v>
      </c>
      <c r="C121" s="1" t="s">
        <v>17</v>
      </c>
      <c r="D121" s="1" t="s">
        <v>3301</v>
      </c>
      <c r="E121" s="11">
        <v>840</v>
      </c>
      <c r="F121" s="1" t="s">
        <v>130</v>
      </c>
      <c r="G121" s="19" t="s">
        <v>5803</v>
      </c>
      <c r="H121" s="1" t="s">
        <v>1014</v>
      </c>
      <c r="I121" s="1">
        <f>IFERROR(VLOOKUP(E121,[1]TD!$A:$J,9,0),0)</f>
        <v>2</v>
      </c>
      <c r="J121" s="12">
        <f>IFERROR(VLOOKUP(E121,[1]TD!$A:$J,10,0),0)</f>
        <v>2173.063333333333</v>
      </c>
      <c r="K121" s="13">
        <f t="shared" si="1"/>
        <v>1086.5316666666665</v>
      </c>
      <c r="L121" s="1" t="s">
        <v>1017</v>
      </c>
      <c r="M121" s="14">
        <v>817.66896799999995</v>
      </c>
      <c r="N121" t="str">
        <f>VLOOKUP(E121,coordenadas!A:C,3,0)</f>
        <v>-3.7128686</v>
      </c>
      <c r="O121" t="str">
        <f>VLOOKUP(E121,coordenadas!A:D,4,0)</f>
        <v>-38.5486857</v>
      </c>
    </row>
    <row r="122" spans="1:15" ht="15.75" x14ac:dyDescent="0.25">
      <c r="A122" s="1" t="s">
        <v>1013</v>
      </c>
      <c r="B122" s="1" t="s">
        <v>4</v>
      </c>
      <c r="C122" s="1" t="s">
        <v>5</v>
      </c>
      <c r="D122" s="1" t="s">
        <v>3296</v>
      </c>
      <c r="E122" s="11">
        <v>843</v>
      </c>
      <c r="F122" s="1" t="s">
        <v>131</v>
      </c>
      <c r="G122" s="19" t="s">
        <v>5767</v>
      </c>
      <c r="H122" s="1" t="s">
        <v>1014</v>
      </c>
      <c r="I122" s="1">
        <f>IFERROR(VLOOKUP(E122,[1]TD!$A:$J,9,0),0)</f>
        <v>2</v>
      </c>
      <c r="J122" s="12">
        <f>IFERROR(VLOOKUP(E122,[1]TD!$A:$J,10,0),0)</f>
        <v>967.39</v>
      </c>
      <c r="K122" s="13">
        <f t="shared" si="1"/>
        <v>483.69499999999999</v>
      </c>
      <c r="L122" s="1" t="s">
        <v>1017</v>
      </c>
      <c r="M122" s="14">
        <v>397.9507333333334</v>
      </c>
      <c r="N122" t="str">
        <f>VLOOKUP(E122,coordenadas!A:C,3,0)</f>
        <v>-3.9473912</v>
      </c>
      <c r="O122" t="str">
        <f>VLOOKUP(E122,coordenadas!A:D,4,0)</f>
        <v>-39.4307199</v>
      </c>
    </row>
    <row r="123" spans="1:15" ht="15.75" x14ac:dyDescent="0.25">
      <c r="A123" s="1" t="s">
        <v>1013</v>
      </c>
      <c r="B123" s="1" t="s">
        <v>34</v>
      </c>
      <c r="C123" s="1" t="s">
        <v>35</v>
      </c>
      <c r="D123" s="1" t="s">
        <v>3332</v>
      </c>
      <c r="E123" s="11">
        <v>859</v>
      </c>
      <c r="F123" s="1" t="s">
        <v>1268</v>
      </c>
      <c r="G123" s="19" t="s">
        <v>5763</v>
      </c>
      <c r="H123" s="1" t="s">
        <v>5770</v>
      </c>
      <c r="I123" s="1">
        <f>IFERROR(VLOOKUP(E123,[1]TD!$A:$J,9,0),0)</f>
        <v>0</v>
      </c>
      <c r="J123" s="12">
        <f>IFERROR(VLOOKUP(E123,[1]TD!$A:$J,10,0),0)</f>
        <v>0</v>
      </c>
      <c r="K123" s="13">
        <f t="shared" si="1"/>
        <v>0</v>
      </c>
      <c r="L123" s="1" t="s">
        <v>1016</v>
      </c>
      <c r="M123" s="14">
        <v>0</v>
      </c>
      <c r="N123" t="str">
        <f>VLOOKUP(E123,coordenadas!A:C,3,0)</f>
        <v>-3.7475743</v>
      </c>
      <c r="O123" t="str">
        <f>VLOOKUP(E123,coordenadas!A:D,4,0)</f>
        <v>-39.7827051</v>
      </c>
    </row>
    <row r="124" spans="1:15" ht="15.75" x14ac:dyDescent="0.25">
      <c r="A124" s="1" t="s">
        <v>1013</v>
      </c>
      <c r="B124" s="1" t="s">
        <v>4</v>
      </c>
      <c r="C124" s="1" t="s">
        <v>5</v>
      </c>
      <c r="D124" s="1" t="s">
        <v>3296</v>
      </c>
      <c r="E124" s="11">
        <v>861</v>
      </c>
      <c r="F124" s="1" t="s">
        <v>132</v>
      </c>
      <c r="G124" s="19" t="s">
        <v>5763</v>
      </c>
      <c r="H124" s="1" t="s">
        <v>1014</v>
      </c>
      <c r="I124" s="1">
        <f>IFERROR(VLOOKUP(E124,[1]TD!$A:$J,9,0),0)</f>
        <v>1</v>
      </c>
      <c r="J124" s="12">
        <f>IFERROR(VLOOKUP(E124,[1]TD!$A:$J,10,0),0)</f>
        <v>197.69333333333336</v>
      </c>
      <c r="K124" s="13">
        <f t="shared" si="1"/>
        <v>197.69333333333336</v>
      </c>
      <c r="L124" s="1" t="s">
        <v>1015</v>
      </c>
      <c r="M124" s="14">
        <v>52.746333333333325</v>
      </c>
      <c r="N124" t="str">
        <f>VLOOKUP(E124,coordenadas!A:C,3,0)</f>
        <v>-3.9447388</v>
      </c>
      <c r="O124" t="str">
        <f>VLOOKUP(E124,coordenadas!A:D,4,0)</f>
        <v>-39.4288093</v>
      </c>
    </row>
    <row r="125" spans="1:15" ht="15.75" x14ac:dyDescent="0.25">
      <c r="A125" s="1" t="s">
        <v>1020</v>
      </c>
      <c r="B125" s="1" t="s">
        <v>21</v>
      </c>
      <c r="C125" s="1" t="s">
        <v>21</v>
      </c>
      <c r="D125" s="1" t="s">
        <v>3306</v>
      </c>
      <c r="E125" s="11">
        <v>862</v>
      </c>
      <c r="F125" s="1" t="s">
        <v>133</v>
      </c>
      <c r="G125" s="19" t="s">
        <v>5777</v>
      </c>
      <c r="H125" s="1" t="s">
        <v>1014</v>
      </c>
      <c r="I125" s="1">
        <f>IFERROR(VLOOKUP(E125,[1]TD!$A:$J,9,0),0)</f>
        <v>3</v>
      </c>
      <c r="J125" s="12">
        <f>IFERROR(VLOOKUP(E125,[1]TD!$A:$J,10,0),0)</f>
        <v>3769.53</v>
      </c>
      <c r="K125" s="13">
        <f t="shared" si="1"/>
        <v>1256.51</v>
      </c>
      <c r="L125" s="1" t="s">
        <v>1017</v>
      </c>
      <c r="M125" s="14">
        <v>1213.2968000000003</v>
      </c>
      <c r="N125" t="str">
        <f>VLOOKUP(E125,coordenadas!A:C,3,0)</f>
        <v>-3.7566112</v>
      </c>
      <c r="O125" t="str">
        <f>VLOOKUP(E125,coordenadas!A:D,4,0)</f>
        <v>-38.6024185</v>
      </c>
    </row>
    <row r="126" spans="1:15" ht="15.75" x14ac:dyDescent="0.25">
      <c r="A126" s="1" t="s">
        <v>1013</v>
      </c>
      <c r="B126" s="1" t="s">
        <v>4</v>
      </c>
      <c r="C126" s="1" t="s">
        <v>5</v>
      </c>
      <c r="D126" s="1" t="s">
        <v>3328</v>
      </c>
      <c r="E126" s="11">
        <v>870</v>
      </c>
      <c r="F126" s="1" t="s">
        <v>134</v>
      </c>
      <c r="G126" s="19" t="s">
        <v>5763</v>
      </c>
      <c r="H126" s="1" t="s">
        <v>1014</v>
      </c>
      <c r="I126" s="1">
        <f>IFERROR(VLOOKUP(E126,[1]TD!$A:$J,9,0),0)</f>
        <v>1</v>
      </c>
      <c r="J126" s="12">
        <f>IFERROR(VLOOKUP(E126,[1]TD!$A:$J,10,0),0)</f>
        <v>182.6</v>
      </c>
      <c r="K126" s="13">
        <f t="shared" si="1"/>
        <v>182.6</v>
      </c>
      <c r="L126" s="1" t="s">
        <v>1015</v>
      </c>
      <c r="M126" s="14">
        <v>102.1016</v>
      </c>
      <c r="N126" t="str">
        <f>VLOOKUP(E126,coordenadas!A:C,3,0)</f>
        <v>-4.0506821</v>
      </c>
      <c r="O126" t="str">
        <f>VLOOKUP(E126,coordenadas!A:D,4,0)</f>
        <v>-39.4490475</v>
      </c>
    </row>
    <row r="127" spans="1:15" ht="15.75" x14ac:dyDescent="0.25">
      <c r="A127" s="1" t="s">
        <v>1013</v>
      </c>
      <c r="B127" s="1" t="s">
        <v>4</v>
      </c>
      <c r="C127" s="1" t="s">
        <v>5</v>
      </c>
      <c r="D127" s="1" t="s">
        <v>3300</v>
      </c>
      <c r="E127" s="11">
        <v>871</v>
      </c>
      <c r="F127" s="1" t="s">
        <v>135</v>
      </c>
      <c r="G127" s="19" t="s">
        <v>5763</v>
      </c>
      <c r="H127" s="1" t="s">
        <v>1014</v>
      </c>
      <c r="I127" s="1">
        <f>IFERROR(VLOOKUP(E127,[1]TD!$A:$J,9,0),0)</f>
        <v>2</v>
      </c>
      <c r="J127" s="12">
        <f>IFERROR(VLOOKUP(E127,[1]TD!$A:$J,10,0),0)</f>
        <v>437.63333333333338</v>
      </c>
      <c r="K127" s="13">
        <f t="shared" si="1"/>
        <v>218.81666666666669</v>
      </c>
      <c r="L127" s="1" t="s">
        <v>1017</v>
      </c>
      <c r="M127" s="14">
        <v>132.93486666666666</v>
      </c>
      <c r="N127" t="str">
        <f>VLOOKUP(E127,coordenadas!A:C,3,0)</f>
        <v>-3.6689895</v>
      </c>
      <c r="O127" t="str">
        <f>VLOOKUP(E127,coordenadas!A:D,4,0)</f>
        <v>-39.2410403</v>
      </c>
    </row>
    <row r="128" spans="1:15" ht="15.75" x14ac:dyDescent="0.25">
      <c r="A128" s="1" t="s">
        <v>1013</v>
      </c>
      <c r="B128" s="1" t="s">
        <v>4</v>
      </c>
      <c r="C128" s="1" t="s">
        <v>5</v>
      </c>
      <c r="D128" s="1" t="s">
        <v>3295</v>
      </c>
      <c r="E128" s="11">
        <v>872</v>
      </c>
      <c r="F128" s="1" t="s">
        <v>136</v>
      </c>
      <c r="G128" s="19" t="s">
        <v>5763</v>
      </c>
      <c r="H128" s="1" t="s">
        <v>1014</v>
      </c>
      <c r="I128" s="1">
        <f>IFERROR(VLOOKUP(E128,[1]TD!$A:$J,9,0),0)</f>
        <v>1</v>
      </c>
      <c r="J128" s="12">
        <f>IFERROR(VLOOKUP(E128,[1]TD!$A:$J,10,0),0)</f>
        <v>147.42500000000001</v>
      </c>
      <c r="K128" s="13">
        <f t="shared" si="1"/>
        <v>147.42500000000001</v>
      </c>
      <c r="L128" s="1" t="s">
        <v>1019</v>
      </c>
      <c r="M128" s="14">
        <v>79.403250000000014</v>
      </c>
      <c r="N128" t="str">
        <f>VLOOKUP(E128,coordenadas!A:C,3,0)</f>
        <v>-3.7854347</v>
      </c>
      <c r="O128" t="str">
        <f>VLOOKUP(E128,coordenadas!A:D,4,0)</f>
        <v>-39.2627133</v>
      </c>
    </row>
    <row r="129" spans="1:15" ht="15.75" x14ac:dyDescent="0.25">
      <c r="A129" s="1" t="s">
        <v>1020</v>
      </c>
      <c r="B129" s="1" t="s">
        <v>21</v>
      </c>
      <c r="C129" s="1" t="s">
        <v>21</v>
      </c>
      <c r="D129" s="1" t="s">
        <v>3314</v>
      </c>
      <c r="E129" s="11">
        <v>874</v>
      </c>
      <c r="F129" s="1" t="s">
        <v>137</v>
      </c>
      <c r="G129" s="19" t="s">
        <v>5795</v>
      </c>
      <c r="H129" s="1" t="s">
        <v>1014</v>
      </c>
      <c r="I129" s="1">
        <f>IFERROR(VLOOKUP(E129,[1]TD!$A:$J,9,0),0)</f>
        <v>2</v>
      </c>
      <c r="J129" s="12">
        <f>IFERROR(VLOOKUP(E129,[1]TD!$A:$J,10,0),0)</f>
        <v>6067.2233333333324</v>
      </c>
      <c r="K129" s="13">
        <f t="shared" si="1"/>
        <v>3033.6116666666662</v>
      </c>
      <c r="L129" s="1" t="s">
        <v>1017</v>
      </c>
      <c r="M129" s="14">
        <v>1922.1371343333333</v>
      </c>
      <c r="N129" t="str">
        <f>VLOOKUP(E129,coordenadas!A:C,3,0)</f>
        <v>-3.782635</v>
      </c>
      <c r="O129" t="str">
        <f>VLOOKUP(E129,coordenadas!A:D,4,0)</f>
        <v>-38.5538401</v>
      </c>
    </row>
    <row r="130" spans="1:15" ht="15.75" x14ac:dyDescent="0.25">
      <c r="A130" s="1" t="s">
        <v>1013</v>
      </c>
      <c r="B130" s="1" t="s">
        <v>4</v>
      </c>
      <c r="C130" s="1" t="s">
        <v>11</v>
      </c>
      <c r="D130" s="1" t="s">
        <v>3316</v>
      </c>
      <c r="E130" s="11">
        <v>883</v>
      </c>
      <c r="F130" s="1" t="s">
        <v>138</v>
      </c>
      <c r="G130" s="19" t="s">
        <v>5763</v>
      </c>
      <c r="H130" s="1" t="s">
        <v>1014</v>
      </c>
      <c r="I130" s="1">
        <f>IFERROR(VLOOKUP(E130,[1]TD!$A:$J,9,0),0)</f>
        <v>1</v>
      </c>
      <c r="J130" s="12">
        <f>IFERROR(VLOOKUP(E130,[1]TD!$A:$J,10,0),0)</f>
        <v>189.31</v>
      </c>
      <c r="K130" s="13">
        <f t="shared" si="1"/>
        <v>189.31</v>
      </c>
      <c r="L130" s="1" t="s">
        <v>1015</v>
      </c>
      <c r="M130" s="14">
        <v>51.077399999999983</v>
      </c>
      <c r="N130" t="str">
        <f>VLOOKUP(E130,coordenadas!A:C,3,0)</f>
        <v>-3.2857885</v>
      </c>
      <c r="O130" t="str">
        <f>VLOOKUP(E130,coordenadas!A:D,4,0)</f>
        <v>-39.257595</v>
      </c>
    </row>
    <row r="131" spans="1:15" ht="15.75" x14ac:dyDescent="0.25">
      <c r="A131" s="1" t="s">
        <v>1020</v>
      </c>
      <c r="B131" s="1" t="s">
        <v>16</v>
      </c>
      <c r="C131" s="1" t="s">
        <v>51</v>
      </c>
      <c r="D131" s="1" t="s">
        <v>3320</v>
      </c>
      <c r="E131" s="11">
        <v>884</v>
      </c>
      <c r="F131" s="1" t="s">
        <v>139</v>
      </c>
      <c r="G131" s="19" t="s">
        <v>5777</v>
      </c>
      <c r="H131" s="1" t="s">
        <v>1014</v>
      </c>
      <c r="I131" s="1">
        <f>IFERROR(VLOOKUP(E131,[1]TD!$A:$J,9,0),0)</f>
        <v>3</v>
      </c>
      <c r="J131" s="12">
        <f>IFERROR(VLOOKUP(E131,[1]TD!$A:$J,10,0),0)</f>
        <v>7351.89</v>
      </c>
      <c r="K131" s="13">
        <f t="shared" ref="K131:K194" si="2">IFERROR(J131/I131,0)</f>
        <v>2450.63</v>
      </c>
      <c r="L131" s="1" t="s">
        <v>1017</v>
      </c>
      <c r="M131" s="14">
        <v>1849.8170346666668</v>
      </c>
      <c r="N131" t="str">
        <f>VLOOKUP(E131,coordenadas!A:C,3,0)</f>
        <v>-3.7899059</v>
      </c>
      <c r="O131" t="str">
        <f>VLOOKUP(E131,coordenadas!A:D,4,0)</f>
        <v>-38.495258</v>
      </c>
    </row>
    <row r="132" spans="1:15" ht="15.75" x14ac:dyDescent="0.25">
      <c r="A132" s="1" t="s">
        <v>1013</v>
      </c>
      <c r="B132" s="1" t="s">
        <v>4</v>
      </c>
      <c r="C132" s="1" t="s">
        <v>11</v>
      </c>
      <c r="D132" s="1" t="s">
        <v>3339</v>
      </c>
      <c r="E132" s="11">
        <v>887</v>
      </c>
      <c r="F132" s="1" t="s">
        <v>140</v>
      </c>
      <c r="G132" s="19" t="s">
        <v>5777</v>
      </c>
      <c r="H132" s="1" t="s">
        <v>1014</v>
      </c>
      <c r="I132" s="1">
        <f>IFERROR(VLOOKUP(E132,[1]TD!$A:$J,9,0),0)</f>
        <v>2</v>
      </c>
      <c r="J132" s="12">
        <f>IFERROR(VLOOKUP(E132,[1]TD!$A:$J,10,0),0)</f>
        <v>3162.5433333333335</v>
      </c>
      <c r="K132" s="13">
        <f t="shared" si="2"/>
        <v>1581.2716666666668</v>
      </c>
      <c r="L132" s="1" t="s">
        <v>1017</v>
      </c>
      <c r="M132" s="14">
        <v>953.20420000000058</v>
      </c>
      <c r="N132" t="str">
        <f>VLOOKUP(E132,coordenadas!A:C,3,0)</f>
        <v>-3.6105829</v>
      </c>
      <c r="O132" t="str">
        <f>VLOOKUP(E132,coordenadas!A:D,4,0)</f>
        <v>-38.9690799</v>
      </c>
    </row>
    <row r="133" spans="1:15" ht="15.75" x14ac:dyDescent="0.25">
      <c r="A133" s="1" t="s">
        <v>1013</v>
      </c>
      <c r="B133" s="1" t="s">
        <v>34</v>
      </c>
      <c r="C133" s="1" t="s">
        <v>35</v>
      </c>
      <c r="D133" s="1" t="s">
        <v>3311</v>
      </c>
      <c r="E133" s="11">
        <v>892</v>
      </c>
      <c r="F133" s="1" t="s">
        <v>141</v>
      </c>
      <c r="G133" s="19" t="s">
        <v>5763</v>
      </c>
      <c r="H133" s="1" t="s">
        <v>1014</v>
      </c>
      <c r="I133" s="1">
        <f>IFERROR(VLOOKUP(E133,[1]TD!$A:$J,9,0),0)</f>
        <v>2</v>
      </c>
      <c r="J133" s="12">
        <f>IFERROR(VLOOKUP(E133,[1]TD!$A:$J,10,0),0)</f>
        <v>352.3</v>
      </c>
      <c r="K133" s="13">
        <f t="shared" si="2"/>
        <v>176.15</v>
      </c>
      <c r="L133" s="1" t="s">
        <v>1018</v>
      </c>
      <c r="M133" s="14">
        <v>142.02359999999999</v>
      </c>
      <c r="N133" t="str">
        <f>VLOOKUP(E133,coordenadas!A:C,3,0)</f>
        <v>-3.4866601</v>
      </c>
      <c r="O133" t="str">
        <f>VLOOKUP(E133,coordenadas!A:D,4,0)</f>
        <v>-39.5746966</v>
      </c>
    </row>
    <row r="134" spans="1:15" ht="15.75" x14ac:dyDescent="0.25">
      <c r="A134" s="1" t="s">
        <v>1013</v>
      </c>
      <c r="B134" s="1" t="s">
        <v>34</v>
      </c>
      <c r="C134" s="1" t="s">
        <v>35</v>
      </c>
      <c r="D134" s="1" t="s">
        <v>3325</v>
      </c>
      <c r="E134" s="11">
        <v>896</v>
      </c>
      <c r="F134" s="1" t="s">
        <v>142</v>
      </c>
      <c r="G134" s="19" t="s">
        <v>5761</v>
      </c>
      <c r="H134" s="1" t="s">
        <v>1014</v>
      </c>
      <c r="I134" s="1">
        <f>IFERROR(VLOOKUP(E134,[1]TD!$A:$J,9,0),0)</f>
        <v>1</v>
      </c>
      <c r="J134" s="12">
        <f>IFERROR(VLOOKUP(E134,[1]TD!$A:$J,10,0),0)</f>
        <v>251.04999999999998</v>
      </c>
      <c r="K134" s="13">
        <f t="shared" si="2"/>
        <v>251.04999999999998</v>
      </c>
      <c r="L134" s="1" t="s">
        <v>1017</v>
      </c>
      <c r="M134" s="14">
        <v>118.54160000000002</v>
      </c>
      <c r="N134" t="str">
        <f>VLOOKUP(E134,coordenadas!A:C,3,0)</f>
        <v>-3.5997067</v>
      </c>
      <c r="O134" t="str">
        <f>VLOOKUP(E134,coordenadas!A:D,4,0)</f>
        <v>-39.4351291</v>
      </c>
    </row>
    <row r="135" spans="1:15" ht="15.75" x14ac:dyDescent="0.25">
      <c r="A135" s="1" t="s">
        <v>1013</v>
      </c>
      <c r="B135" s="1" t="s">
        <v>4</v>
      </c>
      <c r="C135" s="1" t="s">
        <v>11</v>
      </c>
      <c r="D135" s="1" t="s">
        <v>3315</v>
      </c>
      <c r="E135" s="11">
        <v>897</v>
      </c>
      <c r="F135" s="1" t="s">
        <v>3340</v>
      </c>
      <c r="G135" s="19" t="s">
        <v>5767</v>
      </c>
      <c r="H135" s="1" t="s">
        <v>1014</v>
      </c>
      <c r="I135" s="1">
        <f>IFERROR(VLOOKUP(E135,[1]TD!$A:$J,9,0),0)</f>
        <v>2</v>
      </c>
      <c r="J135" s="12">
        <f>IFERROR(VLOOKUP(E135,[1]TD!$A:$J,10,0),0)</f>
        <v>4118.68</v>
      </c>
      <c r="K135" s="13">
        <f t="shared" si="2"/>
        <v>2059.34</v>
      </c>
      <c r="L135" s="1" t="s">
        <v>1017</v>
      </c>
      <c r="M135" s="14">
        <v>1906.915666666667</v>
      </c>
      <c r="N135" t="str">
        <f>VLOOKUP(E135,coordenadas!A:C,3,0)</f>
        <v>-3.4382439</v>
      </c>
      <c r="O135" t="str">
        <f>VLOOKUP(E135,coordenadas!A:D,4,0)</f>
        <v>-39.1447423</v>
      </c>
    </row>
    <row r="136" spans="1:15" ht="15.75" x14ac:dyDescent="0.25">
      <c r="A136" s="1" t="s">
        <v>1020</v>
      </c>
      <c r="B136" s="1" t="s">
        <v>16</v>
      </c>
      <c r="C136" s="1" t="s">
        <v>17</v>
      </c>
      <c r="D136" s="1" t="s">
        <v>3301</v>
      </c>
      <c r="E136" s="11">
        <v>898</v>
      </c>
      <c r="F136" s="1" t="s">
        <v>144</v>
      </c>
      <c r="G136" s="19" t="s">
        <v>5803</v>
      </c>
      <c r="H136" s="1" t="s">
        <v>1014</v>
      </c>
      <c r="I136" s="1">
        <f>IFERROR(VLOOKUP(E136,[1]TD!$A:$J,9,0),0)</f>
        <v>3</v>
      </c>
      <c r="J136" s="12">
        <f>IFERROR(VLOOKUP(E136,[1]TD!$A:$J,10,0),0)</f>
        <v>4077.5166666666664</v>
      </c>
      <c r="K136" s="13">
        <f t="shared" si="2"/>
        <v>1359.1722222222222</v>
      </c>
      <c r="L136" s="1" t="s">
        <v>1017</v>
      </c>
      <c r="M136" s="14">
        <v>1581.5084993333319</v>
      </c>
      <c r="N136" t="str">
        <f>VLOOKUP(E136,coordenadas!A:C,3,0)</f>
        <v>-3.7249377</v>
      </c>
      <c r="O136" t="str">
        <f>VLOOKUP(E136,coordenadas!A:D,4,0)</f>
        <v>-38.5890115</v>
      </c>
    </row>
    <row r="137" spans="1:15" ht="15.75" x14ac:dyDescent="0.25">
      <c r="A137" s="1" t="s">
        <v>1013</v>
      </c>
      <c r="B137" s="1" t="s">
        <v>34</v>
      </c>
      <c r="C137" s="1" t="s">
        <v>35</v>
      </c>
      <c r="D137" s="1" t="s">
        <v>3311</v>
      </c>
      <c r="E137" s="11">
        <v>904</v>
      </c>
      <c r="F137" s="1" t="s">
        <v>1295</v>
      </c>
      <c r="G137" s="19" t="s">
        <v>5763</v>
      </c>
      <c r="H137" s="1" t="s">
        <v>5770</v>
      </c>
      <c r="I137" s="1">
        <f>IFERROR(VLOOKUP(E137,[1]TD!$A:$J,9,0),0)</f>
        <v>0</v>
      </c>
      <c r="J137" s="12">
        <f>IFERROR(VLOOKUP(E137,[1]TD!$A:$J,10,0),0)</f>
        <v>0</v>
      </c>
      <c r="K137" s="13">
        <f t="shared" si="2"/>
        <v>0</v>
      </c>
      <c r="L137" s="1" t="s">
        <v>1016</v>
      </c>
      <c r="M137" s="14">
        <v>0</v>
      </c>
      <c r="N137" t="str">
        <f>VLOOKUP(E137,coordenadas!A:C,3,0)</f>
        <v>-3.494152</v>
      </c>
      <c r="O137" t="str">
        <f>VLOOKUP(E137,coordenadas!A:D,4,0)</f>
        <v>-39.5783687</v>
      </c>
    </row>
    <row r="138" spans="1:15" ht="15.75" x14ac:dyDescent="0.25">
      <c r="A138" s="1" t="s">
        <v>1013</v>
      </c>
      <c r="B138" s="1" t="s">
        <v>4</v>
      </c>
      <c r="C138" s="1" t="s">
        <v>11</v>
      </c>
      <c r="D138" s="1" t="s">
        <v>3316</v>
      </c>
      <c r="E138" s="11">
        <v>910</v>
      </c>
      <c r="F138" s="1" t="s">
        <v>145</v>
      </c>
      <c r="G138" s="19" t="s">
        <v>5763</v>
      </c>
      <c r="H138" s="1" t="s">
        <v>5770</v>
      </c>
      <c r="I138" s="1">
        <f>IFERROR(VLOOKUP(E138,[1]TD!$A:$J,9,0),0)</f>
        <v>0</v>
      </c>
      <c r="J138" s="12">
        <f>IFERROR(VLOOKUP(E138,[1]TD!$A:$J,10,0),0)</f>
        <v>0</v>
      </c>
      <c r="K138" s="13">
        <f t="shared" si="2"/>
        <v>0</v>
      </c>
      <c r="L138" s="1" t="s">
        <v>1016</v>
      </c>
      <c r="M138" s="14">
        <v>0</v>
      </c>
      <c r="N138" t="str">
        <f>VLOOKUP(E138,coordenadas!A:C,3,0)</f>
        <v>-3.2701146</v>
      </c>
      <c r="O138" t="str">
        <f>VLOOKUP(E138,coordenadas!A:D,4,0)</f>
        <v>-39.2633691</v>
      </c>
    </row>
    <row r="139" spans="1:15" ht="15.75" x14ac:dyDescent="0.25">
      <c r="A139" s="1" t="s">
        <v>1013</v>
      </c>
      <c r="B139" s="1" t="s">
        <v>4</v>
      </c>
      <c r="C139" s="1" t="s">
        <v>11</v>
      </c>
      <c r="D139" s="1" t="s">
        <v>3299</v>
      </c>
      <c r="E139" s="11">
        <v>914</v>
      </c>
      <c r="F139" s="1" t="s">
        <v>146</v>
      </c>
      <c r="G139" s="19" t="s">
        <v>5763</v>
      </c>
      <c r="H139" s="1" t="s">
        <v>1014</v>
      </c>
      <c r="I139" s="1">
        <f>IFERROR(VLOOKUP(E139,[1]TD!$A:$J,9,0),0)</f>
        <v>2</v>
      </c>
      <c r="J139" s="12">
        <f>IFERROR(VLOOKUP(E139,[1]TD!$A:$J,10,0),0)</f>
        <v>246</v>
      </c>
      <c r="K139" s="13">
        <f t="shared" si="2"/>
        <v>123</v>
      </c>
      <c r="L139" s="1" t="s">
        <v>1016</v>
      </c>
      <c r="M139" s="14">
        <v>124.325</v>
      </c>
      <c r="N139" t="str">
        <f>VLOOKUP(E139,coordenadas!A:C,3,0)</f>
        <v>-3.4088326</v>
      </c>
      <c r="O139" t="str">
        <f>VLOOKUP(E139,coordenadas!A:D,4,0)</f>
        <v>-39.0269646</v>
      </c>
    </row>
    <row r="140" spans="1:15" ht="15.75" x14ac:dyDescent="0.25">
      <c r="A140" s="1" t="s">
        <v>1020</v>
      </c>
      <c r="B140" s="1" t="s">
        <v>16</v>
      </c>
      <c r="C140" s="1" t="s">
        <v>24</v>
      </c>
      <c r="D140" s="1" t="s">
        <v>3341</v>
      </c>
      <c r="E140" s="11">
        <v>931</v>
      </c>
      <c r="F140" s="1" t="s">
        <v>147</v>
      </c>
      <c r="G140" s="19" t="s">
        <v>5785</v>
      </c>
      <c r="H140" s="1" t="s">
        <v>1014</v>
      </c>
      <c r="I140" s="1">
        <f>IFERROR(VLOOKUP(E140,[1]TD!$A:$J,9,0),0)</f>
        <v>2</v>
      </c>
      <c r="J140" s="12">
        <f>IFERROR(VLOOKUP(E140,[1]TD!$A:$J,10,0),0)</f>
        <v>2650.8566666666666</v>
      </c>
      <c r="K140" s="13">
        <f t="shared" si="2"/>
        <v>1325.4283333333333</v>
      </c>
      <c r="L140" s="1" t="s">
        <v>1017</v>
      </c>
      <c r="M140" s="14">
        <v>1093.2427039999998</v>
      </c>
      <c r="N140" t="str">
        <f>VLOOKUP(E140,coordenadas!A:C,3,0)</f>
        <v>-3.766361</v>
      </c>
      <c r="O140" t="str">
        <f>VLOOKUP(E140,coordenadas!A:D,4,0)</f>
        <v>-38.6211393</v>
      </c>
    </row>
    <row r="141" spans="1:15" ht="15.75" x14ac:dyDescent="0.25">
      <c r="A141" s="1" t="s">
        <v>1013</v>
      </c>
      <c r="B141" s="1" t="s">
        <v>4</v>
      </c>
      <c r="C141" s="1" t="s">
        <v>11</v>
      </c>
      <c r="D141" s="1" t="s">
        <v>3315</v>
      </c>
      <c r="E141" s="11">
        <v>938</v>
      </c>
      <c r="F141" s="1" t="s">
        <v>148</v>
      </c>
      <c r="G141" s="19" t="s">
        <v>5761</v>
      </c>
      <c r="H141" s="1" t="s">
        <v>1014</v>
      </c>
      <c r="I141" s="1">
        <f>IFERROR(VLOOKUP(E141,[1]TD!$A:$J,9,0),0)</f>
        <v>1</v>
      </c>
      <c r="J141" s="12">
        <f>IFERROR(VLOOKUP(E141,[1]TD!$A:$J,10,0),0)</f>
        <v>164</v>
      </c>
      <c r="K141" s="13">
        <f t="shared" si="2"/>
        <v>164</v>
      </c>
      <c r="L141" s="1" t="s">
        <v>1018</v>
      </c>
      <c r="M141" s="14">
        <v>82.538799999999981</v>
      </c>
      <c r="N141" t="str">
        <f>VLOOKUP(E141,coordenadas!A:C,3,0)</f>
        <v>-3.4391156</v>
      </c>
      <c r="O141" t="str">
        <f>VLOOKUP(E141,coordenadas!A:D,4,0)</f>
        <v>-39.1485427</v>
      </c>
    </row>
    <row r="142" spans="1:15" ht="15.75" x14ac:dyDescent="0.25">
      <c r="A142" s="1" t="s">
        <v>1020</v>
      </c>
      <c r="B142" s="1" t="s">
        <v>21</v>
      </c>
      <c r="C142" s="1" t="s">
        <v>21</v>
      </c>
      <c r="D142" s="1" t="s">
        <v>3338</v>
      </c>
      <c r="E142" s="11">
        <v>942</v>
      </c>
      <c r="F142" s="1" t="s">
        <v>149</v>
      </c>
      <c r="G142" s="19" t="s">
        <v>5795</v>
      </c>
      <c r="H142" s="1" t="s">
        <v>1014</v>
      </c>
      <c r="I142" s="1">
        <f>IFERROR(VLOOKUP(E142,[1]TD!$A:$J,9,0),0)</f>
        <v>2</v>
      </c>
      <c r="J142" s="12">
        <f>IFERROR(VLOOKUP(E142,[1]TD!$A:$J,10,0),0)</f>
        <v>10525.980000000001</v>
      </c>
      <c r="K142" s="13">
        <f t="shared" si="2"/>
        <v>5262.9900000000007</v>
      </c>
      <c r="L142" s="1" t="s">
        <v>1017</v>
      </c>
      <c r="M142" s="14">
        <v>3275.8785150000003</v>
      </c>
      <c r="N142" t="str">
        <f>VLOOKUP(E142,coordenadas!A:C,3,0)</f>
        <v>-3.7407932</v>
      </c>
      <c r="O142" t="str">
        <f>VLOOKUP(E142,coordenadas!A:D,4,0)</f>
        <v>-38.516113</v>
      </c>
    </row>
    <row r="143" spans="1:15" ht="15.75" x14ac:dyDescent="0.25">
      <c r="A143" s="1" t="s">
        <v>1013</v>
      </c>
      <c r="B143" s="1" t="s">
        <v>34</v>
      </c>
      <c r="C143" s="1" t="s">
        <v>35</v>
      </c>
      <c r="D143" s="1" t="s">
        <v>3332</v>
      </c>
      <c r="E143" s="11">
        <v>947</v>
      </c>
      <c r="F143" s="1" t="s">
        <v>150</v>
      </c>
      <c r="G143" s="19" t="s">
        <v>5763</v>
      </c>
      <c r="H143" s="1" t="s">
        <v>1014</v>
      </c>
      <c r="I143" s="1">
        <f>IFERROR(VLOOKUP(E143,[1]TD!$A:$J,9,0),0)</f>
        <v>1</v>
      </c>
      <c r="J143" s="12">
        <f>IFERROR(VLOOKUP(E143,[1]TD!$A:$J,10,0),0)</f>
        <v>254.66666666666666</v>
      </c>
      <c r="K143" s="13">
        <f t="shared" si="2"/>
        <v>254.66666666666666</v>
      </c>
      <c r="L143" s="1" t="s">
        <v>1017</v>
      </c>
      <c r="M143" s="14">
        <v>106.97673333333334</v>
      </c>
      <c r="N143" t="str">
        <f>VLOOKUP(E143,coordenadas!A:C,3,0)</f>
        <v>-3.7465951</v>
      </c>
      <c r="O143" t="str">
        <f>VLOOKUP(E143,coordenadas!A:D,4,0)</f>
        <v>-39.7828616</v>
      </c>
    </row>
    <row r="144" spans="1:15" ht="15.75" x14ac:dyDescent="0.25">
      <c r="A144" s="1" t="s">
        <v>1020</v>
      </c>
      <c r="B144" s="1" t="s">
        <v>21</v>
      </c>
      <c r="C144" s="1" t="s">
        <v>21</v>
      </c>
      <c r="D144" s="1" t="s">
        <v>3342</v>
      </c>
      <c r="E144" s="11">
        <v>950</v>
      </c>
      <c r="F144" s="1" t="s">
        <v>151</v>
      </c>
      <c r="G144" s="19" t="s">
        <v>5795</v>
      </c>
      <c r="H144" s="1" t="s">
        <v>1014</v>
      </c>
      <c r="I144" s="1">
        <f>IFERROR(VLOOKUP(E144,[1]TD!$A:$J,9,0),0)</f>
        <v>2</v>
      </c>
      <c r="J144" s="12">
        <f>IFERROR(VLOOKUP(E144,[1]TD!$A:$J,10,0),0)</f>
        <v>14917.26</v>
      </c>
      <c r="K144" s="13">
        <f t="shared" si="2"/>
        <v>7458.63</v>
      </c>
      <c r="L144" s="1" t="s">
        <v>1017</v>
      </c>
      <c r="M144" s="14">
        <v>4630.6010246666665</v>
      </c>
      <c r="N144" t="str">
        <f>VLOOKUP(E144,coordenadas!A:C,3,0)</f>
        <v>-3.7233183</v>
      </c>
      <c r="O144" t="str">
        <f>VLOOKUP(E144,coordenadas!A:D,4,0)</f>
        <v>-38.5963513</v>
      </c>
    </row>
    <row r="145" spans="1:15" ht="15.75" x14ac:dyDescent="0.25">
      <c r="A145" s="1" t="s">
        <v>1020</v>
      </c>
      <c r="B145" s="1" t="s">
        <v>21</v>
      </c>
      <c r="C145" s="1" t="s">
        <v>21</v>
      </c>
      <c r="D145" s="1" t="s">
        <v>3338</v>
      </c>
      <c r="E145" s="11">
        <v>954</v>
      </c>
      <c r="F145" s="1" t="s">
        <v>152</v>
      </c>
      <c r="G145" s="19" t="s">
        <v>5795</v>
      </c>
      <c r="H145" s="1" t="s">
        <v>1014</v>
      </c>
      <c r="I145" s="1">
        <f>IFERROR(VLOOKUP(E145,[1]TD!$A:$J,9,0),0)</f>
        <v>2</v>
      </c>
      <c r="J145" s="12">
        <f>IFERROR(VLOOKUP(E145,[1]TD!$A:$J,10,0),0)</f>
        <v>8228.1933333333327</v>
      </c>
      <c r="K145" s="13">
        <f t="shared" si="2"/>
        <v>4114.0966666666664</v>
      </c>
      <c r="L145" s="1" t="s">
        <v>1017</v>
      </c>
      <c r="M145" s="14">
        <v>2601.1791843333372</v>
      </c>
      <c r="N145" t="str">
        <f>VLOOKUP(E145,coordenadas!A:C,3,0)</f>
        <v>-3.8301305</v>
      </c>
      <c r="O145" t="str">
        <f>VLOOKUP(E145,coordenadas!A:D,4,0)</f>
        <v>-38.4875383</v>
      </c>
    </row>
    <row r="146" spans="1:15" ht="15.75" x14ac:dyDescent="0.25">
      <c r="A146" s="1" t="s">
        <v>1020</v>
      </c>
      <c r="B146" s="1" t="s">
        <v>21</v>
      </c>
      <c r="C146" s="1" t="s">
        <v>21</v>
      </c>
      <c r="D146" s="1" t="s">
        <v>3342</v>
      </c>
      <c r="E146" s="11">
        <v>958</v>
      </c>
      <c r="F146" s="1" t="s">
        <v>153</v>
      </c>
      <c r="G146" s="19" t="s">
        <v>5795</v>
      </c>
      <c r="H146" s="1" t="s">
        <v>1014</v>
      </c>
      <c r="I146" s="1">
        <f>IFERROR(VLOOKUP(E146,[1]TD!$A:$J,9,0),0)</f>
        <v>2</v>
      </c>
      <c r="J146" s="12">
        <f>IFERROR(VLOOKUP(E146,[1]TD!$A:$J,10,0),0)</f>
        <v>9768.65</v>
      </c>
      <c r="K146" s="13">
        <f t="shared" si="2"/>
        <v>4884.3249999999998</v>
      </c>
      <c r="L146" s="1" t="s">
        <v>1017</v>
      </c>
      <c r="M146" s="14">
        <v>2975.3281903333313</v>
      </c>
      <c r="N146" t="str">
        <f>VLOOKUP(E146,coordenadas!A:C,3,0)</f>
        <v>-3.7338116</v>
      </c>
      <c r="O146" t="str">
        <f>VLOOKUP(E146,coordenadas!A:D,4,0)</f>
        <v>-38.5136501</v>
      </c>
    </row>
    <row r="147" spans="1:15" ht="15.75" x14ac:dyDescent="0.25">
      <c r="A147" s="1" t="s">
        <v>1013</v>
      </c>
      <c r="B147" s="1" t="s">
        <v>4</v>
      </c>
      <c r="C147" s="1" t="s">
        <v>5</v>
      </c>
      <c r="D147" s="1" t="s">
        <v>3328</v>
      </c>
      <c r="E147" s="11">
        <v>962</v>
      </c>
      <c r="F147" s="1" t="s">
        <v>154</v>
      </c>
      <c r="G147" s="19" t="s">
        <v>5767</v>
      </c>
      <c r="H147" s="1" t="s">
        <v>1014</v>
      </c>
      <c r="I147" s="1">
        <f>IFERROR(VLOOKUP(E147,[1]TD!$A:$J,9,0),0)</f>
        <v>1</v>
      </c>
      <c r="J147" s="12">
        <f>IFERROR(VLOOKUP(E147,[1]TD!$A:$J,10,0),0)</f>
        <v>466.51666666666671</v>
      </c>
      <c r="K147" s="13">
        <f t="shared" si="2"/>
        <v>466.51666666666671</v>
      </c>
      <c r="L147" s="1" t="s">
        <v>1017</v>
      </c>
      <c r="M147" s="14">
        <v>209.53083333333345</v>
      </c>
      <c r="N147" t="str">
        <f>VLOOKUP(E147,coordenadas!A:C,3,0)</f>
        <v>-4.0531249</v>
      </c>
      <c r="O147" t="str">
        <f>VLOOKUP(E147,coordenadas!A:D,4,0)</f>
        <v>-39.4540368</v>
      </c>
    </row>
    <row r="148" spans="1:15" ht="15.75" x14ac:dyDescent="0.25">
      <c r="A148" s="1" t="s">
        <v>1020</v>
      </c>
      <c r="B148" s="1" t="s">
        <v>21</v>
      </c>
      <c r="C148" s="1" t="s">
        <v>21</v>
      </c>
      <c r="D148" s="1" t="s">
        <v>3342</v>
      </c>
      <c r="E148" s="11">
        <v>967</v>
      </c>
      <c r="F148" s="1" t="s">
        <v>155</v>
      </c>
      <c r="G148" s="19" t="s">
        <v>5795</v>
      </c>
      <c r="H148" s="1" t="s">
        <v>1014</v>
      </c>
      <c r="I148" s="1">
        <f>IFERROR(VLOOKUP(E148,[1]TD!$A:$J,9,0),0)</f>
        <v>2</v>
      </c>
      <c r="J148" s="12">
        <f>IFERROR(VLOOKUP(E148,[1]TD!$A:$J,10,0),0)</f>
        <v>5236.1166666666668</v>
      </c>
      <c r="K148" s="13">
        <f t="shared" si="2"/>
        <v>2618.0583333333334</v>
      </c>
      <c r="L148" s="1" t="s">
        <v>1017</v>
      </c>
      <c r="M148" s="14">
        <v>1636.544521666666</v>
      </c>
      <c r="N148" t="str">
        <f>VLOOKUP(E148,coordenadas!A:C,3,0)</f>
        <v>-3.7374817</v>
      </c>
      <c r="O148" t="str">
        <f>VLOOKUP(E148,coordenadas!A:D,4,0)</f>
        <v>-38.5204755</v>
      </c>
    </row>
    <row r="149" spans="1:15" ht="15.75" x14ac:dyDescent="0.25">
      <c r="A149" s="1" t="s">
        <v>1020</v>
      </c>
      <c r="B149" s="1" t="s">
        <v>21</v>
      </c>
      <c r="C149" s="1" t="s">
        <v>21</v>
      </c>
      <c r="D149" s="1" t="s">
        <v>3306</v>
      </c>
      <c r="E149" s="11">
        <v>972</v>
      </c>
      <c r="F149" s="1" t="s">
        <v>156</v>
      </c>
      <c r="G149" s="19" t="s">
        <v>5777</v>
      </c>
      <c r="H149" s="1" t="s">
        <v>1014</v>
      </c>
      <c r="I149" s="1">
        <f>IFERROR(VLOOKUP(E149,[1]TD!$A:$J,9,0),0)</f>
        <v>3</v>
      </c>
      <c r="J149" s="12">
        <f>IFERROR(VLOOKUP(E149,[1]TD!$A:$J,10,0),0)</f>
        <v>4787.91</v>
      </c>
      <c r="K149" s="13">
        <f t="shared" si="2"/>
        <v>1595.97</v>
      </c>
      <c r="L149" s="1" t="s">
        <v>1017</v>
      </c>
      <c r="M149" s="14">
        <v>1274.5604666666677</v>
      </c>
      <c r="N149" t="str">
        <f>VLOOKUP(E149,coordenadas!A:C,3,0)</f>
        <v>-3.7424091</v>
      </c>
      <c r="O149" t="str">
        <f>VLOOKUP(E149,coordenadas!A:D,4,0)</f>
        <v>-38.4867581</v>
      </c>
    </row>
    <row r="150" spans="1:15" ht="15.75" x14ac:dyDescent="0.25">
      <c r="A150" s="1" t="s">
        <v>1020</v>
      </c>
      <c r="B150" s="1" t="s">
        <v>21</v>
      </c>
      <c r="C150" s="1" t="s">
        <v>21</v>
      </c>
      <c r="D150" s="1" t="s">
        <v>3314</v>
      </c>
      <c r="E150" s="11">
        <v>976</v>
      </c>
      <c r="F150" s="1" t="s">
        <v>157</v>
      </c>
      <c r="G150" s="19" t="s">
        <v>5795</v>
      </c>
      <c r="H150" s="1" t="s">
        <v>1014</v>
      </c>
      <c r="I150" s="1">
        <f>IFERROR(VLOOKUP(E150,[1]TD!$A:$J,9,0),0)</f>
        <v>2</v>
      </c>
      <c r="J150" s="12">
        <f>IFERROR(VLOOKUP(E150,[1]TD!$A:$J,10,0),0)</f>
        <v>5576.9133333333339</v>
      </c>
      <c r="K150" s="13">
        <f t="shared" si="2"/>
        <v>2788.4566666666669</v>
      </c>
      <c r="L150" s="1" t="s">
        <v>1017</v>
      </c>
      <c r="M150" s="14">
        <v>1735.679146666668</v>
      </c>
      <c r="N150" t="str">
        <f>VLOOKUP(E150,coordenadas!A:C,3,0)</f>
        <v>-3.7598094</v>
      </c>
      <c r="O150" t="str">
        <f>VLOOKUP(E150,coordenadas!A:D,4,0)</f>
        <v>-38.5861946</v>
      </c>
    </row>
    <row r="151" spans="1:15" ht="15.75" x14ac:dyDescent="0.25">
      <c r="A151" s="1" t="s">
        <v>1013</v>
      </c>
      <c r="B151" s="1" t="s">
        <v>4</v>
      </c>
      <c r="C151" s="1" t="s">
        <v>5</v>
      </c>
      <c r="D151" s="1" t="s">
        <v>3295</v>
      </c>
      <c r="E151" s="11">
        <v>977</v>
      </c>
      <c r="F151" s="1" t="s">
        <v>158</v>
      </c>
      <c r="G151" s="19" t="s">
        <v>5763</v>
      </c>
      <c r="H151" s="1" t="s">
        <v>1014</v>
      </c>
      <c r="I151" s="1">
        <f>IFERROR(VLOOKUP(E151,[1]TD!$A:$J,9,0),0)</f>
        <v>1</v>
      </c>
      <c r="J151" s="12">
        <f>IFERROR(VLOOKUP(E151,[1]TD!$A:$J,10,0),0)</f>
        <v>158.25</v>
      </c>
      <c r="K151" s="13">
        <f t="shared" si="2"/>
        <v>158.25</v>
      </c>
      <c r="L151" s="1" t="s">
        <v>1018</v>
      </c>
      <c r="M151" s="14">
        <v>75.435550000000006</v>
      </c>
      <c r="N151" t="str">
        <f>VLOOKUP(E151,coordenadas!A:C,3,0)</f>
        <v>-3.7907037</v>
      </c>
      <c r="O151" t="str">
        <f>VLOOKUP(E151,coordenadas!A:D,4,0)</f>
        <v>-39.2628486</v>
      </c>
    </row>
    <row r="152" spans="1:15" ht="15.75" x14ac:dyDescent="0.25">
      <c r="A152" s="1" t="s">
        <v>1013</v>
      </c>
      <c r="B152" s="1" t="s">
        <v>4</v>
      </c>
      <c r="C152" s="1" t="s">
        <v>5</v>
      </c>
      <c r="D152" s="1" t="s">
        <v>3343</v>
      </c>
      <c r="E152" s="11">
        <v>983</v>
      </c>
      <c r="F152" s="1" t="s">
        <v>159</v>
      </c>
      <c r="G152" s="19" t="s">
        <v>5763</v>
      </c>
      <c r="H152" s="1" t="s">
        <v>1014</v>
      </c>
      <c r="I152" s="1">
        <f>IFERROR(VLOOKUP(E152,[1]TD!$A:$J,9,0),0)</f>
        <v>1</v>
      </c>
      <c r="J152" s="12">
        <f>IFERROR(VLOOKUP(E152,[1]TD!$A:$J,10,0),0)</f>
        <v>386.31666666666666</v>
      </c>
      <c r="K152" s="13">
        <f t="shared" si="2"/>
        <v>386.31666666666666</v>
      </c>
      <c r="L152" s="1" t="s">
        <v>1017</v>
      </c>
      <c r="M152" s="14">
        <v>119.81389999999995</v>
      </c>
      <c r="N152" t="str">
        <f>VLOOKUP(E152,coordenadas!A:C,3,0)</f>
        <v>-3.8579326</v>
      </c>
      <c r="O152" t="str">
        <f>VLOOKUP(E152,coordenadas!A:D,4,0)</f>
        <v>-39.3375953</v>
      </c>
    </row>
    <row r="153" spans="1:15" ht="15.75" x14ac:dyDescent="0.25">
      <c r="A153" s="1" t="s">
        <v>1020</v>
      </c>
      <c r="B153" s="1" t="s">
        <v>21</v>
      </c>
      <c r="C153" s="1" t="s">
        <v>21</v>
      </c>
      <c r="D153" s="1" t="s">
        <v>3342</v>
      </c>
      <c r="E153" s="11">
        <v>989</v>
      </c>
      <c r="F153" s="1" t="s">
        <v>160</v>
      </c>
      <c r="G153" s="19" t="s">
        <v>5795</v>
      </c>
      <c r="H153" s="1" t="s">
        <v>1014</v>
      </c>
      <c r="I153" s="1">
        <f>IFERROR(VLOOKUP(E153,[1]TD!$A:$J,9,0),0)</f>
        <v>2</v>
      </c>
      <c r="J153" s="12">
        <f>IFERROR(VLOOKUP(E153,[1]TD!$A:$J,10,0),0)</f>
        <v>11648.983333333332</v>
      </c>
      <c r="K153" s="13">
        <f t="shared" si="2"/>
        <v>5824.4916666666659</v>
      </c>
      <c r="L153" s="1" t="s">
        <v>1017</v>
      </c>
      <c r="M153" s="14">
        <v>3602.3662159999999</v>
      </c>
      <c r="N153" t="str">
        <f>VLOOKUP(E153,coordenadas!A:C,3,0)</f>
        <v>-3.7049139</v>
      </c>
      <c r="O153" t="str">
        <f>VLOOKUP(E153,coordenadas!A:D,4,0)</f>
        <v>-38.5780082</v>
      </c>
    </row>
    <row r="154" spans="1:15" ht="15.75" x14ac:dyDescent="0.25">
      <c r="A154" s="1" t="s">
        <v>1013</v>
      </c>
      <c r="B154" s="1" t="s">
        <v>4</v>
      </c>
      <c r="C154" s="1" t="s">
        <v>11</v>
      </c>
      <c r="D154" s="1" t="s">
        <v>3316</v>
      </c>
      <c r="E154" s="11">
        <v>994</v>
      </c>
      <c r="F154" s="1" t="s">
        <v>161</v>
      </c>
      <c r="G154" s="19" t="s">
        <v>5763</v>
      </c>
      <c r="H154" s="1" t="s">
        <v>1014</v>
      </c>
      <c r="I154" s="1">
        <f>IFERROR(VLOOKUP(E154,[1]TD!$A:$J,9,0),0)</f>
        <v>1</v>
      </c>
      <c r="J154" s="12">
        <f>IFERROR(VLOOKUP(E154,[1]TD!$A:$J,10,0),0)</f>
        <v>220.4</v>
      </c>
      <c r="K154" s="13">
        <f t="shared" si="2"/>
        <v>220.4</v>
      </c>
      <c r="L154" s="1" t="s">
        <v>1017</v>
      </c>
      <c r="M154" s="14">
        <v>89.693613999999997</v>
      </c>
      <c r="N154" t="str">
        <f>VLOOKUP(E154,coordenadas!A:C,3,0)</f>
        <v>-3.423078</v>
      </c>
      <c r="O154" t="str">
        <f>VLOOKUP(E154,coordenadas!A:D,4,0)</f>
        <v>-39.2911099</v>
      </c>
    </row>
    <row r="155" spans="1:15" ht="15.75" x14ac:dyDescent="0.25">
      <c r="A155" s="1" t="s">
        <v>1013</v>
      </c>
      <c r="B155" s="1" t="s">
        <v>34</v>
      </c>
      <c r="C155" s="1" t="s">
        <v>35</v>
      </c>
      <c r="D155" s="1" t="s">
        <v>3311</v>
      </c>
      <c r="E155" s="11">
        <v>996</v>
      </c>
      <c r="F155" s="1" t="s">
        <v>162</v>
      </c>
      <c r="G155" s="19" t="s">
        <v>5761</v>
      </c>
      <c r="H155" s="1" t="s">
        <v>1014</v>
      </c>
      <c r="I155" s="1">
        <f>IFERROR(VLOOKUP(E155,[1]TD!$A:$J,9,0),0)</f>
        <v>2</v>
      </c>
      <c r="J155" s="12">
        <f>IFERROR(VLOOKUP(E155,[1]TD!$A:$J,10,0),0)</f>
        <v>338.4733333333333</v>
      </c>
      <c r="K155" s="13">
        <f t="shared" si="2"/>
        <v>169.23666666666665</v>
      </c>
      <c r="L155" s="1" t="s">
        <v>1018</v>
      </c>
      <c r="M155" s="14">
        <v>90.643066666666641</v>
      </c>
      <c r="N155" t="str">
        <f>VLOOKUP(E155,coordenadas!A:C,3,0)</f>
        <v>-3.4891111</v>
      </c>
      <c r="O155" t="str">
        <f>VLOOKUP(E155,coordenadas!A:D,4,0)</f>
        <v>-39.5786631</v>
      </c>
    </row>
    <row r="156" spans="1:15" ht="15.75" x14ac:dyDescent="0.25">
      <c r="A156" s="1" t="s">
        <v>1013</v>
      </c>
      <c r="B156" s="1" t="s">
        <v>4</v>
      </c>
      <c r="C156" s="1" t="s">
        <v>5</v>
      </c>
      <c r="D156" s="1" t="s">
        <v>3298</v>
      </c>
      <c r="E156" s="11">
        <v>1003</v>
      </c>
      <c r="F156" s="1" t="s">
        <v>163</v>
      </c>
      <c r="G156" s="19" t="s">
        <v>5763</v>
      </c>
      <c r="H156" s="1" t="s">
        <v>1014</v>
      </c>
      <c r="I156" s="1">
        <f>IFERROR(VLOOKUP(E156,[1]TD!$A:$J,9,0),0)</f>
        <v>2</v>
      </c>
      <c r="J156" s="12">
        <f>IFERROR(VLOOKUP(E156,[1]TD!$A:$J,10,0),0)</f>
        <v>229.2</v>
      </c>
      <c r="K156" s="13">
        <f t="shared" si="2"/>
        <v>114.6</v>
      </c>
      <c r="L156" s="1" t="s">
        <v>1016</v>
      </c>
      <c r="M156" s="14">
        <v>120.57039999999998</v>
      </c>
      <c r="N156" t="str">
        <f>VLOOKUP(E156,coordenadas!A:C,3,0)</f>
        <v>-3.9883363</v>
      </c>
      <c r="O156" t="str">
        <f>VLOOKUP(E156,coordenadas!A:D,4,0)</f>
        <v>-39.5770569</v>
      </c>
    </row>
    <row r="157" spans="1:15" ht="15.75" x14ac:dyDescent="0.25">
      <c r="A157" s="1" t="s">
        <v>1020</v>
      </c>
      <c r="B157" s="1" t="s">
        <v>21</v>
      </c>
      <c r="C157" s="1" t="s">
        <v>21</v>
      </c>
      <c r="D157" s="1" t="s">
        <v>3314</v>
      </c>
      <c r="E157" s="11">
        <v>1004</v>
      </c>
      <c r="F157" s="1" t="s">
        <v>164</v>
      </c>
      <c r="G157" s="19" t="s">
        <v>5795</v>
      </c>
      <c r="H157" s="1" t="s">
        <v>1014</v>
      </c>
      <c r="I157" s="1">
        <f>IFERROR(VLOOKUP(E157,[1]TD!$A:$J,9,0),0)</f>
        <v>2</v>
      </c>
      <c r="J157" s="12">
        <f>IFERROR(VLOOKUP(E157,[1]TD!$A:$J,10,0),0)</f>
        <v>7393.0266666666657</v>
      </c>
      <c r="K157" s="13">
        <f t="shared" si="2"/>
        <v>3696.5133333333329</v>
      </c>
      <c r="L157" s="1" t="s">
        <v>1017</v>
      </c>
      <c r="M157" s="14">
        <v>2288.9471790000007</v>
      </c>
      <c r="N157" t="str">
        <f>VLOOKUP(E157,coordenadas!A:C,3,0)</f>
        <v>-3.8009513</v>
      </c>
      <c r="O157" t="str">
        <f>VLOOKUP(E157,coordenadas!A:D,4,0)</f>
        <v>-38.586656</v>
      </c>
    </row>
    <row r="158" spans="1:15" ht="15.75" x14ac:dyDescent="0.25">
      <c r="A158" s="1" t="s">
        <v>1020</v>
      </c>
      <c r="B158" s="1" t="s">
        <v>21</v>
      </c>
      <c r="C158" s="1" t="s">
        <v>21</v>
      </c>
      <c r="D158" s="1" t="s">
        <v>3338</v>
      </c>
      <c r="E158" s="11">
        <v>1006</v>
      </c>
      <c r="F158" s="1" t="s">
        <v>165</v>
      </c>
      <c r="G158" s="19" t="s">
        <v>5795</v>
      </c>
      <c r="H158" s="1" t="s">
        <v>1014</v>
      </c>
      <c r="I158" s="1">
        <f>IFERROR(VLOOKUP(E158,[1]TD!$A:$J,9,0),0)</f>
        <v>2</v>
      </c>
      <c r="J158" s="12">
        <f>IFERROR(VLOOKUP(E158,[1]TD!$A:$J,10,0),0)</f>
        <v>6050.670000000001</v>
      </c>
      <c r="K158" s="13">
        <f t="shared" si="2"/>
        <v>3025.3350000000005</v>
      </c>
      <c r="L158" s="1" t="s">
        <v>1017</v>
      </c>
      <c r="M158" s="14">
        <v>1801.6504796666668</v>
      </c>
      <c r="N158" t="str">
        <f>VLOOKUP(E158,coordenadas!A:C,3,0)</f>
        <v>-3.8194034</v>
      </c>
      <c r="O158" t="str">
        <f>VLOOKUP(E158,coordenadas!A:D,4,0)</f>
        <v>-38.4963739</v>
      </c>
    </row>
    <row r="159" spans="1:15" ht="15.75" x14ac:dyDescent="0.25">
      <c r="A159" s="1" t="s">
        <v>1020</v>
      </c>
      <c r="B159" s="1" t="s">
        <v>21</v>
      </c>
      <c r="C159" s="1" t="s">
        <v>21</v>
      </c>
      <c r="D159" s="1" t="s">
        <v>3314</v>
      </c>
      <c r="E159" s="11">
        <v>1011</v>
      </c>
      <c r="F159" s="1" t="s">
        <v>166</v>
      </c>
      <c r="G159" s="19" t="s">
        <v>5795</v>
      </c>
      <c r="H159" s="1" t="s">
        <v>1014</v>
      </c>
      <c r="I159" s="1">
        <f>IFERROR(VLOOKUP(E159,[1]TD!$A:$J,9,0),0)</f>
        <v>2</v>
      </c>
      <c r="J159" s="12">
        <f>IFERROR(VLOOKUP(E159,[1]TD!$A:$J,10,0),0)</f>
        <v>7291.0466666666653</v>
      </c>
      <c r="K159" s="13">
        <f t="shared" si="2"/>
        <v>3645.5233333333326</v>
      </c>
      <c r="L159" s="1" t="s">
        <v>1017</v>
      </c>
      <c r="M159" s="14">
        <v>2245.0183606666678</v>
      </c>
      <c r="N159" t="str">
        <f>VLOOKUP(E159,coordenadas!A:C,3,0)</f>
        <v>-3.8819005</v>
      </c>
      <c r="O159" t="str">
        <f>VLOOKUP(E159,coordenadas!A:D,4,0)</f>
        <v>-38.62523</v>
      </c>
    </row>
    <row r="160" spans="1:15" ht="15.75" x14ac:dyDescent="0.25">
      <c r="A160" s="1" t="s">
        <v>1013</v>
      </c>
      <c r="B160" s="1" t="s">
        <v>34</v>
      </c>
      <c r="C160" s="1" t="s">
        <v>35</v>
      </c>
      <c r="D160" s="1" t="s">
        <v>3311</v>
      </c>
      <c r="E160" s="11">
        <v>1017</v>
      </c>
      <c r="F160" s="1" t="s">
        <v>167</v>
      </c>
      <c r="G160" s="19" t="s">
        <v>5763</v>
      </c>
      <c r="H160" s="1" t="s">
        <v>1014</v>
      </c>
      <c r="I160" s="1">
        <f>IFERROR(VLOOKUP(E160,[1]TD!$A:$J,9,0),0)</f>
        <v>2</v>
      </c>
      <c r="J160" s="12">
        <f>IFERROR(VLOOKUP(E160,[1]TD!$A:$J,10,0),0)</f>
        <v>1053.8999999999999</v>
      </c>
      <c r="K160" s="13">
        <f t="shared" si="2"/>
        <v>526.94999999999993</v>
      </c>
      <c r="L160" s="1" t="s">
        <v>1017</v>
      </c>
      <c r="M160" s="14">
        <v>471.60119999999989</v>
      </c>
      <c r="N160" t="str">
        <f>VLOOKUP(E160,coordenadas!A:C,3,0)</f>
        <v>-3.4868783</v>
      </c>
      <c r="O160" t="str">
        <f>VLOOKUP(E160,coordenadas!A:D,4,0)</f>
        <v>-39.6118767</v>
      </c>
    </row>
    <row r="161" spans="1:15" ht="15.75" x14ac:dyDescent="0.25">
      <c r="A161" s="1" t="s">
        <v>1013</v>
      </c>
      <c r="B161" s="1" t="s">
        <v>4</v>
      </c>
      <c r="C161" s="1" t="s">
        <v>11</v>
      </c>
      <c r="D161" s="1" t="s">
        <v>3316</v>
      </c>
      <c r="E161" s="11">
        <v>1021</v>
      </c>
      <c r="F161" s="1" t="s">
        <v>168</v>
      </c>
      <c r="G161" s="19" t="s">
        <v>5763</v>
      </c>
      <c r="H161" s="1" t="s">
        <v>1014</v>
      </c>
      <c r="I161" s="1">
        <f>IFERROR(VLOOKUP(E161,[1]TD!$A:$J,9,0),0)</f>
        <v>2</v>
      </c>
      <c r="J161" s="12">
        <f>IFERROR(VLOOKUP(E161,[1]TD!$A:$J,10,0),0)</f>
        <v>416.35</v>
      </c>
      <c r="K161" s="13">
        <f t="shared" si="2"/>
        <v>208.17500000000001</v>
      </c>
      <c r="L161" s="1" t="s">
        <v>1017</v>
      </c>
      <c r="M161" s="14">
        <v>184.35300000000004</v>
      </c>
      <c r="N161" t="str">
        <f>VLOOKUP(E161,coordenadas!A:C,3,0)</f>
        <v>-3.2701099</v>
      </c>
      <c r="O161" t="str">
        <f>VLOOKUP(E161,coordenadas!A:D,4,0)</f>
        <v>-39.2692517</v>
      </c>
    </row>
    <row r="162" spans="1:15" ht="15.75" x14ac:dyDescent="0.25">
      <c r="A162" s="1" t="s">
        <v>1020</v>
      </c>
      <c r="B162" s="1" t="s">
        <v>21</v>
      </c>
      <c r="C162" s="1" t="s">
        <v>21</v>
      </c>
      <c r="D162" s="1" t="s">
        <v>3338</v>
      </c>
      <c r="E162" s="11">
        <v>1025</v>
      </c>
      <c r="F162" s="1" t="s">
        <v>169</v>
      </c>
      <c r="G162" s="19" t="s">
        <v>5795</v>
      </c>
      <c r="H162" s="1" t="s">
        <v>1014</v>
      </c>
      <c r="I162" s="1">
        <f>IFERROR(VLOOKUP(E162,[1]TD!$A:$J,9,0),0)</f>
        <v>2</v>
      </c>
      <c r="J162" s="12">
        <f>IFERROR(VLOOKUP(E162,[1]TD!$A:$J,10,0),0)</f>
        <v>8125.68</v>
      </c>
      <c r="K162" s="13">
        <f t="shared" si="2"/>
        <v>4062.84</v>
      </c>
      <c r="L162" s="1" t="s">
        <v>1017</v>
      </c>
      <c r="M162" s="14">
        <v>2566.3403476666667</v>
      </c>
      <c r="N162" t="str">
        <f>VLOOKUP(E162,coordenadas!A:C,3,0)</f>
        <v>-3.7960364</v>
      </c>
      <c r="O162" t="str">
        <f>VLOOKUP(E162,coordenadas!A:D,4,0)</f>
        <v>-38.4990562</v>
      </c>
    </row>
    <row r="163" spans="1:15" ht="15.75" x14ac:dyDescent="0.25">
      <c r="A163" s="1" t="s">
        <v>1020</v>
      </c>
      <c r="B163" s="1" t="s">
        <v>21</v>
      </c>
      <c r="C163" s="1" t="s">
        <v>21</v>
      </c>
      <c r="D163" s="1" t="s">
        <v>3314</v>
      </c>
      <c r="E163" s="11">
        <v>1034</v>
      </c>
      <c r="F163" s="1" t="s">
        <v>1348</v>
      </c>
      <c r="G163" s="19" t="s">
        <v>5795</v>
      </c>
      <c r="H163" s="1" t="s">
        <v>1014</v>
      </c>
      <c r="I163" s="1">
        <f>IFERROR(VLOOKUP(E163,[1]TD!$A:$J,9,0),0)</f>
        <v>2</v>
      </c>
      <c r="J163" s="12">
        <f>IFERROR(VLOOKUP(E163,[1]TD!$A:$J,10,0),0)</f>
        <v>6308.0566666666664</v>
      </c>
      <c r="K163" s="13">
        <f t="shared" si="2"/>
        <v>3154.0283333333332</v>
      </c>
      <c r="L163" s="1" t="s">
        <v>1017</v>
      </c>
      <c r="M163" s="14">
        <v>1941.3124359999995</v>
      </c>
      <c r="N163" t="str">
        <f>VLOOKUP(E163,coordenadas!A:C,3,0)</f>
        <v>-3.83055313</v>
      </c>
      <c r="O163" t="str">
        <f>VLOOKUP(E163,coordenadas!A:D,4,0)</f>
        <v>-38.56049735</v>
      </c>
    </row>
    <row r="164" spans="1:15" ht="15.75" x14ac:dyDescent="0.25">
      <c r="A164" s="1" t="s">
        <v>1020</v>
      </c>
      <c r="B164" s="1" t="s">
        <v>16</v>
      </c>
      <c r="C164" s="1" t="s">
        <v>24</v>
      </c>
      <c r="D164" s="1" t="s">
        <v>3341</v>
      </c>
      <c r="E164" s="11">
        <v>1040</v>
      </c>
      <c r="F164" s="1" t="s">
        <v>170</v>
      </c>
      <c r="G164" s="19" t="s">
        <v>5793</v>
      </c>
      <c r="H164" s="1" t="s">
        <v>1014</v>
      </c>
      <c r="I164" s="1">
        <f>IFERROR(VLOOKUP(E164,[1]TD!$A:$J,9,0),0)</f>
        <v>2</v>
      </c>
      <c r="J164" s="12">
        <f>IFERROR(VLOOKUP(E164,[1]TD!$A:$J,10,0),0)</f>
        <v>262.0333333333333</v>
      </c>
      <c r="K164" s="13">
        <f t="shared" si="2"/>
        <v>131.01666666666665</v>
      </c>
      <c r="L164" s="1" t="s">
        <v>1019</v>
      </c>
      <c r="M164" s="14">
        <v>118.57649999999997</v>
      </c>
      <c r="N164" t="str">
        <f>VLOOKUP(E164,coordenadas!A:C,3,0)</f>
        <v>-3.6886175</v>
      </c>
      <c r="O164" t="str">
        <f>VLOOKUP(E164,coordenadas!A:D,4,0)</f>
        <v>-38.6576348</v>
      </c>
    </row>
    <row r="165" spans="1:15" ht="15.75" x14ac:dyDescent="0.25">
      <c r="A165" s="1" t="s">
        <v>1020</v>
      </c>
      <c r="B165" s="1" t="s">
        <v>21</v>
      </c>
      <c r="C165" s="1" t="s">
        <v>21</v>
      </c>
      <c r="D165" s="1" t="s">
        <v>3314</v>
      </c>
      <c r="E165" s="11">
        <v>1043</v>
      </c>
      <c r="F165" s="1" t="s">
        <v>171</v>
      </c>
      <c r="G165" s="19" t="s">
        <v>5795</v>
      </c>
      <c r="H165" s="1" t="s">
        <v>1014</v>
      </c>
      <c r="I165" s="1">
        <f>IFERROR(VLOOKUP(E165,[1]TD!$A:$J,9,0),0)</f>
        <v>2</v>
      </c>
      <c r="J165" s="12">
        <f>IFERROR(VLOOKUP(E165,[1]TD!$A:$J,10,0),0)</f>
        <v>5124.1066666666666</v>
      </c>
      <c r="K165" s="13">
        <f t="shared" si="2"/>
        <v>2562.0533333333333</v>
      </c>
      <c r="L165" s="1" t="s">
        <v>1017</v>
      </c>
      <c r="M165" s="14">
        <v>1616.2143640000013</v>
      </c>
      <c r="N165" t="str">
        <f>VLOOKUP(E165,coordenadas!A:C,3,0)</f>
        <v>-3.787502</v>
      </c>
      <c r="O165" t="str">
        <f>VLOOKUP(E165,coordenadas!A:D,4,0)</f>
        <v>-38.547114</v>
      </c>
    </row>
    <row r="166" spans="1:15" ht="15.75" x14ac:dyDescent="0.25">
      <c r="A166" s="1" t="s">
        <v>1013</v>
      </c>
      <c r="B166" s="1" t="s">
        <v>4</v>
      </c>
      <c r="C166" s="1" t="s">
        <v>5</v>
      </c>
      <c r="D166" s="1" t="s">
        <v>3300</v>
      </c>
      <c r="E166" s="11">
        <v>1044</v>
      </c>
      <c r="F166" s="1" t="s">
        <v>1355</v>
      </c>
      <c r="G166" s="19" t="s">
        <v>5763</v>
      </c>
      <c r="H166" s="1" t="s">
        <v>5770</v>
      </c>
      <c r="I166" s="1">
        <f>IFERROR(VLOOKUP(E166,[1]TD!$A:$J,9,0),0)</f>
        <v>0</v>
      </c>
      <c r="J166" s="12">
        <f>IFERROR(VLOOKUP(E166,[1]TD!$A:$J,10,0),0)</f>
        <v>0</v>
      </c>
      <c r="K166" s="13">
        <f t="shared" si="2"/>
        <v>0</v>
      </c>
      <c r="L166" s="1" t="s">
        <v>1016</v>
      </c>
      <c r="M166" s="14">
        <v>0</v>
      </c>
      <c r="N166" t="str">
        <f>VLOOKUP(E166,coordenadas!A:C,3,0)</f>
        <v>-3.6712194</v>
      </c>
      <c r="O166" t="str">
        <f>VLOOKUP(E166,coordenadas!A:D,4,0)</f>
        <v>-39.2356275</v>
      </c>
    </row>
    <row r="167" spans="1:15" ht="15.75" x14ac:dyDescent="0.25">
      <c r="A167" s="1" t="s">
        <v>1013</v>
      </c>
      <c r="B167" s="1" t="s">
        <v>34</v>
      </c>
      <c r="C167" s="1" t="s">
        <v>74</v>
      </c>
      <c r="D167" s="1" t="s">
        <v>3344</v>
      </c>
      <c r="E167" s="11">
        <v>1048</v>
      </c>
      <c r="F167" s="1" t="s">
        <v>172</v>
      </c>
      <c r="G167" s="19" t="s">
        <v>5763</v>
      </c>
      <c r="H167" s="1" t="s">
        <v>1014</v>
      </c>
      <c r="I167" s="1">
        <f>IFERROR(VLOOKUP(E167,[1]TD!$A:$J,9,0),0)</f>
        <v>1</v>
      </c>
      <c r="J167" s="12">
        <f>IFERROR(VLOOKUP(E167,[1]TD!$A:$J,10,0),0)</f>
        <v>225.70000000000002</v>
      </c>
      <c r="K167" s="13">
        <f t="shared" si="2"/>
        <v>225.70000000000002</v>
      </c>
      <c r="L167" s="1" t="s">
        <v>1017</v>
      </c>
      <c r="M167" s="14">
        <v>94.419433333333345</v>
      </c>
      <c r="N167" t="str">
        <f>VLOOKUP(E167,coordenadas!A:C,3,0)</f>
        <v>-3.1240278</v>
      </c>
      <c r="O167" t="str">
        <f>VLOOKUP(E167,coordenadas!A:D,4,0)</f>
        <v>-40.1498322</v>
      </c>
    </row>
    <row r="168" spans="1:15" ht="15.75" x14ac:dyDescent="0.25">
      <c r="A168" s="1" t="s">
        <v>1020</v>
      </c>
      <c r="B168" s="1" t="s">
        <v>21</v>
      </c>
      <c r="C168" s="1" t="s">
        <v>21</v>
      </c>
      <c r="D168" s="1" t="s">
        <v>3338</v>
      </c>
      <c r="E168" s="11">
        <v>1049</v>
      </c>
      <c r="F168" s="1" t="s">
        <v>173</v>
      </c>
      <c r="G168" s="19" t="s">
        <v>5795</v>
      </c>
      <c r="H168" s="1" t="s">
        <v>1014</v>
      </c>
      <c r="I168" s="1">
        <f>IFERROR(VLOOKUP(E168,[1]TD!$A:$J,9,0),0)</f>
        <v>2</v>
      </c>
      <c r="J168" s="12">
        <f>IFERROR(VLOOKUP(E168,[1]TD!$A:$J,10,0),0)</f>
        <v>4422.2349999999997</v>
      </c>
      <c r="K168" s="13">
        <f t="shared" si="2"/>
        <v>2211.1174999999998</v>
      </c>
      <c r="L168" s="1" t="s">
        <v>1017</v>
      </c>
      <c r="M168" s="14">
        <v>1330.10645</v>
      </c>
      <c r="N168" t="str">
        <f>VLOOKUP(E168,coordenadas!A:C,3,0)</f>
        <v>-3.7955137</v>
      </c>
      <c r="O168" t="str">
        <f>VLOOKUP(E168,coordenadas!A:D,4,0)</f>
        <v>-38.4901664</v>
      </c>
    </row>
    <row r="169" spans="1:15" ht="15.75" x14ac:dyDescent="0.25">
      <c r="A169" s="1" t="s">
        <v>1013</v>
      </c>
      <c r="B169" s="1" t="s">
        <v>4</v>
      </c>
      <c r="C169" s="1" t="s">
        <v>5</v>
      </c>
      <c r="D169" s="1" t="s">
        <v>3300</v>
      </c>
      <c r="E169" s="11">
        <v>1050</v>
      </c>
      <c r="F169" s="1" t="s">
        <v>174</v>
      </c>
      <c r="G169" s="19" t="s">
        <v>5763</v>
      </c>
      <c r="H169" s="1" t="s">
        <v>1014</v>
      </c>
      <c r="I169" s="1">
        <f>IFERROR(VLOOKUP(E169,[1]TD!$A:$J,9,0),0)</f>
        <v>1</v>
      </c>
      <c r="J169" s="12">
        <f>IFERROR(VLOOKUP(E169,[1]TD!$A:$J,10,0),0)</f>
        <v>180.93333333333331</v>
      </c>
      <c r="K169" s="13">
        <f t="shared" si="2"/>
        <v>180.93333333333331</v>
      </c>
      <c r="L169" s="1" t="s">
        <v>1015</v>
      </c>
      <c r="M169" s="14">
        <v>83.266666666666666</v>
      </c>
      <c r="N169" t="str">
        <f>VLOOKUP(E169,coordenadas!A:C,3,0)</f>
        <v>-3.6726197</v>
      </c>
      <c r="O169" t="str">
        <f>VLOOKUP(E169,coordenadas!A:D,4,0)</f>
        <v>-39.2399271</v>
      </c>
    </row>
    <row r="170" spans="1:15" ht="15.75" x14ac:dyDescent="0.25">
      <c r="A170" s="1" t="s">
        <v>1013</v>
      </c>
      <c r="B170" s="1" t="s">
        <v>4</v>
      </c>
      <c r="C170" s="1" t="s">
        <v>11</v>
      </c>
      <c r="D170" s="1" t="s">
        <v>3299</v>
      </c>
      <c r="E170" s="11">
        <v>1051</v>
      </c>
      <c r="F170" s="1" t="s">
        <v>175</v>
      </c>
      <c r="G170" s="19" t="s">
        <v>5763</v>
      </c>
      <c r="H170" s="1" t="s">
        <v>1014</v>
      </c>
      <c r="I170" s="1">
        <f>IFERROR(VLOOKUP(E170,[1]TD!$A:$J,9,0),0)</f>
        <v>1</v>
      </c>
      <c r="J170" s="12">
        <f>IFERROR(VLOOKUP(E170,[1]TD!$A:$J,10,0),0)</f>
        <v>130.80000000000001</v>
      </c>
      <c r="K170" s="13">
        <f t="shared" si="2"/>
        <v>130.80000000000001</v>
      </c>
      <c r="L170" s="1" t="s">
        <v>1019</v>
      </c>
      <c r="M170" s="14">
        <v>71.637799999999984</v>
      </c>
      <c r="N170" t="str">
        <f>VLOOKUP(E170,coordenadas!A:C,3,0)</f>
        <v>-3.4429617</v>
      </c>
      <c r="O170" t="str">
        <f>VLOOKUP(E170,coordenadas!A:D,4,0)</f>
        <v>-39.1073454</v>
      </c>
    </row>
    <row r="171" spans="1:15" ht="15.75" x14ac:dyDescent="0.25">
      <c r="A171" s="1" t="s">
        <v>1013</v>
      </c>
      <c r="B171" s="1" t="s">
        <v>34</v>
      </c>
      <c r="C171" s="1" t="s">
        <v>35</v>
      </c>
      <c r="D171" s="1" t="s">
        <v>3311</v>
      </c>
      <c r="E171" s="11">
        <v>1057</v>
      </c>
      <c r="F171" s="1" t="s">
        <v>176</v>
      </c>
      <c r="G171" s="19" t="s">
        <v>5763</v>
      </c>
      <c r="H171" s="1" t="s">
        <v>1014</v>
      </c>
      <c r="I171" s="1">
        <f>IFERROR(VLOOKUP(E171,[1]TD!$A:$J,9,0),0)</f>
        <v>2</v>
      </c>
      <c r="J171" s="12">
        <f>IFERROR(VLOOKUP(E171,[1]TD!$A:$J,10,0),0)</f>
        <v>348.2</v>
      </c>
      <c r="K171" s="13">
        <f t="shared" si="2"/>
        <v>174.1</v>
      </c>
      <c r="L171" s="1" t="s">
        <v>1018</v>
      </c>
      <c r="M171" s="14">
        <v>150.316</v>
      </c>
      <c r="N171" t="str">
        <f>VLOOKUP(E171,coordenadas!A:C,3,0)</f>
        <v>-3.489918</v>
      </c>
      <c r="O171" t="str">
        <f>VLOOKUP(E171,coordenadas!A:D,4,0)</f>
        <v>-39.574781</v>
      </c>
    </row>
    <row r="172" spans="1:15" ht="15.75" x14ac:dyDescent="0.25">
      <c r="A172" s="1" t="s">
        <v>1020</v>
      </c>
      <c r="B172" s="1" t="s">
        <v>21</v>
      </c>
      <c r="C172" s="1" t="s">
        <v>21</v>
      </c>
      <c r="D172" s="1" t="s">
        <v>3342</v>
      </c>
      <c r="E172" s="11">
        <v>1058</v>
      </c>
      <c r="F172" s="1" t="s">
        <v>177</v>
      </c>
      <c r="G172" s="19" t="s">
        <v>5795</v>
      </c>
      <c r="H172" s="1" t="s">
        <v>1014</v>
      </c>
      <c r="I172" s="1">
        <f>IFERROR(VLOOKUP(E172,[1]TD!$A:$J,9,0),0)</f>
        <v>2</v>
      </c>
      <c r="J172" s="12">
        <f>IFERROR(VLOOKUP(E172,[1]TD!$A:$J,10,0),0)</f>
        <v>4582.1533333333327</v>
      </c>
      <c r="K172" s="13">
        <f t="shared" si="2"/>
        <v>2291.0766666666664</v>
      </c>
      <c r="L172" s="1" t="s">
        <v>1017</v>
      </c>
      <c r="M172" s="14">
        <v>1383.9806766666668</v>
      </c>
      <c r="N172" t="str">
        <f>VLOOKUP(E172,coordenadas!A:C,3,0)</f>
        <v>-3.7344387</v>
      </c>
      <c r="O172" t="str">
        <f>VLOOKUP(E172,coordenadas!A:D,4,0)</f>
        <v>-38.4922603</v>
      </c>
    </row>
    <row r="173" spans="1:15" ht="15.75" x14ac:dyDescent="0.25">
      <c r="A173" s="1" t="s">
        <v>1013</v>
      </c>
      <c r="B173" s="1" t="s">
        <v>4</v>
      </c>
      <c r="C173" s="1" t="s">
        <v>11</v>
      </c>
      <c r="D173" s="1" t="s">
        <v>3318</v>
      </c>
      <c r="E173" s="11">
        <v>1063</v>
      </c>
      <c r="F173" s="1" t="s">
        <v>178</v>
      </c>
      <c r="G173" s="19" t="s">
        <v>5763</v>
      </c>
      <c r="H173" s="1" t="s">
        <v>1014</v>
      </c>
      <c r="I173" s="1">
        <f>IFERROR(VLOOKUP(E173,[1]TD!$A:$J,9,0),0)</f>
        <v>1</v>
      </c>
      <c r="J173" s="12">
        <f>IFERROR(VLOOKUP(E173,[1]TD!$A:$J,10,0),0)</f>
        <v>285.3</v>
      </c>
      <c r="K173" s="13">
        <f t="shared" si="2"/>
        <v>285.3</v>
      </c>
      <c r="L173" s="1" t="s">
        <v>1017</v>
      </c>
      <c r="M173" s="14">
        <v>33.285000000000025</v>
      </c>
      <c r="N173" t="str">
        <f>VLOOKUP(E173,coordenadas!A:C,3,0)</f>
        <v>-3.2176177</v>
      </c>
      <c r="O173" t="str">
        <f>VLOOKUP(E173,coordenadas!A:D,4,0)</f>
        <v>-39.3676711</v>
      </c>
    </row>
    <row r="174" spans="1:15" ht="15.75" x14ac:dyDescent="0.25">
      <c r="A174" s="1" t="s">
        <v>1013</v>
      </c>
      <c r="B174" s="1" t="s">
        <v>34</v>
      </c>
      <c r="C174" s="1" t="s">
        <v>35</v>
      </c>
      <c r="D174" s="1" t="s">
        <v>3311</v>
      </c>
      <c r="E174" s="11">
        <v>1064</v>
      </c>
      <c r="F174" s="1" t="s">
        <v>179</v>
      </c>
      <c r="G174" s="19" t="s">
        <v>5763</v>
      </c>
      <c r="H174" s="1" t="s">
        <v>1014</v>
      </c>
      <c r="I174" s="1">
        <f>IFERROR(VLOOKUP(E174,[1]TD!$A:$J,9,0),0)</f>
        <v>1</v>
      </c>
      <c r="J174" s="12">
        <f>IFERROR(VLOOKUP(E174,[1]TD!$A:$J,10,0),0)</f>
        <v>112.6</v>
      </c>
      <c r="K174" s="13">
        <f t="shared" si="2"/>
        <v>112.6</v>
      </c>
      <c r="L174" s="1" t="s">
        <v>1016</v>
      </c>
      <c r="M174" s="14">
        <v>54.625999999999991</v>
      </c>
      <c r="N174" t="str">
        <f>VLOOKUP(E174,coordenadas!A:C,3,0)</f>
        <v>-3.485571</v>
      </c>
      <c r="O174" t="str">
        <f>VLOOKUP(E174,coordenadas!A:D,4,0)</f>
        <v>-39.580729</v>
      </c>
    </row>
    <row r="175" spans="1:15" ht="15.75" x14ac:dyDescent="0.25">
      <c r="A175" s="1" t="s">
        <v>1013</v>
      </c>
      <c r="B175" s="1" t="s">
        <v>34</v>
      </c>
      <c r="C175" s="1" t="s">
        <v>35</v>
      </c>
      <c r="D175" s="1" t="s">
        <v>3311</v>
      </c>
      <c r="E175" s="11">
        <v>1073</v>
      </c>
      <c r="F175" s="1" t="s">
        <v>180</v>
      </c>
      <c r="G175" s="19" t="s">
        <v>5763</v>
      </c>
      <c r="H175" s="1" t="s">
        <v>1014</v>
      </c>
      <c r="I175" s="1">
        <f>IFERROR(VLOOKUP(E175,[1]TD!$A:$J,9,0),0)</f>
        <v>1</v>
      </c>
      <c r="J175" s="12">
        <f>IFERROR(VLOOKUP(E175,[1]TD!$A:$J,10,0),0)</f>
        <v>161.69999999999999</v>
      </c>
      <c r="K175" s="13">
        <f t="shared" si="2"/>
        <v>161.69999999999999</v>
      </c>
      <c r="L175" s="1" t="s">
        <v>1018</v>
      </c>
      <c r="M175" s="14">
        <v>80.87560000000002</v>
      </c>
      <c r="N175" t="str">
        <f>VLOOKUP(E175,coordenadas!A:C,3,0)</f>
        <v>-3.492122</v>
      </c>
      <c r="O175" t="str">
        <f>VLOOKUP(E175,coordenadas!A:D,4,0)</f>
        <v>-39.6009151</v>
      </c>
    </row>
    <row r="176" spans="1:15" ht="15.75" x14ac:dyDescent="0.25">
      <c r="A176" s="1" t="s">
        <v>1013</v>
      </c>
      <c r="B176" s="1" t="s">
        <v>4</v>
      </c>
      <c r="C176" s="1" t="s">
        <v>11</v>
      </c>
      <c r="D176" s="1" t="s">
        <v>3315</v>
      </c>
      <c r="E176" s="11">
        <v>1074</v>
      </c>
      <c r="F176" s="1" t="s">
        <v>181</v>
      </c>
      <c r="G176" s="19" t="s">
        <v>5785</v>
      </c>
      <c r="H176" s="1" t="s">
        <v>1014</v>
      </c>
      <c r="I176" s="1">
        <f>IFERROR(VLOOKUP(E176,[1]TD!$A:$J,9,0),0)</f>
        <v>2</v>
      </c>
      <c r="J176" s="12">
        <f>IFERROR(VLOOKUP(E176,[1]TD!$A:$J,10,0),0)</f>
        <v>2462.65</v>
      </c>
      <c r="K176" s="13">
        <f t="shared" si="2"/>
        <v>1231.325</v>
      </c>
      <c r="L176" s="1" t="s">
        <v>1017</v>
      </c>
      <c r="M176" s="14">
        <v>774.00620000000026</v>
      </c>
      <c r="N176" t="str">
        <f>VLOOKUP(E176,coordenadas!A:C,3,0)</f>
        <v>-3.4384756</v>
      </c>
      <c r="O176" t="str">
        <f>VLOOKUP(E176,coordenadas!A:D,4,0)</f>
        <v>-39.1495512</v>
      </c>
    </row>
    <row r="177" spans="1:15" ht="15.75" x14ac:dyDescent="0.25">
      <c r="A177" s="1" t="s">
        <v>1013</v>
      </c>
      <c r="B177" s="1" t="s">
        <v>4</v>
      </c>
      <c r="C177" s="1" t="s">
        <v>11</v>
      </c>
      <c r="D177" s="1" t="s">
        <v>3316</v>
      </c>
      <c r="E177" s="11">
        <v>1075</v>
      </c>
      <c r="F177" s="1" t="s">
        <v>182</v>
      </c>
      <c r="G177" s="19" t="s">
        <v>5763</v>
      </c>
      <c r="H177" s="1" t="s">
        <v>1014</v>
      </c>
      <c r="I177" s="1">
        <f>IFERROR(VLOOKUP(E177,[1]TD!$A:$J,9,0),0)</f>
        <v>1</v>
      </c>
      <c r="J177" s="12">
        <f>IFERROR(VLOOKUP(E177,[1]TD!$A:$J,10,0),0)</f>
        <v>666</v>
      </c>
      <c r="K177" s="13">
        <f t="shared" si="2"/>
        <v>666</v>
      </c>
      <c r="L177" s="1" t="s">
        <v>1017</v>
      </c>
      <c r="M177" s="14">
        <v>279.93666666666672</v>
      </c>
      <c r="N177" t="str">
        <f>VLOOKUP(E177,coordenadas!A:C,3,0)</f>
        <v>-3.277673</v>
      </c>
      <c r="O177" t="str">
        <f>VLOOKUP(E177,coordenadas!A:D,4,0)</f>
        <v>-39.2657315</v>
      </c>
    </row>
    <row r="178" spans="1:15" ht="15.75" x14ac:dyDescent="0.25">
      <c r="A178" s="1" t="s">
        <v>1013</v>
      </c>
      <c r="B178" s="1" t="s">
        <v>34</v>
      </c>
      <c r="C178" s="1" t="s">
        <v>35</v>
      </c>
      <c r="D178" s="1" t="s">
        <v>3311</v>
      </c>
      <c r="E178" s="11">
        <v>1079</v>
      </c>
      <c r="F178" s="1" t="s">
        <v>183</v>
      </c>
      <c r="G178" s="19" t="s">
        <v>5763</v>
      </c>
      <c r="H178" s="1" t="s">
        <v>1014</v>
      </c>
      <c r="I178" s="1">
        <f>IFERROR(VLOOKUP(E178,[1]TD!$A:$J,9,0),0)</f>
        <v>2</v>
      </c>
      <c r="J178" s="12">
        <f>IFERROR(VLOOKUP(E178,[1]TD!$A:$J,10,0),0)</f>
        <v>385.76666666666671</v>
      </c>
      <c r="K178" s="13">
        <f t="shared" si="2"/>
        <v>192.88333333333335</v>
      </c>
      <c r="L178" s="1" t="s">
        <v>1015</v>
      </c>
      <c r="M178" s="14">
        <v>167.47336666666664</v>
      </c>
      <c r="N178" t="str">
        <f>VLOOKUP(E178,coordenadas!A:C,3,0)</f>
        <v>-3.5032418</v>
      </c>
      <c r="O178" t="str">
        <f>VLOOKUP(E178,coordenadas!A:D,4,0)</f>
        <v>-39.5801853</v>
      </c>
    </row>
    <row r="179" spans="1:15" ht="15.75" x14ac:dyDescent="0.25">
      <c r="A179" s="1" t="s">
        <v>1013</v>
      </c>
      <c r="B179" s="1" t="s">
        <v>34</v>
      </c>
      <c r="C179" s="1" t="s">
        <v>35</v>
      </c>
      <c r="D179" s="1" t="s">
        <v>3330</v>
      </c>
      <c r="E179" s="11">
        <v>1087</v>
      </c>
      <c r="F179" s="1" t="s">
        <v>184</v>
      </c>
      <c r="G179" s="19" t="s">
        <v>5763</v>
      </c>
      <c r="H179" s="1" t="s">
        <v>1014</v>
      </c>
      <c r="I179" s="1">
        <f>IFERROR(VLOOKUP(E179,[1]TD!$A:$J,9,0),0)</f>
        <v>2</v>
      </c>
      <c r="J179" s="12">
        <f>IFERROR(VLOOKUP(E179,[1]TD!$A:$J,10,0),0)</f>
        <v>278.5</v>
      </c>
      <c r="K179" s="13">
        <f t="shared" si="2"/>
        <v>139.25</v>
      </c>
      <c r="L179" s="1" t="s">
        <v>1019</v>
      </c>
      <c r="M179" s="14">
        <v>145.79133333333337</v>
      </c>
      <c r="N179" t="str">
        <f>VLOOKUP(E179,coordenadas!A:C,3,0)</f>
        <v>-3.3578678</v>
      </c>
      <c r="O179" t="str">
        <f>VLOOKUP(E179,coordenadas!A:D,4,0)</f>
        <v>-39.8343754</v>
      </c>
    </row>
    <row r="180" spans="1:15" ht="15.75" x14ac:dyDescent="0.25">
      <c r="A180" s="1" t="s">
        <v>1013</v>
      </c>
      <c r="B180" s="1" t="s">
        <v>34</v>
      </c>
      <c r="C180" s="1" t="s">
        <v>35</v>
      </c>
      <c r="D180" s="1" t="s">
        <v>3311</v>
      </c>
      <c r="E180" s="11">
        <v>1105</v>
      </c>
      <c r="F180" s="1" t="s">
        <v>185</v>
      </c>
      <c r="G180" s="19" t="s">
        <v>5761</v>
      </c>
      <c r="H180" s="1" t="s">
        <v>1014</v>
      </c>
      <c r="I180" s="1">
        <f>IFERROR(VLOOKUP(E180,[1]TD!$A:$J,9,0),0)</f>
        <v>1</v>
      </c>
      <c r="J180" s="12">
        <f>IFERROR(VLOOKUP(E180,[1]TD!$A:$J,10,0),0)</f>
        <v>217.55</v>
      </c>
      <c r="K180" s="13">
        <f t="shared" si="2"/>
        <v>217.55</v>
      </c>
      <c r="L180" s="1" t="s">
        <v>1017</v>
      </c>
      <c r="M180" s="14">
        <v>96.386799999999994</v>
      </c>
      <c r="N180" t="str">
        <f>VLOOKUP(E180,coordenadas!A:C,3,0)</f>
        <v>-3.4881788</v>
      </c>
      <c r="O180" t="str">
        <f>VLOOKUP(E180,coordenadas!A:D,4,0)</f>
        <v>-39.5844088</v>
      </c>
    </row>
    <row r="181" spans="1:15" ht="15.75" x14ac:dyDescent="0.25">
      <c r="A181" s="1" t="s">
        <v>1013</v>
      </c>
      <c r="B181" s="1" t="s">
        <v>34</v>
      </c>
      <c r="C181" s="1" t="s">
        <v>35</v>
      </c>
      <c r="D181" s="1" t="s">
        <v>3323</v>
      </c>
      <c r="E181" s="11">
        <v>1106</v>
      </c>
      <c r="F181" s="1" t="s">
        <v>1386</v>
      </c>
      <c r="G181" s="19" t="s">
        <v>5763</v>
      </c>
      <c r="H181" s="1" t="s">
        <v>5770</v>
      </c>
      <c r="I181" s="1">
        <f>IFERROR(VLOOKUP(E181,[1]TD!$A:$J,9,0),0)</f>
        <v>0</v>
      </c>
      <c r="J181" s="12">
        <f>IFERROR(VLOOKUP(E181,[1]TD!$A:$J,10,0),0)</f>
        <v>0</v>
      </c>
      <c r="K181" s="13">
        <f t="shared" si="2"/>
        <v>0</v>
      </c>
      <c r="L181" s="1" t="s">
        <v>1016</v>
      </c>
      <c r="M181" s="14">
        <v>0</v>
      </c>
      <c r="N181" t="str">
        <f>VLOOKUP(E181,coordenadas!A:C,3,0)</f>
        <v>-3.687708</v>
      </c>
      <c r="O181" t="str">
        <f>VLOOKUP(E181,coordenadas!A:D,4,0)</f>
        <v>-39.5885395</v>
      </c>
    </row>
    <row r="182" spans="1:15" ht="15.75" x14ac:dyDescent="0.25">
      <c r="A182" s="1" t="s">
        <v>1013</v>
      </c>
      <c r="B182" s="1" t="s">
        <v>4</v>
      </c>
      <c r="C182" s="1" t="s">
        <v>5</v>
      </c>
      <c r="D182" s="1" t="s">
        <v>3296</v>
      </c>
      <c r="E182" s="11">
        <v>1121</v>
      </c>
      <c r="F182" s="1" t="s">
        <v>186</v>
      </c>
      <c r="G182" s="19" t="s">
        <v>5785</v>
      </c>
      <c r="H182" s="1" t="s">
        <v>1014</v>
      </c>
      <c r="I182" s="1">
        <f>IFERROR(VLOOKUP(E182,[1]TD!$A:$J,9,0),0)</f>
        <v>2</v>
      </c>
      <c r="J182" s="12">
        <f>IFERROR(VLOOKUP(E182,[1]TD!$A:$J,10,0),0)</f>
        <v>1358.5633333333333</v>
      </c>
      <c r="K182" s="13">
        <f t="shared" si="2"/>
        <v>679.28166666666664</v>
      </c>
      <c r="L182" s="1" t="s">
        <v>1017</v>
      </c>
      <c r="M182" s="14">
        <v>413.60110000000026</v>
      </c>
      <c r="N182" t="str">
        <f>VLOOKUP(E182,coordenadas!A:C,3,0)</f>
        <v>-3.94659403</v>
      </c>
      <c r="O182" t="str">
        <f>VLOOKUP(E182,coordenadas!A:D,4,0)</f>
        <v>-39.43066344</v>
      </c>
    </row>
    <row r="183" spans="1:15" ht="15.75" x14ac:dyDescent="0.25">
      <c r="A183" s="1" t="s">
        <v>1013</v>
      </c>
      <c r="B183" s="1" t="s">
        <v>34</v>
      </c>
      <c r="C183" s="1" t="s">
        <v>35</v>
      </c>
      <c r="D183" s="1" t="s">
        <v>3311</v>
      </c>
      <c r="E183" s="11">
        <v>1140</v>
      </c>
      <c r="F183" s="1" t="s">
        <v>187</v>
      </c>
      <c r="G183" s="19" t="s">
        <v>5763</v>
      </c>
      <c r="H183" s="1" t="s">
        <v>1014</v>
      </c>
      <c r="I183" s="1">
        <f>IFERROR(VLOOKUP(E183,[1]TD!$A:$J,9,0),0)</f>
        <v>2</v>
      </c>
      <c r="J183" s="12">
        <f>IFERROR(VLOOKUP(E183,[1]TD!$A:$J,10,0),0)</f>
        <v>320.8</v>
      </c>
      <c r="K183" s="13">
        <f t="shared" si="2"/>
        <v>160.4</v>
      </c>
      <c r="L183" s="1" t="s">
        <v>1018</v>
      </c>
      <c r="M183" s="14">
        <v>154.16239999999999</v>
      </c>
      <c r="N183" t="str">
        <f>VLOOKUP(E183,coordenadas!A:C,3,0)</f>
        <v>-3.4836492</v>
      </c>
      <c r="O183" t="str">
        <f>VLOOKUP(E183,coordenadas!A:D,4,0)</f>
        <v>-39.5678591</v>
      </c>
    </row>
    <row r="184" spans="1:15" ht="15.75" x14ac:dyDescent="0.25">
      <c r="A184" s="1" t="s">
        <v>1020</v>
      </c>
      <c r="B184" s="1" t="s">
        <v>16</v>
      </c>
      <c r="C184" s="1" t="s">
        <v>69</v>
      </c>
      <c r="D184" s="1" t="s">
        <v>3326</v>
      </c>
      <c r="E184" s="11">
        <v>1142</v>
      </c>
      <c r="F184" s="1" t="s">
        <v>188</v>
      </c>
      <c r="G184" s="19" t="s">
        <v>5785</v>
      </c>
      <c r="H184" s="1" t="s">
        <v>1014</v>
      </c>
      <c r="I184" s="1">
        <f>IFERROR(VLOOKUP(E184,[1]TD!$A:$J,9,0),0)</f>
        <v>4</v>
      </c>
      <c r="J184" s="12">
        <f>IFERROR(VLOOKUP(E184,[1]TD!$A:$J,10,0),0)</f>
        <v>1500.9166666666667</v>
      </c>
      <c r="K184" s="13">
        <f t="shared" si="2"/>
        <v>375.22916666666669</v>
      </c>
      <c r="L184" s="1" t="s">
        <v>1017</v>
      </c>
      <c r="M184" s="14">
        <v>577.72423333333336</v>
      </c>
      <c r="N184" t="str">
        <f>VLOOKUP(E184,coordenadas!A:C,3,0)</f>
        <v>-3.846401</v>
      </c>
      <c r="O184" t="str">
        <f>VLOOKUP(E184,coordenadas!A:D,4,0)</f>
        <v>-38.656205</v>
      </c>
    </row>
    <row r="185" spans="1:15" ht="15.75" x14ac:dyDescent="0.25">
      <c r="A185" s="1" t="s">
        <v>1020</v>
      </c>
      <c r="B185" s="1" t="s">
        <v>16</v>
      </c>
      <c r="C185" s="1" t="s">
        <v>19</v>
      </c>
      <c r="D185" s="1" t="s">
        <v>3302</v>
      </c>
      <c r="E185" s="11">
        <v>1149</v>
      </c>
      <c r="F185" s="1" t="s">
        <v>1395</v>
      </c>
      <c r="G185" s="19" t="s">
        <v>5785</v>
      </c>
      <c r="H185" s="1" t="s">
        <v>5895</v>
      </c>
      <c r="I185" s="1">
        <f>IFERROR(VLOOKUP(E185,[1]TD!$A:$J,9,0),0)</f>
        <v>0</v>
      </c>
      <c r="J185" s="12">
        <f>IFERROR(VLOOKUP(E185,[1]TD!$A:$J,10,0),0)</f>
        <v>0</v>
      </c>
      <c r="K185" s="13">
        <f t="shared" si="2"/>
        <v>0</v>
      </c>
      <c r="L185" s="1" t="s">
        <v>1016</v>
      </c>
      <c r="M185" s="14">
        <v>0</v>
      </c>
      <c r="N185" t="str">
        <f>VLOOKUP(E185,coordenadas!A:C,3,0)</f>
        <v>-3.7631578</v>
      </c>
      <c r="O185" t="str">
        <f>VLOOKUP(E185,coordenadas!A:D,4,0)</f>
        <v>-38.6087315</v>
      </c>
    </row>
    <row r="186" spans="1:15" ht="15.75" x14ac:dyDescent="0.25">
      <c r="A186" s="1" t="s">
        <v>1013</v>
      </c>
      <c r="B186" s="1" t="s">
        <v>34</v>
      </c>
      <c r="C186" s="1" t="s">
        <v>35</v>
      </c>
      <c r="D186" s="1" t="s">
        <v>3311</v>
      </c>
      <c r="E186" s="11">
        <v>1154</v>
      </c>
      <c r="F186" s="1" t="s">
        <v>189</v>
      </c>
      <c r="G186" s="19" t="s">
        <v>5763</v>
      </c>
      <c r="H186" s="1" t="s">
        <v>1014</v>
      </c>
      <c r="I186" s="1">
        <f>IFERROR(VLOOKUP(E186,[1]TD!$A:$J,9,0),0)</f>
        <v>3</v>
      </c>
      <c r="J186" s="12">
        <f>IFERROR(VLOOKUP(E186,[1]TD!$A:$J,10,0),0)</f>
        <v>381.7833333333333</v>
      </c>
      <c r="K186" s="13">
        <f t="shared" si="2"/>
        <v>127.26111111111111</v>
      </c>
      <c r="L186" s="1" t="s">
        <v>1016</v>
      </c>
      <c r="M186" s="14">
        <v>183.45499999999996</v>
      </c>
      <c r="N186" t="str">
        <f>VLOOKUP(E186,coordenadas!A:C,3,0)</f>
        <v>-3.5038213</v>
      </c>
      <c r="O186" t="str">
        <f>VLOOKUP(E186,coordenadas!A:D,4,0)</f>
        <v>-39.5813185</v>
      </c>
    </row>
    <row r="187" spans="1:15" ht="15.75" x14ac:dyDescent="0.25">
      <c r="A187" s="1" t="s">
        <v>1013</v>
      </c>
      <c r="B187" s="1" t="s">
        <v>4</v>
      </c>
      <c r="C187" s="1" t="s">
        <v>11</v>
      </c>
      <c r="D187" s="1" t="s">
        <v>3318</v>
      </c>
      <c r="E187" s="11">
        <v>1156</v>
      </c>
      <c r="F187" s="1" t="s">
        <v>190</v>
      </c>
      <c r="G187" s="19" t="s">
        <v>5763</v>
      </c>
      <c r="H187" s="1" t="s">
        <v>1014</v>
      </c>
      <c r="I187" s="1">
        <f>IFERROR(VLOOKUP(E187,[1]TD!$A:$J,9,0),0)</f>
        <v>1</v>
      </c>
      <c r="J187" s="12">
        <f>IFERROR(VLOOKUP(E187,[1]TD!$A:$J,10,0),0)</f>
        <v>169.25</v>
      </c>
      <c r="K187" s="13">
        <f t="shared" si="2"/>
        <v>169.25</v>
      </c>
      <c r="L187" s="1" t="s">
        <v>1018</v>
      </c>
      <c r="M187" s="14">
        <v>62.52940000000001</v>
      </c>
      <c r="N187" t="str">
        <f>VLOOKUP(E187,coordenadas!A:C,3,0)</f>
        <v>-3.2220426</v>
      </c>
      <c r="O187" t="str">
        <f>VLOOKUP(E187,coordenadas!A:D,4,0)</f>
        <v>-39.2668477</v>
      </c>
    </row>
    <row r="188" spans="1:15" ht="15.75" x14ac:dyDescent="0.25">
      <c r="A188" s="1" t="s">
        <v>1013</v>
      </c>
      <c r="B188" s="1" t="s">
        <v>4</v>
      </c>
      <c r="C188" s="1" t="s">
        <v>11</v>
      </c>
      <c r="D188" s="1" t="s">
        <v>3318</v>
      </c>
      <c r="E188" s="11">
        <v>1166</v>
      </c>
      <c r="F188" s="1" t="s">
        <v>191</v>
      </c>
      <c r="G188" s="19" t="s">
        <v>5763</v>
      </c>
      <c r="H188" s="1" t="s">
        <v>1014</v>
      </c>
      <c r="I188" s="1">
        <f>IFERROR(VLOOKUP(E188,[1]TD!$A:$J,9,0),0)</f>
        <v>1</v>
      </c>
      <c r="J188" s="12">
        <f>IFERROR(VLOOKUP(E188,[1]TD!$A:$J,10,0),0)</f>
        <v>186.3</v>
      </c>
      <c r="K188" s="13">
        <f t="shared" si="2"/>
        <v>186.3</v>
      </c>
      <c r="L188" s="1" t="s">
        <v>1015</v>
      </c>
      <c r="M188" s="14">
        <v>52.775000000000006</v>
      </c>
      <c r="N188" t="str">
        <f>VLOOKUP(E188,coordenadas!A:C,3,0)</f>
        <v>-3.1831997</v>
      </c>
      <c r="O188" t="str">
        <f>VLOOKUP(E188,coordenadas!A:D,4,0)</f>
        <v>-39.3765242</v>
      </c>
    </row>
    <row r="189" spans="1:15" ht="15.75" x14ac:dyDescent="0.25">
      <c r="A189" s="1" t="s">
        <v>1013</v>
      </c>
      <c r="B189" s="1" t="s">
        <v>34</v>
      </c>
      <c r="C189" s="1" t="s">
        <v>74</v>
      </c>
      <c r="D189" s="1" t="s">
        <v>3345</v>
      </c>
      <c r="E189" s="11">
        <v>1171</v>
      </c>
      <c r="F189" s="1" t="s">
        <v>192</v>
      </c>
      <c r="G189" s="19" t="s">
        <v>5767</v>
      </c>
      <c r="H189" s="1" t="s">
        <v>1014</v>
      </c>
      <c r="I189" s="1">
        <f>IFERROR(VLOOKUP(E189,[1]TD!$A:$J,9,0),0)</f>
        <v>1</v>
      </c>
      <c r="J189" s="12">
        <f>IFERROR(VLOOKUP(E189,[1]TD!$A:$J,10,0),0)</f>
        <v>738.60500000000002</v>
      </c>
      <c r="K189" s="13">
        <f t="shared" si="2"/>
        <v>738.60500000000002</v>
      </c>
      <c r="L189" s="1" t="s">
        <v>1017</v>
      </c>
      <c r="M189" s="14">
        <v>284.36935000000011</v>
      </c>
      <c r="N189" t="str">
        <f>VLOOKUP(E189,coordenadas!A:C,3,0)</f>
        <v>-2.8193698</v>
      </c>
      <c r="O189" t="str">
        <f>VLOOKUP(E189,coordenadas!A:D,4,0)</f>
        <v>-40.4142838</v>
      </c>
    </row>
    <row r="190" spans="1:15" ht="15.75" x14ac:dyDescent="0.25">
      <c r="A190" s="1" t="s">
        <v>1013</v>
      </c>
      <c r="B190" s="1" t="s">
        <v>34</v>
      </c>
      <c r="C190" s="1" t="s">
        <v>74</v>
      </c>
      <c r="D190" s="1" t="s">
        <v>3344</v>
      </c>
      <c r="E190" s="11">
        <v>1179</v>
      </c>
      <c r="F190" s="1" t="s">
        <v>193</v>
      </c>
      <c r="G190" s="19" t="s">
        <v>5761</v>
      </c>
      <c r="H190" s="1" t="s">
        <v>1014</v>
      </c>
      <c r="I190" s="1">
        <f>IFERROR(VLOOKUP(E190,[1]TD!$A:$J,9,0),0)</f>
        <v>1</v>
      </c>
      <c r="J190" s="12">
        <f>IFERROR(VLOOKUP(E190,[1]TD!$A:$J,10,0),0)</f>
        <v>387.1</v>
      </c>
      <c r="K190" s="13">
        <f t="shared" si="2"/>
        <v>387.1</v>
      </c>
      <c r="L190" s="1" t="s">
        <v>1017</v>
      </c>
      <c r="M190" s="14">
        <v>202.42059999999998</v>
      </c>
      <c r="N190" t="str">
        <f>VLOOKUP(E190,coordenadas!A:C,3,0)</f>
        <v>-3.1179662</v>
      </c>
      <c r="O190" t="str">
        <f>VLOOKUP(E190,coordenadas!A:D,4,0)</f>
        <v>-40.1473733</v>
      </c>
    </row>
    <row r="191" spans="1:15" ht="15.75" x14ac:dyDescent="0.25">
      <c r="A191" s="1" t="s">
        <v>1013</v>
      </c>
      <c r="B191" s="1" t="s">
        <v>4</v>
      </c>
      <c r="C191" s="1" t="s">
        <v>11</v>
      </c>
      <c r="D191" s="1" t="s">
        <v>3318</v>
      </c>
      <c r="E191" s="11">
        <v>1182</v>
      </c>
      <c r="F191" s="1" t="s">
        <v>194</v>
      </c>
      <c r="G191" s="19" t="s">
        <v>5763</v>
      </c>
      <c r="H191" s="1" t="s">
        <v>1014</v>
      </c>
      <c r="I191" s="1">
        <f>IFERROR(VLOOKUP(E191,[1]TD!$A:$J,9,0),0)</f>
        <v>1</v>
      </c>
      <c r="J191" s="12">
        <f>IFERROR(VLOOKUP(E191,[1]TD!$A:$J,10,0),0)</f>
        <v>465.84333333333331</v>
      </c>
      <c r="K191" s="13">
        <f t="shared" si="2"/>
        <v>465.84333333333331</v>
      </c>
      <c r="L191" s="1" t="s">
        <v>1017</v>
      </c>
      <c r="M191" s="14">
        <v>119.61956666666674</v>
      </c>
      <c r="N191" t="str">
        <f>VLOOKUP(E191,coordenadas!A:C,3,0)</f>
        <v>-3.1808859</v>
      </c>
      <c r="O191" t="str">
        <f>VLOOKUP(E191,coordenadas!A:D,4,0)</f>
        <v>-39.3734641</v>
      </c>
    </row>
    <row r="192" spans="1:15" ht="15.75" x14ac:dyDescent="0.25">
      <c r="A192" s="1" t="s">
        <v>1013</v>
      </c>
      <c r="B192" s="1" t="s">
        <v>4</v>
      </c>
      <c r="C192" s="1" t="s">
        <v>11</v>
      </c>
      <c r="D192" s="1" t="s">
        <v>3315</v>
      </c>
      <c r="E192" s="11">
        <v>1193</v>
      </c>
      <c r="F192" s="1" t="s">
        <v>195</v>
      </c>
      <c r="G192" s="19" t="s">
        <v>5767</v>
      </c>
      <c r="H192" s="1" t="s">
        <v>1014</v>
      </c>
      <c r="I192" s="1">
        <f>IFERROR(VLOOKUP(E192,[1]TD!$A:$J,9,0),0)</f>
        <v>2</v>
      </c>
      <c r="J192" s="12">
        <f>IFERROR(VLOOKUP(E192,[1]TD!$A:$J,10,0),0)</f>
        <v>548.625</v>
      </c>
      <c r="K192" s="13">
        <f t="shared" si="2"/>
        <v>274.3125</v>
      </c>
      <c r="L192" s="1" t="s">
        <v>1017</v>
      </c>
      <c r="M192" s="14">
        <v>171.60140000000001</v>
      </c>
      <c r="N192" t="str">
        <f>VLOOKUP(E192,coordenadas!A:C,3,0)</f>
        <v>-3.4400093</v>
      </c>
      <c r="O192" t="str">
        <f>VLOOKUP(E192,coordenadas!A:D,4,0)</f>
        <v>-39.1486676</v>
      </c>
    </row>
    <row r="193" spans="1:15" ht="15.75" x14ac:dyDescent="0.25">
      <c r="A193" s="1" t="s">
        <v>1013</v>
      </c>
      <c r="B193" s="1" t="s">
        <v>4</v>
      </c>
      <c r="C193" s="1" t="s">
        <v>11</v>
      </c>
      <c r="D193" s="1" t="s">
        <v>3318</v>
      </c>
      <c r="E193" s="11">
        <v>1203</v>
      </c>
      <c r="F193" s="1" t="s">
        <v>196</v>
      </c>
      <c r="G193" s="19" t="s">
        <v>5763</v>
      </c>
      <c r="H193" s="1" t="s">
        <v>1014</v>
      </c>
      <c r="I193" s="1">
        <f>IFERROR(VLOOKUP(E193,[1]TD!$A:$J,9,0),0)</f>
        <v>1</v>
      </c>
      <c r="J193" s="12">
        <f>IFERROR(VLOOKUP(E193,[1]TD!$A:$J,10,0),0)</f>
        <v>128.55000000000001</v>
      </c>
      <c r="K193" s="13">
        <f t="shared" si="2"/>
        <v>128.55000000000001</v>
      </c>
      <c r="L193" s="1" t="s">
        <v>1016</v>
      </c>
      <c r="M193" s="14">
        <v>44.553300000000021</v>
      </c>
      <c r="N193" t="str">
        <f>VLOOKUP(E193,coordenadas!A:C,3,0)</f>
        <v>-3.1808859</v>
      </c>
      <c r="O193" t="str">
        <f>VLOOKUP(E193,coordenadas!A:D,4,0)</f>
        <v>-39.3734641</v>
      </c>
    </row>
    <row r="194" spans="1:15" ht="15.75" x14ac:dyDescent="0.25">
      <c r="A194" s="1" t="s">
        <v>1013</v>
      </c>
      <c r="B194" s="1" t="s">
        <v>34</v>
      </c>
      <c r="C194" s="1" t="s">
        <v>35</v>
      </c>
      <c r="D194" s="1" t="s">
        <v>3311</v>
      </c>
      <c r="E194" s="11">
        <v>1213</v>
      </c>
      <c r="F194" s="1" t="s">
        <v>197</v>
      </c>
      <c r="G194" s="19" t="s">
        <v>5763</v>
      </c>
      <c r="H194" s="1" t="s">
        <v>1014</v>
      </c>
      <c r="I194" s="1">
        <f>IFERROR(VLOOKUP(E194,[1]TD!$A:$J,9,0),0)</f>
        <v>1</v>
      </c>
      <c r="J194" s="12">
        <f>IFERROR(VLOOKUP(E194,[1]TD!$A:$J,10,0),0)</f>
        <v>138.1</v>
      </c>
      <c r="K194" s="13">
        <f t="shared" si="2"/>
        <v>138.1</v>
      </c>
      <c r="L194" s="1" t="s">
        <v>1019</v>
      </c>
      <c r="M194" s="14">
        <v>70.387566666666658</v>
      </c>
      <c r="N194" t="str">
        <f>VLOOKUP(E194,coordenadas!A:C,3,0)</f>
        <v>-3.5140772</v>
      </c>
      <c r="O194" t="str">
        <f>VLOOKUP(E194,coordenadas!A:D,4,0)</f>
        <v>-39.5600062</v>
      </c>
    </row>
    <row r="195" spans="1:15" ht="15.75" x14ac:dyDescent="0.25">
      <c r="A195" s="1" t="s">
        <v>1013</v>
      </c>
      <c r="B195" s="1" t="s">
        <v>34</v>
      </c>
      <c r="C195" s="1" t="s">
        <v>74</v>
      </c>
      <c r="D195" s="1" t="s">
        <v>3346</v>
      </c>
      <c r="E195" s="11">
        <v>1220</v>
      </c>
      <c r="F195" s="1" t="s">
        <v>198</v>
      </c>
      <c r="G195" s="19" t="s">
        <v>5763</v>
      </c>
      <c r="H195" s="1" t="s">
        <v>1014</v>
      </c>
      <c r="I195" s="1">
        <f>IFERROR(VLOOKUP(E195,[1]TD!$A:$J,9,0),0)</f>
        <v>3</v>
      </c>
      <c r="J195" s="12">
        <f>IFERROR(VLOOKUP(E195,[1]TD!$A:$J,10,0),0)</f>
        <v>1224.3466666666666</v>
      </c>
      <c r="K195" s="13">
        <f t="shared" ref="K195:K258" si="3">IFERROR(J195/I195,0)</f>
        <v>408.11555555555555</v>
      </c>
      <c r="L195" s="1" t="s">
        <v>1017</v>
      </c>
      <c r="M195" s="14">
        <v>594.12853333333339</v>
      </c>
      <c r="N195" t="str">
        <f>VLOOKUP(E195,coordenadas!A:C,3,0)</f>
        <v>-2.924812</v>
      </c>
      <c r="O195" t="str">
        <f>VLOOKUP(E195,coordenadas!A:D,4,0)</f>
        <v>-39.9129203</v>
      </c>
    </row>
    <row r="196" spans="1:15" ht="15.75" x14ac:dyDescent="0.25">
      <c r="A196" s="1" t="s">
        <v>1020</v>
      </c>
      <c r="B196" s="1" t="s">
        <v>16</v>
      </c>
      <c r="C196" s="1" t="s">
        <v>69</v>
      </c>
      <c r="D196" s="1" t="s">
        <v>3320</v>
      </c>
      <c r="E196" s="11">
        <v>1222</v>
      </c>
      <c r="F196" s="1" t="s">
        <v>3347</v>
      </c>
      <c r="G196" s="19" t="s">
        <v>5785</v>
      </c>
      <c r="H196" s="1" t="s">
        <v>5895</v>
      </c>
      <c r="I196" s="1">
        <f>IFERROR(VLOOKUP(E196,[1]TD!$A:$J,9,0),0)</f>
        <v>0</v>
      </c>
      <c r="J196" s="12">
        <f>IFERROR(VLOOKUP(E196,[1]TD!$A:$J,10,0),0)</f>
        <v>0</v>
      </c>
      <c r="K196" s="13">
        <f t="shared" si="3"/>
        <v>0</v>
      </c>
      <c r="L196" s="1" t="s">
        <v>1016</v>
      </c>
      <c r="M196" s="14">
        <v>0</v>
      </c>
      <c r="N196" t="str">
        <f>VLOOKUP(E196,coordenadas!A:C,3,0)</f>
        <v>-3.916633</v>
      </c>
      <c r="O196" t="str">
        <f>VLOOKUP(E196,coordenadas!A:D,4,0)</f>
        <v>-38.595798</v>
      </c>
    </row>
    <row r="197" spans="1:15" ht="15.75" x14ac:dyDescent="0.25">
      <c r="A197" s="1" t="s">
        <v>1020</v>
      </c>
      <c r="B197" s="1" t="s">
        <v>16</v>
      </c>
      <c r="C197" s="1" t="s">
        <v>17</v>
      </c>
      <c r="D197" s="1" t="s">
        <v>3322</v>
      </c>
      <c r="E197" s="11">
        <v>1226</v>
      </c>
      <c r="F197" s="1" t="s">
        <v>199</v>
      </c>
      <c r="G197" s="19" t="s">
        <v>5785</v>
      </c>
      <c r="H197" s="1" t="s">
        <v>1014</v>
      </c>
      <c r="I197" s="1">
        <f>IFERROR(VLOOKUP(E197,[1]TD!$A:$J,9,0),0)</f>
        <v>2</v>
      </c>
      <c r="J197" s="12">
        <f>IFERROR(VLOOKUP(E197,[1]TD!$A:$J,10,0),0)</f>
        <v>1406.6966666666667</v>
      </c>
      <c r="K197" s="13">
        <f t="shared" si="3"/>
        <v>703.34833333333336</v>
      </c>
      <c r="L197" s="1" t="s">
        <v>1017</v>
      </c>
      <c r="M197" s="14">
        <v>498.65654900000033</v>
      </c>
      <c r="N197" t="str">
        <f>VLOOKUP(E197,coordenadas!A:C,3,0)</f>
        <v>-3.7123457</v>
      </c>
      <c r="O197" t="str">
        <f>VLOOKUP(E197,coordenadas!A:D,4,0)</f>
        <v>-38.5589927</v>
      </c>
    </row>
    <row r="198" spans="1:15" ht="15.75" x14ac:dyDescent="0.25">
      <c r="A198" s="1" t="s">
        <v>1020</v>
      </c>
      <c r="B198" s="1" t="s">
        <v>16</v>
      </c>
      <c r="C198" s="1" t="s">
        <v>24</v>
      </c>
      <c r="D198" s="1" t="s">
        <v>3341</v>
      </c>
      <c r="E198" s="11">
        <v>1230</v>
      </c>
      <c r="F198" s="1" t="s">
        <v>200</v>
      </c>
      <c r="G198" s="19" t="s">
        <v>5777</v>
      </c>
      <c r="H198" s="1" t="s">
        <v>1014</v>
      </c>
      <c r="I198" s="1">
        <f>IFERROR(VLOOKUP(E198,[1]TD!$A:$J,9,0),0)</f>
        <v>1</v>
      </c>
      <c r="J198" s="12">
        <f>IFERROR(VLOOKUP(E198,[1]TD!$A:$J,10,0),0)</f>
        <v>2190.2799999999997</v>
      </c>
      <c r="K198" s="13">
        <f t="shared" si="3"/>
        <v>2190.2799999999997</v>
      </c>
      <c r="L198" s="1" t="s">
        <v>1017</v>
      </c>
      <c r="M198" s="14">
        <v>855.68745500000011</v>
      </c>
      <c r="N198" t="str">
        <f>VLOOKUP(E198,coordenadas!A:C,3,0)</f>
        <v>-3.7716837</v>
      </c>
      <c r="O198" t="str">
        <f>VLOOKUP(E198,coordenadas!A:D,4,0)</f>
        <v>-38.6552574</v>
      </c>
    </row>
    <row r="199" spans="1:15" ht="15.75" x14ac:dyDescent="0.25">
      <c r="A199" s="1" t="s">
        <v>1013</v>
      </c>
      <c r="B199" s="1" t="s">
        <v>4</v>
      </c>
      <c r="C199" s="1" t="s">
        <v>11</v>
      </c>
      <c r="D199" s="1" t="s">
        <v>3318</v>
      </c>
      <c r="E199" s="11">
        <v>1235</v>
      </c>
      <c r="F199" s="1" t="s">
        <v>201</v>
      </c>
      <c r="G199" s="19" t="s">
        <v>5763</v>
      </c>
      <c r="H199" s="1" t="s">
        <v>1014</v>
      </c>
      <c r="I199" s="1">
        <f>IFERROR(VLOOKUP(E199,[1]TD!$A:$J,9,0),0)</f>
        <v>1</v>
      </c>
      <c r="J199" s="12">
        <f>IFERROR(VLOOKUP(E199,[1]TD!$A:$J,10,0),0)</f>
        <v>222.60000000000002</v>
      </c>
      <c r="K199" s="13">
        <f t="shared" si="3"/>
        <v>222.60000000000002</v>
      </c>
      <c r="L199" s="1" t="s">
        <v>1017</v>
      </c>
      <c r="M199" s="14">
        <v>67.448400000000021</v>
      </c>
      <c r="N199" t="str">
        <f>VLOOKUP(E199,coordenadas!A:C,3,0)</f>
        <v>-3.1826378</v>
      </c>
      <c r="O199" t="str">
        <f>VLOOKUP(E199,coordenadas!A:D,4,0)</f>
        <v>-39.3737853</v>
      </c>
    </row>
    <row r="200" spans="1:15" ht="15.75" x14ac:dyDescent="0.25">
      <c r="A200" s="1" t="s">
        <v>1013</v>
      </c>
      <c r="B200" s="1" t="s">
        <v>34</v>
      </c>
      <c r="C200" s="1" t="s">
        <v>35</v>
      </c>
      <c r="D200" s="1" t="s">
        <v>3311</v>
      </c>
      <c r="E200" s="11">
        <v>1241</v>
      </c>
      <c r="F200" s="1" t="s">
        <v>202</v>
      </c>
      <c r="G200" s="19" t="s">
        <v>5763</v>
      </c>
      <c r="H200" s="1" t="s">
        <v>1014</v>
      </c>
      <c r="I200" s="1">
        <f>IFERROR(VLOOKUP(E200,[1]TD!$A:$J,9,0),0)</f>
        <v>1</v>
      </c>
      <c r="J200" s="12">
        <f>IFERROR(VLOOKUP(E200,[1]TD!$A:$J,10,0),0)</f>
        <v>135.25</v>
      </c>
      <c r="K200" s="13">
        <f t="shared" si="3"/>
        <v>135.25</v>
      </c>
      <c r="L200" s="1" t="s">
        <v>1019</v>
      </c>
      <c r="M200" s="14">
        <v>64.185100000000006</v>
      </c>
      <c r="N200" t="str">
        <f>VLOOKUP(E200,coordenadas!A:C,3,0)</f>
        <v>-3.4902054</v>
      </c>
      <c r="O200" t="str">
        <f>VLOOKUP(E200,coordenadas!A:D,4,0)</f>
        <v>-39.5757507</v>
      </c>
    </row>
    <row r="201" spans="1:15" ht="15.75" x14ac:dyDescent="0.25">
      <c r="A201" s="1" t="s">
        <v>1013</v>
      </c>
      <c r="B201" s="1" t="s">
        <v>34</v>
      </c>
      <c r="C201" s="1" t="s">
        <v>35</v>
      </c>
      <c r="D201" s="1" t="s">
        <v>3311</v>
      </c>
      <c r="E201" s="11">
        <v>1247</v>
      </c>
      <c r="F201" s="1" t="s">
        <v>203</v>
      </c>
      <c r="G201" s="19" t="s">
        <v>5763</v>
      </c>
      <c r="H201" s="1" t="s">
        <v>1014</v>
      </c>
      <c r="I201" s="1">
        <f>IFERROR(VLOOKUP(E201,[1]TD!$A:$J,9,0),0)</f>
        <v>2</v>
      </c>
      <c r="J201" s="12">
        <f>IFERROR(VLOOKUP(E201,[1]TD!$A:$J,10,0),0)</f>
        <v>322.73333333333329</v>
      </c>
      <c r="K201" s="13">
        <f t="shared" si="3"/>
        <v>161.36666666666665</v>
      </c>
      <c r="L201" s="1" t="s">
        <v>1018</v>
      </c>
      <c r="M201" s="14">
        <v>159.65573333333336</v>
      </c>
      <c r="N201" t="str">
        <f>VLOOKUP(E201,coordenadas!A:C,3,0)</f>
        <v>-3.4944927</v>
      </c>
      <c r="O201" t="str">
        <f>VLOOKUP(E201,coordenadas!A:D,4,0)</f>
        <v>-39.5938588</v>
      </c>
    </row>
    <row r="202" spans="1:15" ht="15.75" x14ac:dyDescent="0.25">
      <c r="A202" s="1" t="s">
        <v>1013</v>
      </c>
      <c r="B202" s="1" t="s">
        <v>34</v>
      </c>
      <c r="C202" s="1" t="s">
        <v>35</v>
      </c>
      <c r="D202" s="1" t="s">
        <v>3311</v>
      </c>
      <c r="E202" s="11">
        <v>1250</v>
      </c>
      <c r="F202" s="1" t="s">
        <v>204</v>
      </c>
      <c r="G202" s="19" t="s">
        <v>5763</v>
      </c>
      <c r="H202" s="1" t="s">
        <v>1014</v>
      </c>
      <c r="I202" s="1">
        <f>IFERROR(VLOOKUP(E202,[1]TD!$A:$J,9,0),0)</f>
        <v>1</v>
      </c>
      <c r="J202" s="12">
        <f>IFERROR(VLOOKUP(E202,[1]TD!$A:$J,10,0),0)</f>
        <v>142.875</v>
      </c>
      <c r="K202" s="13">
        <f t="shared" si="3"/>
        <v>142.875</v>
      </c>
      <c r="L202" s="1" t="s">
        <v>1019</v>
      </c>
      <c r="M202" s="14">
        <v>74.309650000000005</v>
      </c>
      <c r="N202" t="str">
        <f>VLOOKUP(E202,coordenadas!A:C,3,0)</f>
        <v>-3.495193</v>
      </c>
      <c r="O202" t="str">
        <f>VLOOKUP(E202,coordenadas!A:D,4,0)</f>
        <v>-39.5991148</v>
      </c>
    </row>
    <row r="203" spans="1:15" ht="15.75" x14ac:dyDescent="0.25">
      <c r="A203" s="1" t="s">
        <v>1013</v>
      </c>
      <c r="B203" s="1" t="s">
        <v>34</v>
      </c>
      <c r="C203" s="1" t="s">
        <v>74</v>
      </c>
      <c r="D203" s="1" t="s">
        <v>3348</v>
      </c>
      <c r="E203" s="11">
        <v>1265</v>
      </c>
      <c r="F203" s="1" t="s">
        <v>205</v>
      </c>
      <c r="G203" s="19" t="s">
        <v>5763</v>
      </c>
      <c r="H203" s="1" t="s">
        <v>1014</v>
      </c>
      <c r="I203" s="1">
        <f>IFERROR(VLOOKUP(E203,[1]TD!$A:$J,9,0),0)</f>
        <v>2</v>
      </c>
      <c r="J203" s="12">
        <f>IFERROR(VLOOKUP(E203,[1]TD!$A:$J,10,0),0)</f>
        <v>439.91666666666669</v>
      </c>
      <c r="K203" s="13">
        <f t="shared" si="3"/>
        <v>219.95833333333334</v>
      </c>
      <c r="L203" s="1" t="s">
        <v>1017</v>
      </c>
      <c r="M203" s="14">
        <v>134.75916666666669</v>
      </c>
      <c r="N203" t="str">
        <f>VLOOKUP(E203,coordenadas!A:C,3,0)</f>
        <v>-2.8979192</v>
      </c>
      <c r="O203" t="str">
        <f>VLOOKUP(E203,coordenadas!A:D,4,0)</f>
        <v>-40.1192177</v>
      </c>
    </row>
    <row r="204" spans="1:15" ht="15.75" x14ac:dyDescent="0.25">
      <c r="A204" s="1" t="s">
        <v>1013</v>
      </c>
      <c r="B204" s="1" t="s">
        <v>34</v>
      </c>
      <c r="C204" s="1" t="s">
        <v>35</v>
      </c>
      <c r="D204" s="1" t="s">
        <v>3311</v>
      </c>
      <c r="E204" s="11">
        <v>1274</v>
      </c>
      <c r="F204" s="1" t="s">
        <v>206</v>
      </c>
      <c r="G204" s="19" t="s">
        <v>5761</v>
      </c>
      <c r="H204" s="1" t="s">
        <v>1014</v>
      </c>
      <c r="I204" s="1">
        <f>IFERROR(VLOOKUP(E204,[1]TD!$A:$J,9,0),0)</f>
        <v>1</v>
      </c>
      <c r="J204" s="12">
        <f>IFERROR(VLOOKUP(E204,[1]TD!$A:$J,10,0),0)</f>
        <v>254.36999999999998</v>
      </c>
      <c r="K204" s="13">
        <f t="shared" si="3"/>
        <v>254.36999999999998</v>
      </c>
      <c r="L204" s="1" t="s">
        <v>1017</v>
      </c>
      <c r="M204" s="14">
        <v>70.183900000000008</v>
      </c>
      <c r="N204" t="str">
        <f>VLOOKUP(E204,coordenadas!A:C,3,0)</f>
        <v>-3.5140986</v>
      </c>
      <c r="O204" t="str">
        <f>VLOOKUP(E204,coordenadas!A:D,4,0)</f>
        <v>-39.5599289</v>
      </c>
    </row>
    <row r="205" spans="1:15" ht="15.75" x14ac:dyDescent="0.25">
      <c r="A205" s="1" t="s">
        <v>1013</v>
      </c>
      <c r="B205" s="1" t="s">
        <v>4</v>
      </c>
      <c r="C205" s="1" t="s">
        <v>11</v>
      </c>
      <c r="D205" s="1" t="s">
        <v>3316</v>
      </c>
      <c r="E205" s="11">
        <v>1284</v>
      </c>
      <c r="F205" s="1" t="s">
        <v>207</v>
      </c>
      <c r="G205" s="19" t="s">
        <v>5763</v>
      </c>
      <c r="H205" s="1" t="s">
        <v>1014</v>
      </c>
      <c r="I205" s="1">
        <f>IFERROR(VLOOKUP(E205,[1]TD!$A:$J,9,0),0)</f>
        <v>1</v>
      </c>
      <c r="J205" s="12">
        <f>IFERROR(VLOOKUP(E205,[1]TD!$A:$J,10,0),0)</f>
        <v>227.62333333333333</v>
      </c>
      <c r="K205" s="13">
        <f t="shared" si="3"/>
        <v>227.62333333333333</v>
      </c>
      <c r="L205" s="1" t="s">
        <v>1017</v>
      </c>
      <c r="M205" s="14">
        <v>84.337233333333344</v>
      </c>
      <c r="N205" t="str">
        <f>VLOOKUP(E205,coordenadas!A:C,3,0)</f>
        <v>-3.2781568</v>
      </c>
      <c r="O205" t="str">
        <f>VLOOKUP(E205,coordenadas!A:D,4,0)</f>
        <v>-39.2684582</v>
      </c>
    </row>
    <row r="206" spans="1:15" ht="15.75" x14ac:dyDescent="0.25">
      <c r="A206" s="1" t="s">
        <v>1020</v>
      </c>
      <c r="B206" s="1" t="s">
        <v>16</v>
      </c>
      <c r="C206" s="1" t="s">
        <v>17</v>
      </c>
      <c r="D206" s="1" t="s">
        <v>3322</v>
      </c>
      <c r="E206" s="11">
        <v>1285</v>
      </c>
      <c r="F206" s="1" t="s">
        <v>208</v>
      </c>
      <c r="G206" s="19" t="s">
        <v>5793</v>
      </c>
      <c r="H206" s="1" t="s">
        <v>1014</v>
      </c>
      <c r="I206" s="1">
        <f>IFERROR(VLOOKUP(E206,[1]TD!$A:$J,9,0),0)</f>
        <v>1</v>
      </c>
      <c r="J206" s="12">
        <f>IFERROR(VLOOKUP(E206,[1]TD!$A:$J,10,0),0)</f>
        <v>218.05</v>
      </c>
      <c r="K206" s="13">
        <f t="shared" si="3"/>
        <v>218.05</v>
      </c>
      <c r="L206" s="1" t="s">
        <v>1017</v>
      </c>
      <c r="M206" s="14">
        <v>99.124349999999993</v>
      </c>
      <c r="N206" t="str">
        <f>VLOOKUP(E206,coordenadas!A:C,3,0)</f>
        <v>-3.7144614</v>
      </c>
      <c r="O206" t="str">
        <f>VLOOKUP(E206,coordenadas!A:D,4,0)</f>
        <v>-38.6021725</v>
      </c>
    </row>
    <row r="207" spans="1:15" ht="15.75" x14ac:dyDescent="0.25">
      <c r="A207" s="1" t="s">
        <v>1013</v>
      </c>
      <c r="B207" s="1" t="s">
        <v>34</v>
      </c>
      <c r="C207" s="1" t="s">
        <v>35</v>
      </c>
      <c r="D207" s="1" t="s">
        <v>3311</v>
      </c>
      <c r="E207" s="11">
        <v>1298</v>
      </c>
      <c r="F207" s="1" t="s">
        <v>1437</v>
      </c>
      <c r="G207" s="19" t="s">
        <v>5763</v>
      </c>
      <c r="H207" s="1" t="s">
        <v>5770</v>
      </c>
      <c r="I207" s="1">
        <f>IFERROR(VLOOKUP(E207,[1]TD!$A:$J,9,0),0)</f>
        <v>0</v>
      </c>
      <c r="J207" s="12">
        <f>IFERROR(VLOOKUP(E207,[1]TD!$A:$J,10,0),0)</f>
        <v>0</v>
      </c>
      <c r="K207" s="13">
        <f t="shared" si="3"/>
        <v>0</v>
      </c>
      <c r="L207" s="1" t="s">
        <v>1016</v>
      </c>
      <c r="M207" s="14">
        <v>0</v>
      </c>
      <c r="N207" t="str">
        <f>VLOOKUP(E207,coordenadas!A:C,3,0)</f>
        <v>-3.5090356</v>
      </c>
      <c r="O207" t="str">
        <f>VLOOKUP(E207,coordenadas!A:D,4,0)</f>
        <v>-39.5840994</v>
      </c>
    </row>
    <row r="208" spans="1:15" ht="15.75" x14ac:dyDescent="0.25">
      <c r="A208" s="1" t="s">
        <v>1013</v>
      </c>
      <c r="B208" s="1" t="s">
        <v>4</v>
      </c>
      <c r="C208" s="1" t="s">
        <v>11</v>
      </c>
      <c r="D208" s="1" t="s">
        <v>3316</v>
      </c>
      <c r="E208" s="11">
        <v>1305</v>
      </c>
      <c r="F208" s="1" t="s">
        <v>209</v>
      </c>
      <c r="G208" s="19" t="s">
        <v>5763</v>
      </c>
      <c r="H208" s="1" t="s">
        <v>1014</v>
      </c>
      <c r="I208" s="1">
        <f>IFERROR(VLOOKUP(E208,[1]TD!$A:$J,9,0),0)</f>
        <v>1</v>
      </c>
      <c r="J208" s="12">
        <f>IFERROR(VLOOKUP(E208,[1]TD!$A:$J,10,0),0)</f>
        <v>517.755</v>
      </c>
      <c r="K208" s="13">
        <f t="shared" si="3"/>
        <v>517.755</v>
      </c>
      <c r="L208" s="1" t="s">
        <v>1017</v>
      </c>
      <c r="M208" s="14">
        <v>141.7050549999999</v>
      </c>
      <c r="N208" t="str">
        <f>VLOOKUP(E208,coordenadas!A:C,3,0)</f>
        <v>-3.2768395</v>
      </c>
      <c r="O208" t="str">
        <f>VLOOKUP(E208,coordenadas!A:D,4,0)</f>
        <v>-39.2680668</v>
      </c>
    </row>
    <row r="209" spans="1:15" ht="15.75" x14ac:dyDescent="0.25">
      <c r="A209" s="1" t="s">
        <v>1013</v>
      </c>
      <c r="B209" s="1" t="s">
        <v>34</v>
      </c>
      <c r="C209" s="1" t="s">
        <v>35</v>
      </c>
      <c r="D209" s="1" t="s">
        <v>3311</v>
      </c>
      <c r="E209" s="11">
        <v>1315</v>
      </c>
      <c r="F209" s="1" t="s">
        <v>210</v>
      </c>
      <c r="G209" s="19" t="s">
        <v>5763</v>
      </c>
      <c r="H209" s="1" t="s">
        <v>1014</v>
      </c>
      <c r="I209" s="1">
        <f>IFERROR(VLOOKUP(E209,[1]TD!$A:$J,9,0),0)</f>
        <v>1</v>
      </c>
      <c r="J209" s="12">
        <f>IFERROR(VLOOKUP(E209,[1]TD!$A:$J,10,0),0)</f>
        <v>186.93333333333331</v>
      </c>
      <c r="K209" s="13">
        <f t="shared" si="3"/>
        <v>186.93333333333331</v>
      </c>
      <c r="L209" s="1" t="s">
        <v>1015</v>
      </c>
      <c r="M209" s="14">
        <v>89.138799999999989</v>
      </c>
      <c r="N209" t="str">
        <f>VLOOKUP(E209,coordenadas!A:C,3,0)</f>
        <v>-3.509806</v>
      </c>
      <c r="O209" t="str">
        <f>VLOOKUP(E209,coordenadas!A:D,4,0)</f>
        <v>-39.583148</v>
      </c>
    </row>
    <row r="210" spans="1:15" ht="15.75" x14ac:dyDescent="0.25">
      <c r="A210" s="1" t="s">
        <v>1013</v>
      </c>
      <c r="B210" s="1" t="s">
        <v>4</v>
      </c>
      <c r="C210" s="1" t="s">
        <v>11</v>
      </c>
      <c r="D210" s="1" t="s">
        <v>3318</v>
      </c>
      <c r="E210" s="11">
        <v>1316</v>
      </c>
      <c r="F210" s="1" t="s">
        <v>211</v>
      </c>
      <c r="G210" s="19" t="s">
        <v>5763</v>
      </c>
      <c r="H210" s="1" t="s">
        <v>1014</v>
      </c>
      <c r="I210" s="1">
        <f>IFERROR(VLOOKUP(E210,[1]TD!$A:$J,9,0),0)</f>
        <v>2</v>
      </c>
      <c r="J210" s="12">
        <f>IFERROR(VLOOKUP(E210,[1]TD!$A:$J,10,0),0)</f>
        <v>392.57</v>
      </c>
      <c r="K210" s="13">
        <f t="shared" si="3"/>
        <v>196.285</v>
      </c>
      <c r="L210" s="1" t="s">
        <v>1015</v>
      </c>
      <c r="M210" s="14">
        <v>81.739300000000014</v>
      </c>
      <c r="N210" t="str">
        <f>VLOOKUP(E210,coordenadas!A:C,3,0)</f>
        <v>-3.1808859</v>
      </c>
      <c r="O210" t="str">
        <f>VLOOKUP(E210,coordenadas!A:D,4,0)</f>
        <v>-39.3734641</v>
      </c>
    </row>
    <row r="211" spans="1:15" ht="15.75" x14ac:dyDescent="0.25">
      <c r="A211" s="1" t="s">
        <v>1013</v>
      </c>
      <c r="B211" s="1" t="s">
        <v>4</v>
      </c>
      <c r="C211" s="1" t="s">
        <v>11</v>
      </c>
      <c r="D211" s="1" t="s">
        <v>3316</v>
      </c>
      <c r="E211" s="11">
        <v>1326</v>
      </c>
      <c r="F211" s="1" t="s">
        <v>212</v>
      </c>
      <c r="G211" s="19" t="s">
        <v>5763</v>
      </c>
      <c r="H211" s="1" t="s">
        <v>1014</v>
      </c>
      <c r="I211" s="1">
        <f>IFERROR(VLOOKUP(E211,[1]TD!$A:$J,9,0),0)</f>
        <v>1</v>
      </c>
      <c r="J211" s="12">
        <f>IFERROR(VLOOKUP(E211,[1]TD!$A:$J,10,0),0)</f>
        <v>481.2</v>
      </c>
      <c r="K211" s="13">
        <f t="shared" si="3"/>
        <v>481.2</v>
      </c>
      <c r="L211" s="1" t="s">
        <v>1017</v>
      </c>
      <c r="M211" s="14">
        <v>105.79120000000006</v>
      </c>
      <c r="N211" t="str">
        <f>VLOOKUP(E211,coordenadas!A:C,3,0)</f>
        <v>-3.2848244</v>
      </c>
      <c r="O211" t="str">
        <f>VLOOKUP(E211,coordenadas!A:D,4,0)</f>
        <v>-39.2650365</v>
      </c>
    </row>
    <row r="212" spans="1:15" ht="15.75" x14ac:dyDescent="0.25">
      <c r="A212" s="1" t="s">
        <v>1013</v>
      </c>
      <c r="B212" s="1" t="s">
        <v>34</v>
      </c>
      <c r="C212" s="1" t="s">
        <v>35</v>
      </c>
      <c r="D212" s="1" t="s">
        <v>3330</v>
      </c>
      <c r="E212" s="11">
        <v>1359</v>
      </c>
      <c r="F212" s="1" t="s">
        <v>213</v>
      </c>
      <c r="G212" s="19" t="s">
        <v>5763</v>
      </c>
      <c r="H212" s="1" t="s">
        <v>1014</v>
      </c>
      <c r="I212" s="1">
        <f>IFERROR(VLOOKUP(E212,[1]TD!$A:$J,9,0),0)</f>
        <v>2</v>
      </c>
      <c r="J212" s="12">
        <f>IFERROR(VLOOKUP(E212,[1]TD!$A:$J,10,0),0)</f>
        <v>502.08333333333331</v>
      </c>
      <c r="K212" s="13">
        <f t="shared" si="3"/>
        <v>251.04166666666666</v>
      </c>
      <c r="L212" s="1" t="s">
        <v>1017</v>
      </c>
      <c r="M212" s="14">
        <v>248.31046666666668</v>
      </c>
      <c r="N212" t="str">
        <f>VLOOKUP(E212,coordenadas!A:C,3,0)</f>
        <v>-3.3605729</v>
      </c>
      <c r="O212" t="str">
        <f>VLOOKUP(E212,coordenadas!A:D,4,0)</f>
        <v>-39.8330925</v>
      </c>
    </row>
    <row r="213" spans="1:15" ht="15.75" x14ac:dyDescent="0.25">
      <c r="A213" s="1" t="s">
        <v>1013</v>
      </c>
      <c r="B213" s="1" t="s">
        <v>4</v>
      </c>
      <c r="C213" s="1" t="s">
        <v>11</v>
      </c>
      <c r="D213" s="1" t="s">
        <v>3316</v>
      </c>
      <c r="E213" s="11">
        <v>1369</v>
      </c>
      <c r="F213" s="1" t="s">
        <v>214</v>
      </c>
      <c r="G213" s="19" t="s">
        <v>5763</v>
      </c>
      <c r="H213" s="1" t="s">
        <v>1014</v>
      </c>
      <c r="I213" s="1">
        <f>IFERROR(VLOOKUP(E213,[1]TD!$A:$J,9,0),0)</f>
        <v>1</v>
      </c>
      <c r="J213" s="12">
        <f>IFERROR(VLOOKUP(E213,[1]TD!$A:$J,10,0),0)</f>
        <v>361.5</v>
      </c>
      <c r="K213" s="13">
        <f t="shared" si="3"/>
        <v>361.5</v>
      </c>
      <c r="L213" s="1" t="s">
        <v>1017</v>
      </c>
      <c r="M213" s="14">
        <v>161.54966666666667</v>
      </c>
      <c r="N213" t="str">
        <f>VLOOKUP(E213,coordenadas!A:C,3,0)</f>
        <v>-3.2839786</v>
      </c>
      <c r="O213" t="str">
        <f>VLOOKUP(E213,coordenadas!A:D,4,0)</f>
        <v>-39.263977</v>
      </c>
    </row>
    <row r="214" spans="1:15" ht="15.75" x14ac:dyDescent="0.25">
      <c r="A214" s="1" t="s">
        <v>1013</v>
      </c>
      <c r="B214" s="1" t="s">
        <v>4</v>
      </c>
      <c r="C214" s="1" t="s">
        <v>11</v>
      </c>
      <c r="D214" s="1" t="s">
        <v>3339</v>
      </c>
      <c r="E214" s="11">
        <v>1372</v>
      </c>
      <c r="F214" s="1" t="s">
        <v>215</v>
      </c>
      <c r="G214" s="19" t="s">
        <v>5763</v>
      </c>
      <c r="H214" s="1" t="s">
        <v>1014</v>
      </c>
      <c r="I214" s="1">
        <f>IFERROR(VLOOKUP(E214,[1]TD!$A:$J,9,0),0)</f>
        <v>1</v>
      </c>
      <c r="J214" s="12">
        <f>IFERROR(VLOOKUP(E214,[1]TD!$A:$J,10,0),0)</f>
        <v>132.25</v>
      </c>
      <c r="K214" s="13">
        <f t="shared" si="3"/>
        <v>132.25</v>
      </c>
      <c r="L214" s="1" t="s">
        <v>1019</v>
      </c>
      <c r="M214" s="14">
        <v>61.367599999999996</v>
      </c>
      <c r="N214" t="str">
        <f>VLOOKUP(E214,coordenadas!A:C,3,0)</f>
        <v>-3.616595</v>
      </c>
      <c r="O214" t="str">
        <f>VLOOKUP(E214,coordenadas!A:D,4,0)</f>
        <v>-38.968409</v>
      </c>
    </row>
    <row r="215" spans="1:15" ht="15.75" x14ac:dyDescent="0.25">
      <c r="A215" s="1" t="s">
        <v>1013</v>
      </c>
      <c r="B215" s="1" t="s">
        <v>34</v>
      </c>
      <c r="C215" s="1" t="s">
        <v>35</v>
      </c>
      <c r="D215" s="1" t="s">
        <v>3330</v>
      </c>
      <c r="E215" s="11">
        <v>1392</v>
      </c>
      <c r="F215" s="1" t="s">
        <v>216</v>
      </c>
      <c r="G215" s="19" t="s">
        <v>5767</v>
      </c>
      <c r="H215" s="1" t="s">
        <v>1014</v>
      </c>
      <c r="I215" s="1">
        <f>IFERROR(VLOOKUP(E215,[1]TD!$A:$J,9,0),0)</f>
        <v>2</v>
      </c>
      <c r="J215" s="12">
        <f>IFERROR(VLOOKUP(E215,[1]TD!$A:$J,10,0),0)</f>
        <v>908.88666666666677</v>
      </c>
      <c r="K215" s="13">
        <f t="shared" si="3"/>
        <v>454.44333333333338</v>
      </c>
      <c r="L215" s="1" t="s">
        <v>1017</v>
      </c>
      <c r="M215" s="14">
        <v>331.8896666666667</v>
      </c>
      <c r="N215" t="str">
        <f>VLOOKUP(E215,coordenadas!A:C,3,0)</f>
        <v>-3.359671</v>
      </c>
      <c r="O215" t="str">
        <f>VLOOKUP(E215,coordenadas!A:D,4,0)</f>
        <v>-39.8337477</v>
      </c>
    </row>
    <row r="216" spans="1:15" ht="15.75" x14ac:dyDescent="0.25">
      <c r="A216" s="1" t="s">
        <v>1013</v>
      </c>
      <c r="B216" s="1" t="s">
        <v>34</v>
      </c>
      <c r="C216" s="1" t="s">
        <v>217</v>
      </c>
      <c r="D216" s="1" t="s">
        <v>3349</v>
      </c>
      <c r="E216" s="11">
        <v>1394</v>
      </c>
      <c r="F216" s="1" t="s">
        <v>218</v>
      </c>
      <c r="G216" s="19" t="s">
        <v>5767</v>
      </c>
      <c r="H216" s="1" t="s">
        <v>1014</v>
      </c>
      <c r="I216" s="1">
        <f>IFERROR(VLOOKUP(E216,[1]TD!$A:$J,9,0),0)</f>
        <v>2</v>
      </c>
      <c r="J216" s="12">
        <f>IFERROR(VLOOKUP(E216,[1]TD!$A:$J,10,0),0)</f>
        <v>3325.8833333333332</v>
      </c>
      <c r="K216" s="13">
        <f t="shared" si="3"/>
        <v>1662.9416666666666</v>
      </c>
      <c r="L216" s="1" t="s">
        <v>1017</v>
      </c>
      <c r="M216" s="14">
        <v>1075.3961333333339</v>
      </c>
      <c r="N216" t="str">
        <f>VLOOKUP(E216,coordenadas!A:C,3,0)</f>
        <v>-2.9164299</v>
      </c>
      <c r="O216" t="str">
        <f>VLOOKUP(E216,coordenadas!A:D,4,0)</f>
        <v>-40.1737092</v>
      </c>
    </row>
    <row r="217" spans="1:15" ht="15.75" x14ac:dyDescent="0.25">
      <c r="A217" s="1" t="s">
        <v>1013</v>
      </c>
      <c r="B217" s="1" t="s">
        <v>34</v>
      </c>
      <c r="C217" s="1" t="s">
        <v>74</v>
      </c>
      <c r="D217" s="1" t="s">
        <v>3334</v>
      </c>
      <c r="E217" s="11">
        <v>1405</v>
      </c>
      <c r="F217" s="1" t="s">
        <v>219</v>
      </c>
      <c r="G217" s="19" t="s">
        <v>5761</v>
      </c>
      <c r="H217" s="1" t="s">
        <v>1014</v>
      </c>
      <c r="I217" s="1">
        <f>IFERROR(VLOOKUP(E217,[1]TD!$A:$J,9,0),0)</f>
        <v>1</v>
      </c>
      <c r="J217" s="12">
        <f>IFERROR(VLOOKUP(E217,[1]TD!$A:$J,10,0),0)</f>
        <v>155.69999999999999</v>
      </c>
      <c r="K217" s="13">
        <f t="shared" si="3"/>
        <v>155.69999999999999</v>
      </c>
      <c r="L217" s="1" t="s">
        <v>1018</v>
      </c>
      <c r="M217" s="14">
        <v>76.096500000000006</v>
      </c>
      <c r="N217" t="str">
        <f>VLOOKUP(E217,coordenadas!A:C,3,0)</f>
        <v>-2.8979106</v>
      </c>
      <c r="O217" t="str">
        <f>VLOOKUP(E217,coordenadas!A:D,4,0)</f>
        <v>-40.119242</v>
      </c>
    </row>
    <row r="218" spans="1:15" ht="15.75" x14ac:dyDescent="0.25">
      <c r="A218" s="1" t="s">
        <v>1013</v>
      </c>
      <c r="B218" s="1" t="s">
        <v>4</v>
      </c>
      <c r="C218" s="1" t="s">
        <v>11</v>
      </c>
      <c r="D218" s="1" t="s">
        <v>3299</v>
      </c>
      <c r="E218" s="11">
        <v>1409</v>
      </c>
      <c r="F218" s="1" t="s">
        <v>3350</v>
      </c>
      <c r="G218" s="19" t="s">
        <v>5767</v>
      </c>
      <c r="H218" s="1" t="s">
        <v>1014</v>
      </c>
      <c r="I218" s="1">
        <f>IFERROR(VLOOKUP(E218,[1]TD!$A:$J,9,0),0)</f>
        <v>1</v>
      </c>
      <c r="J218" s="12">
        <f>IFERROR(VLOOKUP(E218,[1]TD!$A:$J,10,0),0)</f>
        <v>4873.12</v>
      </c>
      <c r="K218" s="13">
        <f t="shared" si="3"/>
        <v>4873.12</v>
      </c>
      <c r="L218" s="1" t="s">
        <v>1017</v>
      </c>
      <c r="M218" s="14">
        <v>2346.0036403333347</v>
      </c>
      <c r="N218" t="str">
        <f>VLOOKUP(E218,coordenadas!A:C,3,0)</f>
        <v>-3.4144878</v>
      </c>
      <c r="O218" t="str">
        <f>VLOOKUP(E218,coordenadas!A:D,4,0)</f>
        <v>-39.0326678</v>
      </c>
    </row>
    <row r="219" spans="1:15" ht="15.75" x14ac:dyDescent="0.25">
      <c r="A219" s="1" t="s">
        <v>1013</v>
      </c>
      <c r="B219" s="1" t="s">
        <v>4</v>
      </c>
      <c r="C219" s="1" t="s">
        <v>11</v>
      </c>
      <c r="D219" s="1" t="s">
        <v>3299</v>
      </c>
      <c r="E219" s="11">
        <v>1419</v>
      </c>
      <c r="F219" s="1" t="s">
        <v>221</v>
      </c>
      <c r="G219" s="19" t="s">
        <v>5785</v>
      </c>
      <c r="H219" s="1" t="s">
        <v>1014</v>
      </c>
      <c r="I219" s="1">
        <f>IFERROR(VLOOKUP(E219,[1]TD!$A:$J,9,0),0)</f>
        <v>2</v>
      </c>
      <c r="J219" s="12">
        <f>IFERROR(VLOOKUP(E219,[1]TD!$A:$J,10,0),0)</f>
        <v>2730.4033333333332</v>
      </c>
      <c r="K219" s="13">
        <f t="shared" si="3"/>
        <v>1365.2016666666666</v>
      </c>
      <c r="L219" s="1" t="s">
        <v>1017</v>
      </c>
      <c r="M219" s="14">
        <v>866.57477966666647</v>
      </c>
      <c r="N219" t="str">
        <f>VLOOKUP(E219,coordenadas!A:C,3,0)</f>
        <v>-3.4094051</v>
      </c>
      <c r="O219" t="str">
        <f>VLOOKUP(E219,coordenadas!A:D,4,0)</f>
        <v>-39.0243504</v>
      </c>
    </row>
    <row r="220" spans="1:15" ht="15.75" x14ac:dyDescent="0.25">
      <c r="A220" s="1" t="s">
        <v>1013</v>
      </c>
      <c r="B220" s="1" t="s">
        <v>34</v>
      </c>
      <c r="C220" s="1" t="s">
        <v>35</v>
      </c>
      <c r="D220" s="1" t="s">
        <v>3323</v>
      </c>
      <c r="E220" s="11">
        <v>1420</v>
      </c>
      <c r="F220" s="1" t="s">
        <v>1460</v>
      </c>
      <c r="G220" s="19" t="s">
        <v>5763</v>
      </c>
      <c r="H220" s="1" t="s">
        <v>5770</v>
      </c>
      <c r="I220" s="1">
        <f>IFERROR(VLOOKUP(E220,[1]TD!$A:$J,9,0),0)</f>
        <v>0</v>
      </c>
      <c r="J220" s="12">
        <f>IFERROR(VLOOKUP(E220,[1]TD!$A:$J,10,0),0)</f>
        <v>0</v>
      </c>
      <c r="K220" s="13">
        <f t="shared" si="3"/>
        <v>0</v>
      </c>
      <c r="L220" s="1" t="s">
        <v>1016</v>
      </c>
      <c r="M220" s="14">
        <v>0</v>
      </c>
      <c r="N220" t="str">
        <f>VLOOKUP(E220,coordenadas!A:C,3,0)</f>
        <v>-3.6911142</v>
      </c>
      <c r="O220" t="str">
        <f>VLOOKUP(E220,coordenadas!A:D,4,0)</f>
        <v>-39.5865425</v>
      </c>
    </row>
    <row r="221" spans="1:15" ht="15.75" x14ac:dyDescent="0.25">
      <c r="A221" s="1" t="s">
        <v>1020</v>
      </c>
      <c r="B221" s="1" t="s">
        <v>16</v>
      </c>
      <c r="C221" s="1" t="s">
        <v>24</v>
      </c>
      <c r="D221" s="1" t="s">
        <v>3341</v>
      </c>
      <c r="E221" s="11">
        <v>1430</v>
      </c>
      <c r="F221" s="1" t="s">
        <v>222</v>
      </c>
      <c r="G221" s="19" t="s">
        <v>5793</v>
      </c>
      <c r="H221" s="1" t="s">
        <v>1014</v>
      </c>
      <c r="I221" s="1">
        <f>IFERROR(VLOOKUP(E221,[1]TD!$A:$J,9,0),0)</f>
        <v>1</v>
      </c>
      <c r="J221" s="12">
        <f>IFERROR(VLOOKUP(E221,[1]TD!$A:$J,10,0),0)</f>
        <v>176.43333333333331</v>
      </c>
      <c r="K221" s="13">
        <f t="shared" si="3"/>
        <v>176.43333333333331</v>
      </c>
      <c r="L221" s="1" t="s">
        <v>1018</v>
      </c>
      <c r="M221" s="14">
        <v>93.004433333333353</v>
      </c>
      <c r="N221" t="str">
        <f>VLOOKUP(E221,coordenadas!A:C,3,0)</f>
        <v>-3.7379616</v>
      </c>
      <c r="O221" t="str">
        <f>VLOOKUP(E221,coordenadas!A:D,4,0)</f>
        <v>-38.617816</v>
      </c>
    </row>
    <row r="222" spans="1:15" ht="15.75" x14ac:dyDescent="0.25">
      <c r="A222" s="1" t="s">
        <v>1013</v>
      </c>
      <c r="B222" s="1" t="s">
        <v>4</v>
      </c>
      <c r="C222" s="1" t="s">
        <v>11</v>
      </c>
      <c r="D222" s="1" t="s">
        <v>3299</v>
      </c>
      <c r="E222" s="11">
        <v>1434</v>
      </c>
      <c r="F222" s="1" t="s">
        <v>3351</v>
      </c>
      <c r="G222" s="19" t="s">
        <v>5767</v>
      </c>
      <c r="H222" s="1" t="s">
        <v>1014</v>
      </c>
      <c r="I222" s="1">
        <f>IFERROR(VLOOKUP(E222,[1]TD!$A:$J,9,0),0)</f>
        <v>2</v>
      </c>
      <c r="J222" s="12">
        <f>IFERROR(VLOOKUP(E222,[1]TD!$A:$J,10,0),0)</f>
        <v>1209.7</v>
      </c>
      <c r="K222" s="13">
        <f t="shared" si="3"/>
        <v>604.85</v>
      </c>
      <c r="L222" s="1" t="s">
        <v>1017</v>
      </c>
      <c r="M222" s="14">
        <v>466.37919999999986</v>
      </c>
      <c r="N222" t="str">
        <f>VLOOKUP(E222,coordenadas!A:C,3,0)</f>
        <v>-3.4407596</v>
      </c>
      <c r="O222" t="str">
        <f>VLOOKUP(E222,coordenadas!A:D,4,0)</f>
        <v>-39.0391688</v>
      </c>
    </row>
    <row r="223" spans="1:15" ht="15.75" x14ac:dyDescent="0.25">
      <c r="A223" s="1" t="s">
        <v>1013</v>
      </c>
      <c r="B223" s="1" t="s">
        <v>4</v>
      </c>
      <c r="C223" s="1" t="s">
        <v>11</v>
      </c>
      <c r="D223" s="1" t="s">
        <v>3318</v>
      </c>
      <c r="E223" s="11">
        <v>1442</v>
      </c>
      <c r="F223" s="1" t="s">
        <v>224</v>
      </c>
      <c r="G223" s="19" t="s">
        <v>5763</v>
      </c>
      <c r="H223" s="1" t="s">
        <v>1014</v>
      </c>
      <c r="I223" s="1">
        <f>IFERROR(VLOOKUP(E223,[1]TD!$A:$J,9,0),0)</f>
        <v>1</v>
      </c>
      <c r="J223" s="12">
        <f>IFERROR(VLOOKUP(E223,[1]TD!$A:$J,10,0),0)</f>
        <v>190.44999999999996</v>
      </c>
      <c r="K223" s="13">
        <f t="shared" si="3"/>
        <v>190.44999999999996</v>
      </c>
      <c r="L223" s="1" t="s">
        <v>1015</v>
      </c>
      <c r="M223" s="14">
        <v>81.537615333333335</v>
      </c>
      <c r="N223" t="str">
        <f>VLOOKUP(E223,coordenadas!A:C,3,0)</f>
        <v>-3.2112655</v>
      </c>
      <c r="O223" t="str">
        <f>VLOOKUP(E223,coordenadas!A:D,4,0)</f>
        <v>-39.2677415</v>
      </c>
    </row>
    <row r="224" spans="1:15" ht="15.75" x14ac:dyDescent="0.25">
      <c r="A224" s="1" t="s">
        <v>1020</v>
      </c>
      <c r="B224" s="1" t="s">
        <v>16</v>
      </c>
      <c r="C224" s="1" t="s">
        <v>24</v>
      </c>
      <c r="D224" s="1" t="s">
        <v>3305</v>
      </c>
      <c r="E224" s="11">
        <v>1450</v>
      </c>
      <c r="F224" s="1" t="s">
        <v>225</v>
      </c>
      <c r="G224" s="19" t="s">
        <v>5777</v>
      </c>
      <c r="H224" s="1" t="s">
        <v>1014</v>
      </c>
      <c r="I224" s="1">
        <f>IFERROR(VLOOKUP(E224,[1]TD!$A:$J,9,0),0)</f>
        <v>2</v>
      </c>
      <c r="J224" s="12">
        <f>IFERROR(VLOOKUP(E224,[1]TD!$A:$J,10,0),0)</f>
        <v>1737.6733333333334</v>
      </c>
      <c r="K224" s="13">
        <f t="shared" si="3"/>
        <v>868.8366666666667</v>
      </c>
      <c r="L224" s="1" t="s">
        <v>1017</v>
      </c>
      <c r="M224" s="14">
        <v>660.40396366666653</v>
      </c>
      <c r="N224" t="str">
        <f>VLOOKUP(E224,coordenadas!A:C,3,0)</f>
        <v>-3.67349324</v>
      </c>
      <c r="O224" t="str">
        <f>VLOOKUP(E224,coordenadas!A:D,4,0)</f>
        <v>-38.66970537</v>
      </c>
    </row>
    <row r="225" spans="1:15" ht="15.75" x14ac:dyDescent="0.25">
      <c r="A225" s="1" t="s">
        <v>1020</v>
      </c>
      <c r="B225" s="1" t="s">
        <v>16</v>
      </c>
      <c r="C225" s="1" t="s">
        <v>24</v>
      </c>
      <c r="D225" s="1" t="s">
        <v>3341</v>
      </c>
      <c r="E225" s="11">
        <v>1454</v>
      </c>
      <c r="F225" s="1" t="s">
        <v>3352</v>
      </c>
      <c r="G225" s="19" t="s">
        <v>5785</v>
      </c>
      <c r="H225" s="1" t="s">
        <v>5895</v>
      </c>
      <c r="I225" s="1">
        <f>IFERROR(VLOOKUP(E225,[1]TD!$A:$J,9,0),0)</f>
        <v>0</v>
      </c>
      <c r="J225" s="12">
        <f>IFERROR(VLOOKUP(E225,[1]TD!$A:$J,10,0),0)</f>
        <v>0</v>
      </c>
      <c r="K225" s="13">
        <f t="shared" si="3"/>
        <v>0</v>
      </c>
      <c r="L225" s="1" t="s">
        <v>1016</v>
      </c>
      <c r="M225" s="14">
        <v>0</v>
      </c>
      <c r="N225" t="str">
        <f>VLOOKUP(E225,coordenadas!A:C,3,0)</f>
        <v>-3.738189</v>
      </c>
      <c r="O225" t="str">
        <f>VLOOKUP(E225,coordenadas!A:D,4,0)</f>
        <v>-38.619378</v>
      </c>
    </row>
    <row r="226" spans="1:15" ht="15.75" x14ac:dyDescent="0.25">
      <c r="A226" s="1" t="s">
        <v>1013</v>
      </c>
      <c r="B226" s="1" t="s">
        <v>34</v>
      </c>
      <c r="C226" s="1" t="s">
        <v>35</v>
      </c>
      <c r="D226" s="1" t="s">
        <v>3311</v>
      </c>
      <c r="E226" s="11">
        <v>1464</v>
      </c>
      <c r="F226" s="1" t="s">
        <v>226</v>
      </c>
      <c r="G226" s="19" t="s">
        <v>5763</v>
      </c>
      <c r="H226" s="1" t="s">
        <v>1014</v>
      </c>
      <c r="I226" s="1">
        <f>IFERROR(VLOOKUP(E226,[1]TD!$A:$J,9,0),0)</f>
        <v>1</v>
      </c>
      <c r="J226" s="12">
        <f>IFERROR(VLOOKUP(E226,[1]TD!$A:$J,10,0),0)</f>
        <v>143.1</v>
      </c>
      <c r="K226" s="13">
        <f t="shared" si="3"/>
        <v>143.1</v>
      </c>
      <c r="L226" s="1" t="s">
        <v>1019</v>
      </c>
      <c r="M226" s="14">
        <v>68.468500000000006</v>
      </c>
      <c r="N226" t="str">
        <f>VLOOKUP(E226,coordenadas!A:C,3,0)</f>
        <v>-3.4960521</v>
      </c>
      <c r="O226" t="str">
        <f>VLOOKUP(E226,coordenadas!A:D,4,0)</f>
        <v>-39.5826226</v>
      </c>
    </row>
    <row r="227" spans="1:15" ht="15.75" x14ac:dyDescent="0.25">
      <c r="A227" s="1" t="s">
        <v>1013</v>
      </c>
      <c r="B227" s="1" t="s">
        <v>34</v>
      </c>
      <c r="C227" s="1" t="s">
        <v>74</v>
      </c>
      <c r="D227" s="1" t="s">
        <v>3346</v>
      </c>
      <c r="E227" s="11">
        <v>1467</v>
      </c>
      <c r="F227" s="1" t="s">
        <v>227</v>
      </c>
      <c r="G227" s="19" t="s">
        <v>5767</v>
      </c>
      <c r="H227" s="1" t="s">
        <v>1014</v>
      </c>
      <c r="I227" s="1">
        <f>IFERROR(VLOOKUP(E227,[1]TD!$A:$J,9,0),0)</f>
        <v>2</v>
      </c>
      <c r="J227" s="12">
        <f>IFERROR(VLOOKUP(E227,[1]TD!$A:$J,10,0),0)</f>
        <v>534.84666666666669</v>
      </c>
      <c r="K227" s="13">
        <f t="shared" si="3"/>
        <v>267.42333333333335</v>
      </c>
      <c r="L227" s="1" t="s">
        <v>1017</v>
      </c>
      <c r="M227" s="14">
        <v>92.885533333333385</v>
      </c>
      <c r="N227" t="str">
        <f>VLOOKUP(E227,coordenadas!A:C,3,0)</f>
        <v>-2.9206568</v>
      </c>
      <c r="O227" t="str">
        <f>VLOOKUP(E227,coordenadas!A:D,4,0)</f>
        <v>-39.9172247</v>
      </c>
    </row>
    <row r="228" spans="1:15" ht="15.75" x14ac:dyDescent="0.25">
      <c r="A228" s="1" t="s">
        <v>1020</v>
      </c>
      <c r="B228" s="1" t="s">
        <v>21</v>
      </c>
      <c r="C228" s="1" t="s">
        <v>21</v>
      </c>
      <c r="D228" s="1" t="s">
        <v>3338</v>
      </c>
      <c r="E228" s="11">
        <v>1482</v>
      </c>
      <c r="F228" s="1" t="s">
        <v>228</v>
      </c>
      <c r="G228" s="19" t="s">
        <v>5795</v>
      </c>
      <c r="H228" s="1" t="s">
        <v>1014</v>
      </c>
      <c r="I228" s="1">
        <f>IFERROR(VLOOKUP(E228,[1]TD!$A:$J,9,0),0)</f>
        <v>2</v>
      </c>
      <c r="J228" s="12">
        <f>IFERROR(VLOOKUP(E228,[1]TD!$A:$J,10,0),0)</f>
        <v>6197.8633333333337</v>
      </c>
      <c r="K228" s="13">
        <f t="shared" si="3"/>
        <v>3098.9316666666668</v>
      </c>
      <c r="L228" s="1" t="s">
        <v>1017</v>
      </c>
      <c r="M228" s="14">
        <v>1926.5817086666673</v>
      </c>
      <c r="N228" t="str">
        <f>VLOOKUP(E228,coordenadas!A:C,3,0)</f>
        <v>-3.7882169</v>
      </c>
      <c r="O228" t="str">
        <f>VLOOKUP(E228,coordenadas!A:D,4,0)</f>
        <v>-38.50204381</v>
      </c>
    </row>
    <row r="229" spans="1:15" ht="15.75" x14ac:dyDescent="0.25">
      <c r="A229" s="1" t="s">
        <v>1013</v>
      </c>
      <c r="B229" s="1" t="s">
        <v>34</v>
      </c>
      <c r="C229" s="1" t="s">
        <v>74</v>
      </c>
      <c r="D229" s="1" t="s">
        <v>3346</v>
      </c>
      <c r="E229" s="11">
        <v>1497</v>
      </c>
      <c r="F229" s="1" t="s">
        <v>229</v>
      </c>
      <c r="G229" s="19" t="s">
        <v>5763</v>
      </c>
      <c r="H229" s="1" t="s">
        <v>1014</v>
      </c>
      <c r="I229" s="1">
        <f>IFERROR(VLOOKUP(E229,[1]TD!$A:$J,9,0),0)</f>
        <v>2</v>
      </c>
      <c r="J229" s="12">
        <f>IFERROR(VLOOKUP(E229,[1]TD!$A:$J,10,0),0)</f>
        <v>527.13333333333333</v>
      </c>
      <c r="K229" s="13">
        <f t="shared" si="3"/>
        <v>263.56666666666666</v>
      </c>
      <c r="L229" s="1" t="s">
        <v>1017</v>
      </c>
      <c r="M229" s="14">
        <v>223.74326666666661</v>
      </c>
      <c r="N229" t="str">
        <f>VLOOKUP(E229,coordenadas!A:C,3,0)</f>
        <v>-2.9233624</v>
      </c>
      <c r="O229" t="str">
        <f>VLOOKUP(E229,coordenadas!A:D,4,0)</f>
        <v>-39.9128227</v>
      </c>
    </row>
    <row r="230" spans="1:15" ht="15.75" x14ac:dyDescent="0.25">
      <c r="A230" s="1" t="s">
        <v>1013</v>
      </c>
      <c r="B230" s="1" t="s">
        <v>4</v>
      </c>
      <c r="C230" s="1" t="s">
        <v>11</v>
      </c>
      <c r="D230" s="1" t="s">
        <v>3315</v>
      </c>
      <c r="E230" s="11">
        <v>1499</v>
      </c>
      <c r="F230" s="1" t="s">
        <v>230</v>
      </c>
      <c r="G230" s="19" t="s">
        <v>5761</v>
      </c>
      <c r="H230" s="1" t="s">
        <v>1014</v>
      </c>
      <c r="I230" s="1">
        <f>IFERROR(VLOOKUP(E230,[1]TD!$A:$J,9,0),0)</f>
        <v>2</v>
      </c>
      <c r="J230" s="12">
        <f>IFERROR(VLOOKUP(E230,[1]TD!$A:$J,10,0),0)</f>
        <v>546.08500000000004</v>
      </c>
      <c r="K230" s="13">
        <f t="shared" si="3"/>
        <v>273.04250000000002</v>
      </c>
      <c r="L230" s="1" t="s">
        <v>1017</v>
      </c>
      <c r="M230" s="14">
        <v>227.06969999999998</v>
      </c>
      <c r="N230" t="str">
        <f>VLOOKUP(E230,coordenadas!A:C,3,0)</f>
        <v>-3.4405479</v>
      </c>
      <c r="O230" t="str">
        <f>VLOOKUP(E230,coordenadas!A:D,4,0)</f>
        <v>-39.1487699</v>
      </c>
    </row>
    <row r="231" spans="1:15" ht="15.75" x14ac:dyDescent="0.25">
      <c r="A231" s="1" t="s">
        <v>1013</v>
      </c>
      <c r="B231" s="1" t="s">
        <v>34</v>
      </c>
      <c r="C231" s="1" t="s">
        <v>74</v>
      </c>
      <c r="D231" s="1" t="s">
        <v>3353</v>
      </c>
      <c r="E231" s="11">
        <v>1500</v>
      </c>
      <c r="F231" s="1" t="s">
        <v>231</v>
      </c>
      <c r="G231" s="19" t="s">
        <v>5763</v>
      </c>
      <c r="H231" s="1" t="s">
        <v>1014</v>
      </c>
      <c r="I231" s="1">
        <f>IFERROR(VLOOKUP(E231,[1]TD!$A:$J,9,0),0)</f>
        <v>2</v>
      </c>
      <c r="J231" s="12">
        <f>IFERROR(VLOOKUP(E231,[1]TD!$A:$J,10,0),0)</f>
        <v>1192.69</v>
      </c>
      <c r="K231" s="13">
        <f t="shared" si="3"/>
        <v>596.34500000000003</v>
      </c>
      <c r="L231" s="1" t="s">
        <v>1017</v>
      </c>
      <c r="M231" s="14">
        <v>421.1074333333334</v>
      </c>
      <c r="N231" t="str">
        <f>VLOOKUP(E231,coordenadas!A:C,3,0)</f>
        <v>-3.0550978</v>
      </c>
      <c r="O231" t="str">
        <f>VLOOKUP(E231,coordenadas!A:D,4,0)</f>
        <v>-40.1671975</v>
      </c>
    </row>
    <row r="232" spans="1:15" ht="15.75" x14ac:dyDescent="0.25">
      <c r="A232" s="1" t="s">
        <v>1020</v>
      </c>
      <c r="B232" s="1" t="s">
        <v>16</v>
      </c>
      <c r="C232" s="1" t="s">
        <v>24</v>
      </c>
      <c r="D232" s="1" t="s">
        <v>3341</v>
      </c>
      <c r="E232" s="11">
        <v>1508</v>
      </c>
      <c r="F232" s="1" t="s">
        <v>232</v>
      </c>
      <c r="G232" s="19" t="s">
        <v>5761</v>
      </c>
      <c r="H232" s="1" t="s">
        <v>1014</v>
      </c>
      <c r="I232" s="1">
        <f>IFERROR(VLOOKUP(E232,[1]TD!$A:$J,9,0),0)</f>
        <v>2</v>
      </c>
      <c r="J232" s="12">
        <f>IFERROR(VLOOKUP(E232,[1]TD!$A:$J,10,0),0)</f>
        <v>325.25</v>
      </c>
      <c r="K232" s="13">
        <f t="shared" si="3"/>
        <v>162.625</v>
      </c>
      <c r="L232" s="1" t="s">
        <v>1018</v>
      </c>
      <c r="M232" s="14">
        <v>152.11285000000001</v>
      </c>
      <c r="N232" t="str">
        <f>VLOOKUP(E232,coordenadas!A:C,3,0)</f>
        <v>-3.7295241</v>
      </c>
      <c r="O232" t="str">
        <f>VLOOKUP(E232,coordenadas!A:D,4,0)</f>
        <v>-38.6967758</v>
      </c>
    </row>
    <row r="233" spans="1:15" ht="15.75" x14ac:dyDescent="0.25">
      <c r="A233" s="1" t="s">
        <v>1013</v>
      </c>
      <c r="B233" s="1" t="s">
        <v>34</v>
      </c>
      <c r="C233" s="1" t="s">
        <v>35</v>
      </c>
      <c r="D233" s="1" t="s">
        <v>3324</v>
      </c>
      <c r="E233" s="11">
        <v>1513</v>
      </c>
      <c r="F233" s="1" t="s">
        <v>233</v>
      </c>
      <c r="G233" s="19" t="s">
        <v>5763</v>
      </c>
      <c r="H233" s="1" t="s">
        <v>1014</v>
      </c>
      <c r="I233" s="1">
        <f>IFERROR(VLOOKUP(E233,[1]TD!$A:$J,9,0),0)</f>
        <v>1</v>
      </c>
      <c r="J233" s="12">
        <f>IFERROR(VLOOKUP(E233,[1]TD!$A:$J,10,0),0)</f>
        <v>149.19999999999999</v>
      </c>
      <c r="K233" s="13">
        <f t="shared" si="3"/>
        <v>149.19999999999999</v>
      </c>
      <c r="L233" s="1" t="s">
        <v>1019</v>
      </c>
      <c r="M233" s="14">
        <v>69.685500000000005</v>
      </c>
      <c r="N233" t="str">
        <f>VLOOKUP(E233,coordenadas!A:C,3,0)</f>
        <v>-3.6316729</v>
      </c>
      <c r="O233" t="str">
        <f>VLOOKUP(E233,coordenadas!A:D,4,0)</f>
        <v>-39.4989192</v>
      </c>
    </row>
    <row r="234" spans="1:15" ht="15.75" x14ac:dyDescent="0.25">
      <c r="A234" s="1" t="s">
        <v>1020</v>
      </c>
      <c r="B234" s="1" t="s">
        <v>16</v>
      </c>
      <c r="C234" s="1" t="s">
        <v>24</v>
      </c>
      <c r="D234" s="1" t="s">
        <v>3341</v>
      </c>
      <c r="E234" s="11">
        <v>1522</v>
      </c>
      <c r="F234" s="1" t="s">
        <v>976</v>
      </c>
      <c r="G234" s="19" t="s">
        <v>5793</v>
      </c>
      <c r="H234" s="1" t="s">
        <v>1014</v>
      </c>
      <c r="I234" s="1">
        <f>IFERROR(VLOOKUP(E234,[1]TD!$A:$J,9,0),0)</f>
        <v>1</v>
      </c>
      <c r="J234" s="12">
        <f>IFERROR(VLOOKUP(E234,[1]TD!$A:$J,10,0),0)</f>
        <v>156.44999999999999</v>
      </c>
      <c r="K234" s="13">
        <f t="shared" si="3"/>
        <v>156.44999999999999</v>
      </c>
      <c r="L234" s="1" t="s">
        <v>1018</v>
      </c>
      <c r="M234" s="14">
        <v>74.18480000000001</v>
      </c>
      <c r="N234" t="str">
        <f>VLOOKUP(E234,coordenadas!A:C,3,0)</f>
        <v>-3.74376207</v>
      </c>
      <c r="O234" t="str">
        <f>VLOOKUP(E234,coordenadas!A:D,4,0)</f>
        <v>-38.64179021</v>
      </c>
    </row>
    <row r="235" spans="1:15" ht="15.75" x14ac:dyDescent="0.25">
      <c r="A235" s="1" t="s">
        <v>1013</v>
      </c>
      <c r="B235" s="1" t="s">
        <v>4</v>
      </c>
      <c r="C235" s="1" t="s">
        <v>11</v>
      </c>
      <c r="D235" s="1" t="s">
        <v>3354</v>
      </c>
      <c r="E235" s="11">
        <v>1529</v>
      </c>
      <c r="F235" s="1" t="s">
        <v>234</v>
      </c>
      <c r="G235" s="19" t="s">
        <v>5785</v>
      </c>
      <c r="H235" s="1" t="s">
        <v>1014</v>
      </c>
      <c r="I235" s="1">
        <f>IFERROR(VLOOKUP(E235,[1]TD!$A:$J,9,0),0)</f>
        <v>2</v>
      </c>
      <c r="J235" s="12">
        <f>IFERROR(VLOOKUP(E235,[1]TD!$A:$J,10,0),0)</f>
        <v>2260.7666666666669</v>
      </c>
      <c r="K235" s="13">
        <f t="shared" si="3"/>
        <v>1130.3833333333334</v>
      </c>
      <c r="L235" s="1" t="s">
        <v>1017</v>
      </c>
      <c r="M235" s="14">
        <v>876.55303333333302</v>
      </c>
      <c r="N235" t="str">
        <f>VLOOKUP(E235,coordenadas!A:C,3,0)</f>
        <v>-3.5538062</v>
      </c>
      <c r="O235" t="str">
        <f>VLOOKUP(E235,coordenadas!A:D,4,0)</f>
        <v>-38.8318771</v>
      </c>
    </row>
    <row r="236" spans="1:15" ht="15.75" x14ac:dyDescent="0.25">
      <c r="A236" s="1" t="s">
        <v>1013</v>
      </c>
      <c r="B236" s="1" t="s">
        <v>34</v>
      </c>
      <c r="C236" s="1" t="s">
        <v>35</v>
      </c>
      <c r="D236" s="1" t="s">
        <v>3311</v>
      </c>
      <c r="E236" s="11">
        <v>1531</v>
      </c>
      <c r="F236" s="1" t="s">
        <v>235</v>
      </c>
      <c r="G236" s="19" t="s">
        <v>5763</v>
      </c>
      <c r="H236" s="1" t="s">
        <v>1014</v>
      </c>
      <c r="I236" s="1">
        <f>IFERROR(VLOOKUP(E236,[1]TD!$A:$J,9,0),0)</f>
        <v>1</v>
      </c>
      <c r="J236" s="12">
        <f>IFERROR(VLOOKUP(E236,[1]TD!$A:$J,10,0),0)</f>
        <v>183</v>
      </c>
      <c r="K236" s="13">
        <f t="shared" si="3"/>
        <v>183</v>
      </c>
      <c r="L236" s="1" t="s">
        <v>1015</v>
      </c>
      <c r="M236" s="14">
        <v>83.728350000000006</v>
      </c>
      <c r="N236" t="str">
        <f>VLOOKUP(E236,coordenadas!A:C,3,0)</f>
        <v>-3.4846501</v>
      </c>
      <c r="O236" t="str">
        <f>VLOOKUP(E236,coordenadas!A:D,4,0)</f>
        <v>-39.5806907</v>
      </c>
    </row>
    <row r="237" spans="1:15" ht="15.75" x14ac:dyDescent="0.25">
      <c r="A237" s="1" t="s">
        <v>1013</v>
      </c>
      <c r="B237" s="1" t="s">
        <v>34</v>
      </c>
      <c r="C237" s="1" t="s">
        <v>74</v>
      </c>
      <c r="D237" s="1" t="s">
        <v>3329</v>
      </c>
      <c r="E237" s="11">
        <v>1532</v>
      </c>
      <c r="F237" s="1" t="s">
        <v>236</v>
      </c>
      <c r="G237" s="19" t="s">
        <v>5763</v>
      </c>
      <c r="H237" s="1" t="s">
        <v>1014</v>
      </c>
      <c r="I237" s="1">
        <f>IFERROR(VLOOKUP(E237,[1]TD!$A:$J,9,0),0)</f>
        <v>1</v>
      </c>
      <c r="J237" s="12">
        <f>IFERROR(VLOOKUP(E237,[1]TD!$A:$J,10,0),0)</f>
        <v>598.93333333333339</v>
      </c>
      <c r="K237" s="13">
        <f t="shared" si="3"/>
        <v>598.93333333333339</v>
      </c>
      <c r="L237" s="1" t="s">
        <v>1017</v>
      </c>
      <c r="M237" s="14">
        <v>191.12443333333331</v>
      </c>
      <c r="N237" t="str">
        <f>VLOOKUP(E237,coordenadas!A:C,3,0)</f>
        <v>-3.00995042</v>
      </c>
      <c r="O237" t="str">
        <f>VLOOKUP(E237,coordenadas!A:D,4,0)</f>
        <v>-40.12851265</v>
      </c>
    </row>
    <row r="238" spans="1:15" ht="15.75" x14ac:dyDescent="0.25">
      <c r="A238" s="1" t="s">
        <v>1013</v>
      </c>
      <c r="B238" s="1" t="s">
        <v>34</v>
      </c>
      <c r="C238" s="1" t="s">
        <v>217</v>
      </c>
      <c r="D238" s="1" t="s">
        <v>3349</v>
      </c>
      <c r="E238" s="11">
        <v>1537</v>
      </c>
      <c r="F238" s="1" t="s">
        <v>237</v>
      </c>
      <c r="G238" s="19" t="s">
        <v>5777</v>
      </c>
      <c r="H238" s="1" t="s">
        <v>1014</v>
      </c>
      <c r="I238" s="1">
        <f>IFERROR(VLOOKUP(E238,[1]TD!$A:$J,9,0),0)</f>
        <v>1</v>
      </c>
      <c r="J238" s="12">
        <f>IFERROR(VLOOKUP(E238,[1]TD!$A:$J,10,0),0)</f>
        <v>2269.1533333333332</v>
      </c>
      <c r="K238" s="13">
        <f t="shared" si="3"/>
        <v>2269.1533333333332</v>
      </c>
      <c r="L238" s="1" t="s">
        <v>1017</v>
      </c>
      <c r="M238" s="14">
        <v>664.00860000000011</v>
      </c>
      <c r="N238" t="str">
        <f>VLOOKUP(E238,coordenadas!A:C,3,0)</f>
        <v>-2.9157323</v>
      </c>
      <c r="O238" t="str">
        <f>VLOOKUP(E238,coordenadas!A:D,4,0)</f>
        <v>-40.1751696</v>
      </c>
    </row>
    <row r="239" spans="1:15" ht="15.75" x14ac:dyDescent="0.25">
      <c r="A239" s="1" t="s">
        <v>1020</v>
      </c>
      <c r="B239" s="1" t="s">
        <v>16</v>
      </c>
      <c r="C239" s="1" t="s">
        <v>24</v>
      </c>
      <c r="D239" s="1" t="s">
        <v>3341</v>
      </c>
      <c r="E239" s="11">
        <v>1540</v>
      </c>
      <c r="F239" s="1" t="s">
        <v>1495</v>
      </c>
      <c r="G239" s="19" t="s">
        <v>5767</v>
      </c>
      <c r="H239" s="1" t="s">
        <v>5770</v>
      </c>
      <c r="I239" s="1">
        <f>IFERROR(VLOOKUP(E239,[1]TD!$A:$J,9,0),0)</f>
        <v>0</v>
      </c>
      <c r="J239" s="12">
        <f>IFERROR(VLOOKUP(E239,[1]TD!$A:$J,10,0),0)</f>
        <v>0</v>
      </c>
      <c r="K239" s="13">
        <f t="shared" si="3"/>
        <v>0</v>
      </c>
      <c r="L239" s="1" t="s">
        <v>1016</v>
      </c>
      <c r="M239" s="14">
        <v>0</v>
      </c>
      <c r="N239" t="str">
        <f>VLOOKUP(E239,coordenadas!A:C,3,0)</f>
        <v>-3.7420079</v>
      </c>
      <c r="O239" t="str">
        <f>VLOOKUP(E239,coordenadas!A:D,4,0)</f>
        <v>-38.6410004</v>
      </c>
    </row>
    <row r="240" spans="1:15" ht="15.75" x14ac:dyDescent="0.25">
      <c r="A240" s="1" t="s">
        <v>1020</v>
      </c>
      <c r="B240" s="1" t="s">
        <v>16</v>
      </c>
      <c r="C240" s="1" t="s">
        <v>69</v>
      </c>
      <c r="D240" s="1" t="s">
        <v>3302</v>
      </c>
      <c r="E240" s="11">
        <v>1541</v>
      </c>
      <c r="F240" s="1" t="s">
        <v>3286</v>
      </c>
      <c r="G240" s="19" t="s">
        <v>5785</v>
      </c>
      <c r="H240" s="1" t="s">
        <v>5895</v>
      </c>
      <c r="I240" s="1">
        <f>IFERROR(VLOOKUP(E240,[1]TD!$A:$J,9,0),0)</f>
        <v>0</v>
      </c>
      <c r="J240" s="12">
        <f>IFERROR(VLOOKUP(E240,[1]TD!$A:$J,10,0),0)</f>
        <v>0</v>
      </c>
      <c r="K240" s="13">
        <f t="shared" si="3"/>
        <v>0</v>
      </c>
      <c r="L240" s="1" t="s">
        <v>1016</v>
      </c>
      <c r="M240" s="14">
        <v>0</v>
      </c>
      <c r="N240" t="str">
        <f>VLOOKUP(E240,coordenadas!A:C,3,0)</f>
        <v>-3.87502580</v>
      </c>
      <c r="O240" t="str">
        <f>VLOOKUP(E240,coordenadas!A:D,4,0)</f>
        <v>-38.67051130</v>
      </c>
    </row>
    <row r="241" spans="1:15" ht="15.75" x14ac:dyDescent="0.25">
      <c r="A241" s="1" t="s">
        <v>1020</v>
      </c>
      <c r="B241" s="1" t="s">
        <v>16</v>
      </c>
      <c r="C241" s="1" t="s">
        <v>24</v>
      </c>
      <c r="D241" s="1" t="s">
        <v>3341</v>
      </c>
      <c r="E241" s="11">
        <v>1548</v>
      </c>
      <c r="F241" s="1" t="s">
        <v>238</v>
      </c>
      <c r="G241" s="19" t="s">
        <v>5793</v>
      </c>
      <c r="H241" s="1" t="s">
        <v>1014</v>
      </c>
      <c r="I241" s="1">
        <f>IFERROR(VLOOKUP(E241,[1]TD!$A:$J,9,0),0)</f>
        <v>2</v>
      </c>
      <c r="J241" s="12">
        <f>IFERROR(VLOOKUP(E241,[1]TD!$A:$J,10,0),0)</f>
        <v>490.40000000000003</v>
      </c>
      <c r="K241" s="13">
        <f t="shared" si="3"/>
        <v>245.20000000000002</v>
      </c>
      <c r="L241" s="1" t="s">
        <v>1017</v>
      </c>
      <c r="M241" s="14">
        <v>227.14283333333333</v>
      </c>
      <c r="N241" t="str">
        <f>VLOOKUP(E241,coordenadas!A:C,3,0)</f>
        <v>-3.7420764</v>
      </c>
      <c r="O241" t="str">
        <f>VLOOKUP(E241,coordenadas!A:D,4,0)</f>
        <v>-38.6411245</v>
      </c>
    </row>
    <row r="242" spans="1:15" ht="15.75" x14ac:dyDescent="0.25">
      <c r="A242" s="1" t="s">
        <v>1013</v>
      </c>
      <c r="B242" s="1" t="s">
        <v>34</v>
      </c>
      <c r="C242" s="1" t="s">
        <v>217</v>
      </c>
      <c r="D242" s="1" t="s">
        <v>3355</v>
      </c>
      <c r="E242" s="11">
        <v>1551</v>
      </c>
      <c r="F242" s="1" t="s">
        <v>239</v>
      </c>
      <c r="G242" s="19" t="s">
        <v>5763</v>
      </c>
      <c r="H242" s="1" t="s">
        <v>1014</v>
      </c>
      <c r="I242" s="1">
        <f>IFERROR(VLOOKUP(E242,[1]TD!$A:$J,9,0),0)</f>
        <v>1</v>
      </c>
      <c r="J242" s="12">
        <f>IFERROR(VLOOKUP(E242,[1]TD!$A:$J,10,0),0)</f>
        <v>306.14999999999998</v>
      </c>
      <c r="K242" s="13">
        <f t="shared" si="3"/>
        <v>306.14999999999998</v>
      </c>
      <c r="L242" s="1" t="s">
        <v>1017</v>
      </c>
      <c r="M242" s="14">
        <v>115.26109999999998</v>
      </c>
      <c r="N242" t="str">
        <f>VLOOKUP(E242,coordenadas!A:C,3,0)</f>
        <v>-3.0535818</v>
      </c>
      <c r="O242" t="str">
        <f>VLOOKUP(E242,coordenadas!A:D,4,0)</f>
        <v>-40.1665184</v>
      </c>
    </row>
    <row r="243" spans="1:15" ht="15.75" x14ac:dyDescent="0.25">
      <c r="A243" s="1" t="s">
        <v>1020</v>
      </c>
      <c r="B243" s="1" t="s">
        <v>16</v>
      </c>
      <c r="C243" s="1" t="s">
        <v>24</v>
      </c>
      <c r="D243" s="1" t="s">
        <v>3341</v>
      </c>
      <c r="E243" s="11">
        <v>1553</v>
      </c>
      <c r="F243" s="1" t="s">
        <v>240</v>
      </c>
      <c r="G243" s="19" t="s">
        <v>5793</v>
      </c>
      <c r="H243" s="1" t="s">
        <v>1014</v>
      </c>
      <c r="I243" s="1">
        <f>IFERROR(VLOOKUP(E243,[1]TD!$A:$J,9,0),0)</f>
        <v>2</v>
      </c>
      <c r="J243" s="12">
        <f>IFERROR(VLOOKUP(E243,[1]TD!$A:$J,10,0),0)</f>
        <v>381.66666666666669</v>
      </c>
      <c r="K243" s="13">
        <f t="shared" si="3"/>
        <v>190.83333333333334</v>
      </c>
      <c r="L243" s="1" t="s">
        <v>1015</v>
      </c>
      <c r="M243" s="14">
        <v>196.75416666666663</v>
      </c>
      <c r="N243" t="str">
        <f>VLOOKUP(E243,coordenadas!A:C,3,0)</f>
        <v>-3.7418233</v>
      </c>
      <c r="O243" t="str">
        <f>VLOOKUP(E243,coordenadas!A:D,4,0)</f>
        <v>-38.6235276</v>
      </c>
    </row>
    <row r="244" spans="1:15" ht="15.75" x14ac:dyDescent="0.25">
      <c r="A244" s="1" t="s">
        <v>1013</v>
      </c>
      <c r="B244" s="1" t="s">
        <v>34</v>
      </c>
      <c r="C244" s="1" t="s">
        <v>74</v>
      </c>
      <c r="D244" s="1" t="s">
        <v>3334</v>
      </c>
      <c r="E244" s="11">
        <v>1577</v>
      </c>
      <c r="F244" s="1" t="s">
        <v>241</v>
      </c>
      <c r="G244" s="19" t="s">
        <v>5761</v>
      </c>
      <c r="H244" s="1" t="s">
        <v>1014</v>
      </c>
      <c r="I244" s="1">
        <f>IFERROR(VLOOKUP(E244,[1]TD!$A:$J,9,0),0)</f>
        <v>1</v>
      </c>
      <c r="J244" s="12">
        <f>IFERROR(VLOOKUP(E244,[1]TD!$A:$J,10,0),0)</f>
        <v>171.3</v>
      </c>
      <c r="K244" s="13">
        <f t="shared" si="3"/>
        <v>171.3</v>
      </c>
      <c r="L244" s="1" t="s">
        <v>1018</v>
      </c>
      <c r="M244" s="14">
        <v>19.985000000000014</v>
      </c>
      <c r="N244" t="str">
        <f>VLOOKUP(E244,coordenadas!A:C,3,0)</f>
        <v>-2.9221514</v>
      </c>
      <c r="O244" t="str">
        <f>VLOOKUP(E244,coordenadas!A:D,4,0)</f>
        <v>-40.1202213</v>
      </c>
    </row>
    <row r="245" spans="1:15" ht="15.75" x14ac:dyDescent="0.25">
      <c r="A245" s="1" t="s">
        <v>1013</v>
      </c>
      <c r="B245" s="1" t="s">
        <v>34</v>
      </c>
      <c r="C245" s="1" t="s">
        <v>74</v>
      </c>
      <c r="D245" s="1" t="s">
        <v>3334</v>
      </c>
      <c r="E245" s="11">
        <v>1587</v>
      </c>
      <c r="F245" s="1" t="s">
        <v>242</v>
      </c>
      <c r="G245" s="19" t="s">
        <v>5767</v>
      </c>
      <c r="H245" s="1" t="s">
        <v>5770</v>
      </c>
      <c r="I245" s="1">
        <f>IFERROR(VLOOKUP(E245,[1]TD!$A:$J,9,0),0)</f>
        <v>0</v>
      </c>
      <c r="J245" s="12">
        <f>IFERROR(VLOOKUP(E245,[1]TD!$A:$J,10,0),0)</f>
        <v>0</v>
      </c>
      <c r="K245" s="13">
        <f t="shared" si="3"/>
        <v>0</v>
      </c>
      <c r="L245" s="1" t="s">
        <v>1016</v>
      </c>
      <c r="M245" s="14">
        <v>0</v>
      </c>
      <c r="N245" t="str">
        <f>VLOOKUP(E245,coordenadas!A:C,3,0)</f>
        <v>-2.8879852</v>
      </c>
      <c r="O245" t="str">
        <f>VLOOKUP(E245,coordenadas!A:D,4,0)</f>
        <v>-40.119545</v>
      </c>
    </row>
    <row r="246" spans="1:15" ht="15.75" x14ac:dyDescent="0.25">
      <c r="A246" s="1" t="s">
        <v>1013</v>
      </c>
      <c r="B246" s="1" t="s">
        <v>34</v>
      </c>
      <c r="C246" s="1" t="s">
        <v>35</v>
      </c>
      <c r="D246" s="1" t="s">
        <v>3324</v>
      </c>
      <c r="E246" s="11">
        <v>1596</v>
      </c>
      <c r="F246" s="1" t="s">
        <v>243</v>
      </c>
      <c r="G246" s="19" t="s">
        <v>5777</v>
      </c>
      <c r="H246" s="1" t="s">
        <v>1014</v>
      </c>
      <c r="I246" s="1">
        <f>IFERROR(VLOOKUP(E246,[1]TD!$A:$J,9,0),0)</f>
        <v>2</v>
      </c>
      <c r="J246" s="12">
        <f>IFERROR(VLOOKUP(E246,[1]TD!$A:$J,10,0),0)</f>
        <v>3792.8333333333335</v>
      </c>
      <c r="K246" s="13">
        <f t="shared" si="3"/>
        <v>1896.4166666666667</v>
      </c>
      <c r="L246" s="1" t="s">
        <v>1017</v>
      </c>
      <c r="M246" s="14">
        <v>1478.0404000000001</v>
      </c>
      <c r="N246" t="str">
        <f>VLOOKUP(E246,coordenadas!A:C,3,0)</f>
        <v>-3.623865</v>
      </c>
      <c r="O246" t="str">
        <f>VLOOKUP(E246,coordenadas!A:D,4,0)</f>
        <v>-39.5092686</v>
      </c>
    </row>
    <row r="247" spans="1:15" ht="15.75" x14ac:dyDescent="0.25">
      <c r="A247" s="1" t="s">
        <v>1013</v>
      </c>
      <c r="B247" s="1" t="s">
        <v>34</v>
      </c>
      <c r="C247" s="1" t="s">
        <v>74</v>
      </c>
      <c r="D247" s="1" t="s">
        <v>3329</v>
      </c>
      <c r="E247" s="11">
        <v>1603</v>
      </c>
      <c r="F247" s="1" t="s">
        <v>244</v>
      </c>
      <c r="G247" s="19" t="s">
        <v>5761</v>
      </c>
      <c r="H247" s="1" t="s">
        <v>1014</v>
      </c>
      <c r="I247" s="1">
        <f>IFERROR(VLOOKUP(E247,[1]TD!$A:$J,9,0),0)</f>
        <v>1</v>
      </c>
      <c r="J247" s="12">
        <f>IFERROR(VLOOKUP(E247,[1]TD!$A:$J,10,0),0)</f>
        <v>220.6866666666667</v>
      </c>
      <c r="K247" s="13">
        <f t="shared" si="3"/>
        <v>220.6866666666667</v>
      </c>
      <c r="L247" s="1" t="s">
        <v>1017</v>
      </c>
      <c r="M247" s="14">
        <v>67.601166666666686</v>
      </c>
      <c r="N247" t="str">
        <f>VLOOKUP(E247,coordenadas!A:C,3,0)</f>
        <v>-3.12579653</v>
      </c>
      <c r="O247" t="str">
        <f>VLOOKUP(E247,coordenadas!A:D,4,0)</f>
        <v>-40.08448464</v>
      </c>
    </row>
    <row r="248" spans="1:15" ht="15.75" x14ac:dyDescent="0.25">
      <c r="A248" s="1" t="s">
        <v>1013</v>
      </c>
      <c r="B248" s="1" t="s">
        <v>34</v>
      </c>
      <c r="C248" s="1" t="s">
        <v>74</v>
      </c>
      <c r="D248" s="1" t="s">
        <v>3344</v>
      </c>
      <c r="E248" s="11">
        <v>1607</v>
      </c>
      <c r="F248" s="1" t="s">
        <v>245</v>
      </c>
      <c r="G248" s="19" t="s">
        <v>5761</v>
      </c>
      <c r="H248" s="1" t="s">
        <v>5770</v>
      </c>
      <c r="I248" s="1">
        <f>IFERROR(VLOOKUP(E248,[1]TD!$A:$J,9,0),0)</f>
        <v>0</v>
      </c>
      <c r="J248" s="12">
        <f>IFERROR(VLOOKUP(E248,[1]TD!$A:$J,10,0),0)</f>
        <v>0</v>
      </c>
      <c r="K248" s="13">
        <f t="shared" si="3"/>
        <v>0</v>
      </c>
      <c r="L248" s="1" t="s">
        <v>1016</v>
      </c>
      <c r="M248" s="14">
        <v>0</v>
      </c>
      <c r="N248" t="str">
        <f>VLOOKUP(E248,coordenadas!A:C,3,0)</f>
        <v>-3.1202658</v>
      </c>
      <c r="O248" t="str">
        <f>VLOOKUP(E248,coordenadas!A:D,4,0)</f>
        <v>-40.1574755</v>
      </c>
    </row>
    <row r="249" spans="1:15" ht="15.75" x14ac:dyDescent="0.25">
      <c r="A249" s="1" t="s">
        <v>1013</v>
      </c>
      <c r="B249" s="1" t="s">
        <v>34</v>
      </c>
      <c r="C249" s="1" t="s">
        <v>74</v>
      </c>
      <c r="D249" s="1" t="s">
        <v>3353</v>
      </c>
      <c r="E249" s="11">
        <v>1615</v>
      </c>
      <c r="F249" s="1" t="s">
        <v>246</v>
      </c>
      <c r="G249" s="19" t="s">
        <v>5763</v>
      </c>
      <c r="H249" s="1" t="s">
        <v>1014</v>
      </c>
      <c r="I249" s="1">
        <f>IFERROR(VLOOKUP(E249,[1]TD!$A:$J,9,0),0)</f>
        <v>1</v>
      </c>
      <c r="J249" s="12">
        <f>IFERROR(VLOOKUP(E249,[1]TD!$A:$J,10,0),0)</f>
        <v>180.84</v>
      </c>
      <c r="K249" s="13">
        <f t="shared" si="3"/>
        <v>180.84</v>
      </c>
      <c r="L249" s="1" t="s">
        <v>1015</v>
      </c>
      <c r="M249" s="14">
        <v>37.101733333333307</v>
      </c>
      <c r="N249" t="str">
        <f>VLOOKUP(E249,coordenadas!A:C,3,0)</f>
        <v>-3.053641</v>
      </c>
      <c r="O249" t="str">
        <f>VLOOKUP(E249,coordenadas!A:D,4,0)</f>
        <v>-40.1700068</v>
      </c>
    </row>
    <row r="250" spans="1:15" ht="15.75" x14ac:dyDescent="0.25">
      <c r="A250" s="1" t="s">
        <v>1020</v>
      </c>
      <c r="B250" s="1" t="s">
        <v>16</v>
      </c>
      <c r="C250" s="1" t="s">
        <v>69</v>
      </c>
      <c r="D250" s="1" t="s">
        <v>3310</v>
      </c>
      <c r="E250" s="11">
        <v>1616</v>
      </c>
      <c r="F250" s="1" t="s">
        <v>247</v>
      </c>
      <c r="G250" s="19" t="s">
        <v>5793</v>
      </c>
      <c r="H250" s="1" t="s">
        <v>1014</v>
      </c>
      <c r="I250" s="1">
        <f>IFERROR(VLOOKUP(E250,[1]TD!$A:$J,9,0),0)</f>
        <v>1</v>
      </c>
      <c r="J250" s="12">
        <f>IFERROR(VLOOKUP(E250,[1]TD!$A:$J,10,0),0)</f>
        <v>156.68333333333334</v>
      </c>
      <c r="K250" s="13">
        <f t="shared" si="3"/>
        <v>156.68333333333334</v>
      </c>
      <c r="L250" s="1" t="s">
        <v>1018</v>
      </c>
      <c r="M250" s="14">
        <v>67.387900000000002</v>
      </c>
      <c r="N250" t="str">
        <f>VLOOKUP(E250,coordenadas!A:C,3,0)</f>
        <v>-3.8525403</v>
      </c>
      <c r="O250" t="str">
        <f>VLOOKUP(E250,coordenadas!A:D,4,0)</f>
        <v>-38.6116109</v>
      </c>
    </row>
    <row r="251" spans="1:15" ht="15.75" x14ac:dyDescent="0.25">
      <c r="A251" s="1" t="s">
        <v>1013</v>
      </c>
      <c r="B251" s="1" t="s">
        <v>34</v>
      </c>
      <c r="C251" s="1" t="s">
        <v>35</v>
      </c>
      <c r="D251" s="1" t="s">
        <v>3323</v>
      </c>
      <c r="E251" s="11">
        <v>1617</v>
      </c>
      <c r="F251" s="1" t="s">
        <v>248</v>
      </c>
      <c r="G251" s="19" t="s">
        <v>5763</v>
      </c>
      <c r="H251" s="1" t="s">
        <v>1014</v>
      </c>
      <c r="I251" s="1">
        <f>IFERROR(VLOOKUP(E251,[1]TD!$A:$J,9,0),0)</f>
        <v>1</v>
      </c>
      <c r="J251" s="12">
        <f>IFERROR(VLOOKUP(E251,[1]TD!$A:$J,10,0),0)</f>
        <v>159.13333333333333</v>
      </c>
      <c r="K251" s="13">
        <f t="shared" si="3"/>
        <v>159.13333333333333</v>
      </c>
      <c r="L251" s="1" t="s">
        <v>1018</v>
      </c>
      <c r="M251" s="14">
        <v>70.913866666666692</v>
      </c>
      <c r="N251" t="str">
        <f>VLOOKUP(E251,coordenadas!A:C,3,0)</f>
        <v>-3.6927925</v>
      </c>
      <c r="O251" t="str">
        <f>VLOOKUP(E251,coordenadas!A:D,4,0)</f>
        <v>-39.6015367</v>
      </c>
    </row>
    <row r="252" spans="1:15" ht="15.75" x14ac:dyDescent="0.25">
      <c r="A252" s="1" t="s">
        <v>1013</v>
      </c>
      <c r="B252" s="1" t="s">
        <v>34</v>
      </c>
      <c r="C252" s="1" t="s">
        <v>74</v>
      </c>
      <c r="D252" s="1" t="s">
        <v>3344</v>
      </c>
      <c r="E252" s="11">
        <v>1631</v>
      </c>
      <c r="F252" s="1" t="s">
        <v>249</v>
      </c>
      <c r="G252" s="19" t="s">
        <v>5763</v>
      </c>
      <c r="H252" s="1" t="s">
        <v>1014</v>
      </c>
      <c r="I252" s="1">
        <f>IFERROR(VLOOKUP(E252,[1]TD!$A:$J,9,0),0)</f>
        <v>1</v>
      </c>
      <c r="J252" s="12">
        <f>IFERROR(VLOOKUP(E252,[1]TD!$A:$J,10,0),0)</f>
        <v>131.30000000000001</v>
      </c>
      <c r="K252" s="13">
        <f t="shared" si="3"/>
        <v>131.30000000000001</v>
      </c>
      <c r="L252" s="1" t="s">
        <v>1019</v>
      </c>
      <c r="M252" s="14">
        <v>69.638099999999994</v>
      </c>
      <c r="N252" t="str">
        <f>VLOOKUP(E252,coordenadas!A:C,3,0)</f>
        <v>-3.1215709</v>
      </c>
      <c r="O252" t="str">
        <f>VLOOKUP(E252,coordenadas!A:D,4,0)</f>
        <v>-40.1533769</v>
      </c>
    </row>
    <row r="253" spans="1:15" ht="15.75" x14ac:dyDescent="0.25">
      <c r="A253" s="1" t="s">
        <v>1013</v>
      </c>
      <c r="B253" s="1" t="s">
        <v>34</v>
      </c>
      <c r="C253" s="1" t="s">
        <v>217</v>
      </c>
      <c r="D253" s="1" t="s">
        <v>3356</v>
      </c>
      <c r="E253" s="11">
        <v>1641</v>
      </c>
      <c r="F253" s="1" t="s">
        <v>250</v>
      </c>
      <c r="G253" s="19" t="s">
        <v>5777</v>
      </c>
      <c r="H253" s="1" t="s">
        <v>1014</v>
      </c>
      <c r="I253" s="1">
        <f>IFERROR(VLOOKUP(E253,[1]TD!$A:$J,9,0),0)</f>
        <v>4</v>
      </c>
      <c r="J253" s="12">
        <f>IFERROR(VLOOKUP(E253,[1]TD!$A:$J,10,0),0)</f>
        <v>12101.376666666669</v>
      </c>
      <c r="K253" s="13">
        <f t="shared" si="3"/>
        <v>3025.3441666666672</v>
      </c>
      <c r="L253" s="1" t="s">
        <v>1017</v>
      </c>
      <c r="M253" s="14">
        <v>3555.6663286666676</v>
      </c>
      <c r="N253" t="str">
        <f>VLOOKUP(E253,coordenadas!A:C,3,0)</f>
        <v>-3.122141</v>
      </c>
      <c r="O253" t="str">
        <f>VLOOKUP(E253,coordenadas!A:D,4,0)</f>
        <v>-40.149564</v>
      </c>
    </row>
    <row r="254" spans="1:15" ht="15.75" x14ac:dyDescent="0.25">
      <c r="A254" s="1" t="s">
        <v>1013</v>
      </c>
      <c r="B254" s="1" t="s">
        <v>4</v>
      </c>
      <c r="C254" s="1" t="s">
        <v>11</v>
      </c>
      <c r="D254" s="1" t="s">
        <v>3318</v>
      </c>
      <c r="E254" s="11">
        <v>1644</v>
      </c>
      <c r="F254" s="1" t="s">
        <v>251</v>
      </c>
      <c r="G254" s="19" t="s">
        <v>5763</v>
      </c>
      <c r="H254" s="1" t="s">
        <v>1014</v>
      </c>
      <c r="I254" s="1">
        <f>IFERROR(VLOOKUP(E254,[1]TD!$A:$J,9,0),0)</f>
        <v>1</v>
      </c>
      <c r="J254" s="12">
        <f>IFERROR(VLOOKUP(E254,[1]TD!$A:$J,10,0),0)</f>
        <v>221.57</v>
      </c>
      <c r="K254" s="13">
        <f t="shared" si="3"/>
        <v>221.57</v>
      </c>
      <c r="L254" s="1" t="s">
        <v>1017</v>
      </c>
      <c r="M254" s="14">
        <v>59.40379999999999</v>
      </c>
      <c r="N254" t="str">
        <f>VLOOKUP(E254,coordenadas!A:C,3,0)</f>
        <v>-3.1808859</v>
      </c>
      <c r="O254" t="str">
        <f>VLOOKUP(E254,coordenadas!A:D,4,0)</f>
        <v>-39.3734641</v>
      </c>
    </row>
    <row r="255" spans="1:15" ht="15.75" x14ac:dyDescent="0.25">
      <c r="A255" s="1" t="s">
        <v>1013</v>
      </c>
      <c r="B255" s="1" t="s">
        <v>34</v>
      </c>
      <c r="C255" s="1" t="s">
        <v>74</v>
      </c>
      <c r="D255" s="1" t="s">
        <v>3329</v>
      </c>
      <c r="E255" s="11">
        <v>1655</v>
      </c>
      <c r="F255" s="1" t="s">
        <v>252</v>
      </c>
      <c r="G255" s="19" t="s">
        <v>5763</v>
      </c>
      <c r="H255" s="1" t="s">
        <v>1014</v>
      </c>
      <c r="I255" s="1">
        <f>IFERROR(VLOOKUP(E255,[1]TD!$A:$J,9,0),0)</f>
        <v>1</v>
      </c>
      <c r="J255" s="12">
        <f>IFERROR(VLOOKUP(E255,[1]TD!$A:$J,10,0),0)</f>
        <v>212.05666666666664</v>
      </c>
      <c r="K255" s="13">
        <f t="shared" si="3"/>
        <v>212.05666666666664</v>
      </c>
      <c r="L255" s="1" t="s">
        <v>1017</v>
      </c>
      <c r="M255" s="14">
        <v>44.093466666666664</v>
      </c>
      <c r="N255" t="str">
        <f>VLOOKUP(E255,coordenadas!A:C,3,0)</f>
        <v>-2.9796423</v>
      </c>
      <c r="O255" t="str">
        <f>VLOOKUP(E255,coordenadas!A:D,4,0)</f>
        <v>-40.1272441</v>
      </c>
    </row>
    <row r="256" spans="1:15" ht="15.75" x14ac:dyDescent="0.25">
      <c r="A256" s="1" t="s">
        <v>1013</v>
      </c>
      <c r="B256" s="1" t="s">
        <v>34</v>
      </c>
      <c r="C256" s="1" t="s">
        <v>74</v>
      </c>
      <c r="D256" s="1" t="s">
        <v>3329</v>
      </c>
      <c r="E256" s="11">
        <v>1663</v>
      </c>
      <c r="F256" s="1" t="s">
        <v>1524</v>
      </c>
      <c r="G256" s="19" t="s">
        <v>5763</v>
      </c>
      <c r="H256" s="1" t="s">
        <v>5770</v>
      </c>
      <c r="I256" s="1">
        <f>IFERROR(VLOOKUP(E256,[1]TD!$A:$J,9,0),0)</f>
        <v>0</v>
      </c>
      <c r="J256" s="12">
        <f>IFERROR(VLOOKUP(E256,[1]TD!$A:$J,10,0),0)</f>
        <v>0</v>
      </c>
      <c r="K256" s="13">
        <f t="shared" si="3"/>
        <v>0</v>
      </c>
      <c r="L256" s="1" t="s">
        <v>1016</v>
      </c>
      <c r="M256" s="14">
        <v>0</v>
      </c>
      <c r="N256" t="str">
        <f>VLOOKUP(E256,coordenadas!A:C,3,0)</f>
        <v>-3.08170484</v>
      </c>
      <c r="O256" t="str">
        <f>VLOOKUP(E256,coordenadas!A:D,4,0)</f>
        <v>-40.08399627</v>
      </c>
    </row>
    <row r="257" spans="1:15" ht="15.75" x14ac:dyDescent="0.25">
      <c r="A257" s="1" t="s">
        <v>1013</v>
      </c>
      <c r="B257" s="1" t="s">
        <v>34</v>
      </c>
      <c r="C257" s="1" t="s">
        <v>217</v>
      </c>
      <c r="D257" s="1" t="s">
        <v>3357</v>
      </c>
      <c r="E257" s="11">
        <v>1667</v>
      </c>
      <c r="F257" s="1" t="s">
        <v>253</v>
      </c>
      <c r="G257" s="19" t="s">
        <v>5785</v>
      </c>
      <c r="H257" s="1" t="s">
        <v>1014</v>
      </c>
      <c r="I257" s="1">
        <f>IFERROR(VLOOKUP(E257,[1]TD!$A:$J,9,0),0)</f>
        <v>2</v>
      </c>
      <c r="J257" s="12">
        <f>IFERROR(VLOOKUP(E257,[1]TD!$A:$J,10,0),0)</f>
        <v>1420.1000000000001</v>
      </c>
      <c r="K257" s="13">
        <f t="shared" si="3"/>
        <v>710.05000000000007</v>
      </c>
      <c r="L257" s="1" t="s">
        <v>1017</v>
      </c>
      <c r="M257" s="14">
        <v>729.54993333333323</v>
      </c>
      <c r="N257" t="str">
        <f>VLOOKUP(E257,coordenadas!A:C,3,0)</f>
        <v>-2.8847024</v>
      </c>
      <c r="O257" t="str">
        <f>VLOOKUP(E257,coordenadas!A:D,4,0)</f>
        <v>-40.1189453</v>
      </c>
    </row>
    <row r="258" spans="1:15" ht="15.75" x14ac:dyDescent="0.25">
      <c r="A258" s="1" t="s">
        <v>1013</v>
      </c>
      <c r="B258" s="1" t="s">
        <v>34</v>
      </c>
      <c r="C258" s="1" t="s">
        <v>117</v>
      </c>
      <c r="D258" s="1" t="s">
        <v>3358</v>
      </c>
      <c r="E258" s="11">
        <v>1669</v>
      </c>
      <c r="F258" s="1" t="s">
        <v>254</v>
      </c>
      <c r="G258" s="19" t="s">
        <v>5763</v>
      </c>
      <c r="H258" s="1" t="s">
        <v>1014</v>
      </c>
      <c r="I258" s="1">
        <f>IFERROR(VLOOKUP(E258,[1]TD!$A:$J,9,0),0)</f>
        <v>1</v>
      </c>
      <c r="J258" s="12">
        <f>IFERROR(VLOOKUP(E258,[1]TD!$A:$J,10,0),0)</f>
        <v>155.20000000000002</v>
      </c>
      <c r="K258" s="13">
        <f t="shared" si="3"/>
        <v>155.20000000000002</v>
      </c>
      <c r="L258" s="1" t="s">
        <v>1018</v>
      </c>
      <c r="M258" s="14">
        <v>65.908400000000015</v>
      </c>
      <c r="N258" t="str">
        <f>VLOOKUP(E258,coordenadas!A:C,3,0)</f>
        <v>-3.461787</v>
      </c>
      <c r="O258" t="str">
        <f>VLOOKUP(E258,coordenadas!A:D,4,0)</f>
        <v>-40.2092323</v>
      </c>
    </row>
    <row r="259" spans="1:15" ht="15.75" x14ac:dyDescent="0.25">
      <c r="A259" s="1" t="s">
        <v>1020</v>
      </c>
      <c r="B259" s="1" t="s">
        <v>16</v>
      </c>
      <c r="C259" s="1" t="s">
        <v>24</v>
      </c>
      <c r="D259" s="1" t="s">
        <v>3341</v>
      </c>
      <c r="E259" s="11">
        <v>1683</v>
      </c>
      <c r="F259" s="1" t="s">
        <v>255</v>
      </c>
      <c r="G259" s="19" t="s">
        <v>5793</v>
      </c>
      <c r="H259" s="1" t="s">
        <v>1014</v>
      </c>
      <c r="I259" s="1">
        <f>IFERROR(VLOOKUP(E259,[1]TD!$A:$J,9,0),0)</f>
        <v>2</v>
      </c>
      <c r="J259" s="12">
        <f>IFERROR(VLOOKUP(E259,[1]TD!$A:$J,10,0),0)</f>
        <v>391.14999999999992</v>
      </c>
      <c r="K259" s="13">
        <f t="shared" ref="K259:K322" si="4">IFERROR(J259/I259,0)</f>
        <v>195.57499999999996</v>
      </c>
      <c r="L259" s="1" t="s">
        <v>1015</v>
      </c>
      <c r="M259" s="14">
        <v>188.99476666666666</v>
      </c>
      <c r="N259" t="str">
        <f>VLOOKUP(E259,coordenadas!A:C,3,0)</f>
        <v>-3.7677424</v>
      </c>
      <c r="O259" t="str">
        <f>VLOOKUP(E259,coordenadas!A:D,4,0)</f>
        <v>-38.6496585</v>
      </c>
    </row>
    <row r="260" spans="1:15" ht="15.75" x14ac:dyDescent="0.25">
      <c r="A260" s="1" t="s">
        <v>1020</v>
      </c>
      <c r="B260" s="1" t="s">
        <v>16</v>
      </c>
      <c r="C260" s="1" t="s">
        <v>24</v>
      </c>
      <c r="D260" s="1" t="s">
        <v>3305</v>
      </c>
      <c r="E260" s="11">
        <v>1692</v>
      </c>
      <c r="F260" s="1" t="s">
        <v>256</v>
      </c>
      <c r="G260" s="19" t="s">
        <v>5793</v>
      </c>
      <c r="H260" s="1" t="s">
        <v>1014</v>
      </c>
      <c r="I260" s="1">
        <f>IFERROR(VLOOKUP(E260,[1]TD!$A:$J,9,0),0)</f>
        <v>2</v>
      </c>
      <c r="J260" s="12">
        <f>IFERROR(VLOOKUP(E260,[1]TD!$A:$J,10,0),0)</f>
        <v>411.7833333333333</v>
      </c>
      <c r="K260" s="13">
        <f t="shared" si="4"/>
        <v>205.89166666666665</v>
      </c>
      <c r="L260" s="1" t="s">
        <v>1017</v>
      </c>
      <c r="M260" s="14">
        <v>201.62260000000001</v>
      </c>
      <c r="N260" t="str">
        <f>VLOOKUP(E260,coordenadas!A:C,3,0)</f>
        <v>-3.7085863</v>
      </c>
      <c r="O260" t="str">
        <f>VLOOKUP(E260,coordenadas!A:D,4,0)</f>
        <v>-38.6568387</v>
      </c>
    </row>
    <row r="261" spans="1:15" ht="15.75" x14ac:dyDescent="0.25">
      <c r="A261" s="1" t="s">
        <v>1020</v>
      </c>
      <c r="B261" s="1" t="s">
        <v>16</v>
      </c>
      <c r="C261" s="1" t="s">
        <v>19</v>
      </c>
      <c r="D261" s="1" t="s">
        <v>3307</v>
      </c>
      <c r="E261" s="11">
        <v>1702</v>
      </c>
      <c r="F261" s="1" t="s">
        <v>1535</v>
      </c>
      <c r="G261" s="19" t="s">
        <v>5793</v>
      </c>
      <c r="H261" s="1" t="s">
        <v>5770</v>
      </c>
      <c r="I261" s="1">
        <f>IFERROR(VLOOKUP(E261,[1]TD!$A:$J,9,0),0)</f>
        <v>0</v>
      </c>
      <c r="J261" s="12">
        <f>IFERROR(VLOOKUP(E261,[1]TD!$A:$J,10,0),0)</f>
        <v>0</v>
      </c>
      <c r="K261" s="13">
        <f t="shared" si="4"/>
        <v>0</v>
      </c>
      <c r="L261" s="1" t="s">
        <v>1016</v>
      </c>
      <c r="M261" s="14">
        <v>0</v>
      </c>
      <c r="N261" t="str">
        <f>VLOOKUP(E261,coordenadas!A:C,3,0)</f>
        <v>-3.8279077</v>
      </c>
      <c r="O261" t="str">
        <f>VLOOKUP(E261,coordenadas!A:D,4,0)</f>
        <v>-38.6075629</v>
      </c>
    </row>
    <row r="262" spans="1:15" ht="15.75" x14ac:dyDescent="0.25">
      <c r="A262" s="1" t="s">
        <v>1013</v>
      </c>
      <c r="B262" s="1" t="s">
        <v>34</v>
      </c>
      <c r="C262" s="1" t="s">
        <v>74</v>
      </c>
      <c r="D262" s="1" t="s">
        <v>3353</v>
      </c>
      <c r="E262" s="11">
        <v>1705</v>
      </c>
      <c r="F262" s="1" t="s">
        <v>1538</v>
      </c>
      <c r="G262" s="19" t="s">
        <v>5763</v>
      </c>
      <c r="H262" s="1" t="s">
        <v>5770</v>
      </c>
      <c r="I262" s="1">
        <f>IFERROR(VLOOKUP(E262,[1]TD!$A:$J,9,0),0)</f>
        <v>0</v>
      </c>
      <c r="J262" s="12">
        <f>IFERROR(VLOOKUP(E262,[1]TD!$A:$J,10,0),0)</f>
        <v>0</v>
      </c>
      <c r="K262" s="13">
        <f t="shared" si="4"/>
        <v>0</v>
      </c>
      <c r="L262" s="1" t="s">
        <v>1016</v>
      </c>
      <c r="M262" s="14">
        <v>0</v>
      </c>
      <c r="N262" t="str">
        <f>VLOOKUP(E262,coordenadas!A:C,3,0)</f>
        <v>-3.0562147</v>
      </c>
      <c r="O262" t="str">
        <f>VLOOKUP(E262,coordenadas!A:D,4,0)</f>
        <v>-40.1682999</v>
      </c>
    </row>
    <row r="263" spans="1:15" ht="15.75" x14ac:dyDescent="0.25">
      <c r="A263" s="1" t="s">
        <v>1020</v>
      </c>
      <c r="B263" s="1" t="s">
        <v>16</v>
      </c>
      <c r="C263" s="1" t="s">
        <v>257</v>
      </c>
      <c r="D263" s="1" t="s">
        <v>3359</v>
      </c>
      <c r="E263" s="11">
        <v>1708</v>
      </c>
      <c r="F263" s="1" t="s">
        <v>258</v>
      </c>
      <c r="G263" s="19" t="s">
        <v>5777</v>
      </c>
      <c r="H263" s="1" t="s">
        <v>1014</v>
      </c>
      <c r="I263" s="1">
        <f>IFERROR(VLOOKUP(E263,[1]TD!$A:$J,9,0),0)</f>
        <v>2</v>
      </c>
      <c r="J263" s="12">
        <f>IFERROR(VLOOKUP(E263,[1]TD!$A:$J,10,0),0)</f>
        <v>5931.3500000000013</v>
      </c>
      <c r="K263" s="13">
        <f t="shared" si="4"/>
        <v>2965.6750000000006</v>
      </c>
      <c r="L263" s="1" t="s">
        <v>1017</v>
      </c>
      <c r="M263" s="14">
        <v>1388.0284380000001</v>
      </c>
      <c r="N263" t="str">
        <f>VLOOKUP(E263,coordenadas!A:C,3,0)</f>
        <v>-3.8359504</v>
      </c>
      <c r="O263" t="str">
        <f>VLOOKUP(E263,coordenadas!A:D,4,0)</f>
        <v>-38.5950891</v>
      </c>
    </row>
    <row r="264" spans="1:15" ht="15.75" x14ac:dyDescent="0.25">
      <c r="A264" s="1" t="s">
        <v>1020</v>
      </c>
      <c r="B264" s="1" t="s">
        <v>16</v>
      </c>
      <c r="C264" s="1" t="s">
        <v>24</v>
      </c>
      <c r="D264" s="1" t="s">
        <v>3341</v>
      </c>
      <c r="E264" s="11">
        <v>1712</v>
      </c>
      <c r="F264" s="1" t="s">
        <v>1543</v>
      </c>
      <c r="G264" s="19" t="s">
        <v>5761</v>
      </c>
      <c r="H264" s="1" t="s">
        <v>5770</v>
      </c>
      <c r="I264" s="1">
        <f>IFERROR(VLOOKUP(E264,[1]TD!$A:$J,9,0),0)</f>
        <v>0</v>
      </c>
      <c r="J264" s="12">
        <f>IFERROR(VLOOKUP(E264,[1]TD!$A:$J,10,0),0)</f>
        <v>0</v>
      </c>
      <c r="K264" s="13">
        <f t="shared" si="4"/>
        <v>0</v>
      </c>
      <c r="L264" s="1" t="s">
        <v>1016</v>
      </c>
      <c r="M264" s="14">
        <v>0</v>
      </c>
      <c r="N264" t="str">
        <f>VLOOKUP(E264,coordenadas!A:C,3,0)</f>
        <v>-3.7283476</v>
      </c>
      <c r="O264" t="str">
        <f>VLOOKUP(E264,coordenadas!A:D,4,0)</f>
        <v>-38.7020008</v>
      </c>
    </row>
    <row r="265" spans="1:15" ht="15.75" x14ac:dyDescent="0.25">
      <c r="A265" s="1" t="s">
        <v>1013</v>
      </c>
      <c r="B265" s="1" t="s">
        <v>34</v>
      </c>
      <c r="C265" s="1" t="s">
        <v>74</v>
      </c>
      <c r="D265" s="1" t="s">
        <v>3319</v>
      </c>
      <c r="E265" s="11">
        <v>1713</v>
      </c>
      <c r="F265" s="1" t="s">
        <v>259</v>
      </c>
      <c r="G265" s="19" t="s">
        <v>5763</v>
      </c>
      <c r="H265" s="1" t="s">
        <v>1014</v>
      </c>
      <c r="I265" s="1">
        <f>IFERROR(VLOOKUP(E265,[1]TD!$A:$J,9,0),0)</f>
        <v>2</v>
      </c>
      <c r="J265" s="12">
        <f>IFERROR(VLOOKUP(E265,[1]TD!$A:$J,10,0),0)</f>
        <v>306.89999999999998</v>
      </c>
      <c r="K265" s="13">
        <f t="shared" si="4"/>
        <v>153.44999999999999</v>
      </c>
      <c r="L265" s="1" t="s">
        <v>1018</v>
      </c>
      <c r="M265" s="14">
        <v>140.61070000000001</v>
      </c>
      <c r="N265" t="str">
        <f>VLOOKUP(E265,coordenadas!A:C,3,0)</f>
        <v>-3.2306778</v>
      </c>
      <c r="O265" t="str">
        <f>VLOOKUP(E265,coordenadas!A:D,4,0)</f>
        <v>-40.1211663</v>
      </c>
    </row>
    <row r="266" spans="1:15" ht="15.75" x14ac:dyDescent="0.25">
      <c r="A266" s="1" t="s">
        <v>1013</v>
      </c>
      <c r="B266" s="1" t="s">
        <v>34</v>
      </c>
      <c r="C266" s="1" t="s">
        <v>74</v>
      </c>
      <c r="D266" s="1" t="s">
        <v>3353</v>
      </c>
      <c r="E266" s="11">
        <v>1721</v>
      </c>
      <c r="F266" s="1" t="s">
        <v>260</v>
      </c>
      <c r="G266" s="19" t="s">
        <v>5785</v>
      </c>
      <c r="H266" s="1" t="s">
        <v>1014</v>
      </c>
      <c r="I266" s="1">
        <f>IFERROR(VLOOKUP(E266,[1]TD!$A:$J,9,0),0)</f>
        <v>1</v>
      </c>
      <c r="J266" s="12">
        <f>IFERROR(VLOOKUP(E266,[1]TD!$A:$J,10,0),0)</f>
        <v>1242.4566666666667</v>
      </c>
      <c r="K266" s="13">
        <f t="shared" si="4"/>
        <v>1242.4566666666667</v>
      </c>
      <c r="L266" s="1" t="s">
        <v>1017</v>
      </c>
      <c r="M266" s="14">
        <v>278.91164866666668</v>
      </c>
      <c r="N266" t="str">
        <f>VLOOKUP(E266,coordenadas!A:C,3,0)</f>
        <v>-3.0592586</v>
      </c>
      <c r="O266" t="str">
        <f>VLOOKUP(E266,coordenadas!A:D,4,0)</f>
        <v>-40.1653967</v>
      </c>
    </row>
    <row r="267" spans="1:15" ht="15.75" x14ac:dyDescent="0.25">
      <c r="A267" s="1" t="s">
        <v>1013</v>
      </c>
      <c r="B267" s="1" t="s">
        <v>34</v>
      </c>
      <c r="C267" s="1" t="s">
        <v>74</v>
      </c>
      <c r="D267" s="1" t="s">
        <v>3348</v>
      </c>
      <c r="E267" s="11">
        <v>1735</v>
      </c>
      <c r="F267" s="1" t="s">
        <v>1550</v>
      </c>
      <c r="G267" s="19" t="s">
        <v>5767</v>
      </c>
      <c r="H267" s="1" t="s">
        <v>5770</v>
      </c>
      <c r="I267" s="1">
        <f>IFERROR(VLOOKUP(E267,[1]TD!$A:$J,9,0),0)</f>
        <v>0</v>
      </c>
      <c r="J267" s="12">
        <f>IFERROR(VLOOKUP(E267,[1]TD!$A:$J,10,0),0)</f>
        <v>0</v>
      </c>
      <c r="K267" s="13">
        <f t="shared" si="4"/>
        <v>0</v>
      </c>
      <c r="L267" s="1" t="s">
        <v>1016</v>
      </c>
      <c r="M267" s="14">
        <v>0</v>
      </c>
      <c r="N267" t="str">
        <f>VLOOKUP(E267,coordenadas!A:C,3,0)</f>
        <v>-2.8633781</v>
      </c>
      <c r="O267" t="str">
        <f>VLOOKUP(E267,coordenadas!A:D,4,0)</f>
        <v>-40.0531178</v>
      </c>
    </row>
    <row r="268" spans="1:15" ht="15.75" x14ac:dyDescent="0.25">
      <c r="A268" s="1" t="s">
        <v>1013</v>
      </c>
      <c r="B268" s="1" t="s">
        <v>34</v>
      </c>
      <c r="C268" s="1" t="s">
        <v>74</v>
      </c>
      <c r="D268" s="1" t="s">
        <v>3329</v>
      </c>
      <c r="E268" s="11">
        <v>1743</v>
      </c>
      <c r="F268" s="1" t="s">
        <v>261</v>
      </c>
      <c r="G268" s="19" t="s">
        <v>5763</v>
      </c>
      <c r="H268" s="1" t="s">
        <v>1014</v>
      </c>
      <c r="I268" s="1">
        <f>IFERROR(VLOOKUP(E268,[1]TD!$A:$J,9,0),0)</f>
        <v>1</v>
      </c>
      <c r="J268" s="12">
        <f>IFERROR(VLOOKUP(E268,[1]TD!$A:$J,10,0),0)</f>
        <v>333.18</v>
      </c>
      <c r="K268" s="13">
        <f t="shared" si="4"/>
        <v>333.18</v>
      </c>
      <c r="L268" s="1" t="s">
        <v>1017</v>
      </c>
      <c r="M268" s="14">
        <v>71.787533333333329</v>
      </c>
      <c r="N268" t="str">
        <f>VLOOKUP(E268,coordenadas!A:C,3,0)</f>
        <v>-2.9944664</v>
      </c>
      <c r="O268" t="str">
        <f>VLOOKUP(E268,coordenadas!A:D,4,0)</f>
        <v>-40.1300131</v>
      </c>
    </row>
    <row r="269" spans="1:15" ht="15.75" x14ac:dyDescent="0.25">
      <c r="A269" s="1" t="s">
        <v>1013</v>
      </c>
      <c r="B269" s="1" t="s">
        <v>34</v>
      </c>
      <c r="C269" s="1" t="s">
        <v>117</v>
      </c>
      <c r="D269" s="1" t="s">
        <v>3358</v>
      </c>
      <c r="E269" s="11">
        <v>1757</v>
      </c>
      <c r="F269" s="1" t="s">
        <v>262</v>
      </c>
      <c r="G269" s="19" t="s">
        <v>5767</v>
      </c>
      <c r="H269" s="1" t="s">
        <v>1014</v>
      </c>
      <c r="I269" s="1">
        <f>IFERROR(VLOOKUP(E269,[1]TD!$A:$J,9,0),0)</f>
        <v>1</v>
      </c>
      <c r="J269" s="12">
        <f>IFERROR(VLOOKUP(E269,[1]TD!$A:$J,10,0),0)</f>
        <v>328.55</v>
      </c>
      <c r="K269" s="13">
        <f t="shared" si="4"/>
        <v>328.55</v>
      </c>
      <c r="L269" s="1" t="s">
        <v>1017</v>
      </c>
      <c r="M269" s="14">
        <v>121.06353333333338</v>
      </c>
      <c r="N269" t="str">
        <f>VLOOKUP(E269,coordenadas!A:C,3,0)</f>
        <v>-3.461654</v>
      </c>
      <c r="O269" t="str">
        <f>VLOOKUP(E269,coordenadas!A:D,4,0)</f>
        <v>-40.2066723</v>
      </c>
    </row>
    <row r="270" spans="1:15" ht="15.75" x14ac:dyDescent="0.25">
      <c r="A270" s="1" t="s">
        <v>1013</v>
      </c>
      <c r="B270" s="1" t="s">
        <v>34</v>
      </c>
      <c r="C270" s="1" t="s">
        <v>117</v>
      </c>
      <c r="D270" s="1" t="s">
        <v>3358</v>
      </c>
      <c r="E270" s="11">
        <v>1763</v>
      </c>
      <c r="F270" s="1" t="s">
        <v>263</v>
      </c>
      <c r="G270" s="19" t="s">
        <v>5763</v>
      </c>
      <c r="H270" s="1" t="s">
        <v>1014</v>
      </c>
      <c r="I270" s="1">
        <f>IFERROR(VLOOKUP(E270,[1]TD!$A:$J,9,0),0)</f>
        <v>1</v>
      </c>
      <c r="J270" s="12">
        <f>IFERROR(VLOOKUP(E270,[1]TD!$A:$J,10,0),0)</f>
        <v>151.05000000000001</v>
      </c>
      <c r="K270" s="13">
        <f t="shared" si="4"/>
        <v>151.05000000000001</v>
      </c>
      <c r="L270" s="1" t="s">
        <v>1018</v>
      </c>
      <c r="M270" s="14">
        <v>47.917399999999986</v>
      </c>
      <c r="N270" t="str">
        <f>VLOOKUP(E270,coordenadas!A:C,3,0)</f>
        <v>-3.4591573</v>
      </c>
      <c r="O270" t="str">
        <f>VLOOKUP(E270,coordenadas!A:D,4,0)</f>
        <v>-40.2116779</v>
      </c>
    </row>
    <row r="271" spans="1:15" ht="15.75" x14ac:dyDescent="0.25">
      <c r="A271" s="1" t="s">
        <v>1013</v>
      </c>
      <c r="B271" s="1" t="s">
        <v>34</v>
      </c>
      <c r="C271" s="1" t="s">
        <v>74</v>
      </c>
      <c r="D271" s="1" t="s">
        <v>3334</v>
      </c>
      <c r="E271" s="11">
        <v>1767</v>
      </c>
      <c r="F271" s="1" t="s">
        <v>264</v>
      </c>
      <c r="G271" s="19" t="s">
        <v>5767</v>
      </c>
      <c r="H271" s="1" t="s">
        <v>1014</v>
      </c>
      <c r="I271" s="1">
        <f>IFERROR(VLOOKUP(E271,[1]TD!$A:$J,9,0),0)</f>
        <v>4</v>
      </c>
      <c r="J271" s="12">
        <f>IFERROR(VLOOKUP(E271,[1]TD!$A:$J,10,0),0)</f>
        <v>707.88666666666666</v>
      </c>
      <c r="K271" s="13">
        <f t="shared" si="4"/>
        <v>176.97166666666666</v>
      </c>
      <c r="L271" s="1" t="s">
        <v>1018</v>
      </c>
      <c r="M271" s="14">
        <v>289.32956666666672</v>
      </c>
      <c r="N271" t="str">
        <f>VLOOKUP(E271,coordenadas!A:C,3,0)</f>
        <v>-2.92070561</v>
      </c>
      <c r="O271" t="str">
        <f>VLOOKUP(E271,coordenadas!A:D,4,0)</f>
        <v>-40.12394253</v>
      </c>
    </row>
    <row r="272" spans="1:15" ht="15.75" x14ac:dyDescent="0.25">
      <c r="A272" s="1" t="s">
        <v>1020</v>
      </c>
      <c r="B272" s="1" t="s">
        <v>16</v>
      </c>
      <c r="C272" s="1" t="s">
        <v>19</v>
      </c>
      <c r="D272" s="1" t="s">
        <v>3307</v>
      </c>
      <c r="E272" s="11">
        <v>1770</v>
      </c>
      <c r="F272" s="1" t="s">
        <v>1561</v>
      </c>
      <c r="G272" s="19" t="s">
        <v>5767</v>
      </c>
      <c r="H272" s="1" t="s">
        <v>5770</v>
      </c>
      <c r="I272" s="1">
        <f>IFERROR(VLOOKUP(E272,[1]TD!$A:$J,9,0),0)</f>
        <v>0</v>
      </c>
      <c r="J272" s="12">
        <f>IFERROR(VLOOKUP(E272,[1]TD!$A:$J,10,0),0)</f>
        <v>0</v>
      </c>
      <c r="K272" s="13">
        <f t="shared" si="4"/>
        <v>0</v>
      </c>
      <c r="L272" s="1" t="s">
        <v>1016</v>
      </c>
      <c r="M272" s="14">
        <v>0</v>
      </c>
      <c r="N272" t="str">
        <f>VLOOKUP(E272,coordenadas!A:C,3,0)</f>
        <v>-3.7881655</v>
      </c>
      <c r="O272" t="str">
        <f>VLOOKUP(E272,coordenadas!A:D,4,0)</f>
        <v>-38.6279994</v>
      </c>
    </row>
    <row r="273" spans="1:15" ht="15.75" x14ac:dyDescent="0.25">
      <c r="A273" s="1" t="s">
        <v>1020</v>
      </c>
      <c r="B273" s="1" t="s">
        <v>16</v>
      </c>
      <c r="C273" s="1" t="s">
        <v>69</v>
      </c>
      <c r="D273" s="1" t="s">
        <v>3326</v>
      </c>
      <c r="E273" s="11">
        <v>1777</v>
      </c>
      <c r="F273" s="1" t="s">
        <v>265</v>
      </c>
      <c r="G273" s="19" t="s">
        <v>5767</v>
      </c>
      <c r="H273" s="1" t="s">
        <v>1014</v>
      </c>
      <c r="I273" s="1">
        <f>IFERROR(VLOOKUP(E273,[1]TD!$A:$J,9,0),0)</f>
        <v>3</v>
      </c>
      <c r="J273" s="12">
        <f>IFERROR(VLOOKUP(E273,[1]TD!$A:$J,10,0),0)</f>
        <v>752.61666666666679</v>
      </c>
      <c r="K273" s="13">
        <f t="shared" si="4"/>
        <v>250.87222222222226</v>
      </c>
      <c r="L273" s="1" t="s">
        <v>1017</v>
      </c>
      <c r="M273" s="14">
        <v>352.45453333333325</v>
      </c>
      <c r="N273" t="str">
        <f>VLOOKUP(E273,coordenadas!A:C,3,0)</f>
        <v>-3.8463687</v>
      </c>
      <c r="O273" t="str">
        <f>VLOOKUP(E273,coordenadas!A:D,4,0)</f>
        <v>-38.6555481</v>
      </c>
    </row>
    <row r="274" spans="1:15" ht="15.75" x14ac:dyDescent="0.25">
      <c r="A274" s="1" t="s">
        <v>1020</v>
      </c>
      <c r="B274" s="1" t="s">
        <v>16</v>
      </c>
      <c r="C274" s="1" t="s">
        <v>24</v>
      </c>
      <c r="D274" s="1" t="s">
        <v>3341</v>
      </c>
      <c r="E274" s="11">
        <v>1783</v>
      </c>
      <c r="F274" s="1" t="s">
        <v>266</v>
      </c>
      <c r="G274" s="19" t="s">
        <v>5761</v>
      </c>
      <c r="H274" s="1" t="s">
        <v>1014</v>
      </c>
      <c r="I274" s="1">
        <f>IFERROR(VLOOKUP(E274,[1]TD!$A:$J,9,0),0)</f>
        <v>1</v>
      </c>
      <c r="J274" s="12">
        <f>IFERROR(VLOOKUP(E274,[1]TD!$A:$J,10,0),0)</f>
        <v>135.80000000000001</v>
      </c>
      <c r="K274" s="13">
        <f t="shared" si="4"/>
        <v>135.80000000000001</v>
      </c>
      <c r="L274" s="1" t="s">
        <v>1019</v>
      </c>
      <c r="M274" s="14">
        <v>56.97320000000002</v>
      </c>
      <c r="N274" t="str">
        <f>VLOOKUP(E274,coordenadas!A:C,3,0)</f>
        <v>-3.7539501</v>
      </c>
      <c r="O274" t="str">
        <f>VLOOKUP(E274,coordenadas!A:D,4,0)</f>
        <v>-38.6229396</v>
      </c>
    </row>
    <row r="275" spans="1:15" ht="15.75" x14ac:dyDescent="0.25">
      <c r="A275" s="1" t="s">
        <v>1020</v>
      </c>
      <c r="B275" s="1" t="s">
        <v>16</v>
      </c>
      <c r="C275" s="1" t="s">
        <v>19</v>
      </c>
      <c r="D275" s="1" t="s">
        <v>3307</v>
      </c>
      <c r="E275" s="11">
        <v>1786</v>
      </c>
      <c r="F275" s="1" t="s">
        <v>977</v>
      </c>
      <c r="G275" s="19" t="s">
        <v>5767</v>
      </c>
      <c r="H275" s="1" t="s">
        <v>1014</v>
      </c>
      <c r="I275" s="1">
        <f>IFERROR(VLOOKUP(E275,[1]TD!$A:$J,9,0),0)</f>
        <v>1</v>
      </c>
      <c r="J275" s="12">
        <f>IFERROR(VLOOKUP(E275,[1]TD!$A:$J,10,0),0)</f>
        <v>621.08000000000004</v>
      </c>
      <c r="K275" s="13">
        <f t="shared" si="4"/>
        <v>621.08000000000004</v>
      </c>
      <c r="L275" s="1" t="s">
        <v>1017</v>
      </c>
      <c r="M275" s="14">
        <v>267.93254999999999</v>
      </c>
      <c r="N275" t="str">
        <f>VLOOKUP(E275,coordenadas!A:C,3,0)</f>
        <v>-3.7780893</v>
      </c>
      <c r="O275" t="str">
        <f>VLOOKUP(E275,coordenadas!A:D,4,0)</f>
        <v>-38.616795</v>
      </c>
    </row>
    <row r="276" spans="1:15" ht="15.75" x14ac:dyDescent="0.25">
      <c r="A276" s="1" t="s">
        <v>1013</v>
      </c>
      <c r="B276" s="1" t="s">
        <v>34</v>
      </c>
      <c r="C276" s="1" t="s">
        <v>74</v>
      </c>
      <c r="D276" s="1" t="s">
        <v>3344</v>
      </c>
      <c r="E276" s="11">
        <v>1790</v>
      </c>
      <c r="F276" s="1" t="s">
        <v>267</v>
      </c>
      <c r="G276" s="19" t="s">
        <v>5761</v>
      </c>
      <c r="H276" s="1" t="s">
        <v>1014</v>
      </c>
      <c r="I276" s="1">
        <f>IFERROR(VLOOKUP(E276,[1]TD!$A:$J,9,0),0)</f>
        <v>1</v>
      </c>
      <c r="J276" s="12">
        <f>IFERROR(VLOOKUP(E276,[1]TD!$A:$J,10,0),0)</f>
        <v>289.0333333333333</v>
      </c>
      <c r="K276" s="13">
        <f t="shared" si="4"/>
        <v>289.0333333333333</v>
      </c>
      <c r="L276" s="1" t="s">
        <v>1017</v>
      </c>
      <c r="M276" s="14">
        <v>132.25986666666668</v>
      </c>
      <c r="N276" t="str">
        <f>VLOOKUP(E276,coordenadas!A:C,3,0)</f>
        <v>-3.1206799</v>
      </c>
      <c r="O276" t="str">
        <f>VLOOKUP(E276,coordenadas!A:D,4,0)</f>
        <v>-40.1501857</v>
      </c>
    </row>
    <row r="277" spans="1:15" ht="15.75" x14ac:dyDescent="0.25">
      <c r="A277" s="1" t="s">
        <v>1013</v>
      </c>
      <c r="B277" s="1" t="s">
        <v>34</v>
      </c>
      <c r="C277" s="1" t="s">
        <v>74</v>
      </c>
      <c r="D277" s="1" t="s">
        <v>3344</v>
      </c>
      <c r="E277" s="11">
        <v>1797</v>
      </c>
      <c r="F277" s="1" t="s">
        <v>268</v>
      </c>
      <c r="G277" s="19" t="s">
        <v>5763</v>
      </c>
      <c r="H277" s="1" t="s">
        <v>1014</v>
      </c>
      <c r="I277" s="1">
        <f>IFERROR(VLOOKUP(E277,[1]TD!$A:$J,9,0),0)</f>
        <v>1</v>
      </c>
      <c r="J277" s="12">
        <f>IFERROR(VLOOKUP(E277,[1]TD!$A:$J,10,0),0)</f>
        <v>350.47500000000002</v>
      </c>
      <c r="K277" s="13">
        <f t="shared" si="4"/>
        <v>350.47500000000002</v>
      </c>
      <c r="L277" s="1" t="s">
        <v>1017</v>
      </c>
      <c r="M277" s="14">
        <v>152.39544999999998</v>
      </c>
      <c r="N277" t="str">
        <f>VLOOKUP(E277,coordenadas!A:C,3,0)</f>
        <v>-3.1223055</v>
      </c>
      <c r="O277" t="str">
        <f>VLOOKUP(E277,coordenadas!A:D,4,0)</f>
        <v>-40.1523982</v>
      </c>
    </row>
    <row r="278" spans="1:15" ht="15.75" x14ac:dyDescent="0.25">
      <c r="A278" s="1" t="s">
        <v>1020</v>
      </c>
      <c r="B278" s="1" t="s">
        <v>16</v>
      </c>
      <c r="C278" s="1" t="s">
        <v>69</v>
      </c>
      <c r="D278" s="1" t="s">
        <v>3310</v>
      </c>
      <c r="E278" s="11">
        <v>1812</v>
      </c>
      <c r="F278" s="1" t="s">
        <v>269</v>
      </c>
      <c r="G278" s="19" t="s">
        <v>5793</v>
      </c>
      <c r="H278" s="1" t="s">
        <v>1014</v>
      </c>
      <c r="I278" s="1">
        <f>IFERROR(VLOOKUP(E278,[1]TD!$A:$J,9,0),0)</f>
        <v>1</v>
      </c>
      <c r="J278" s="12">
        <f>IFERROR(VLOOKUP(E278,[1]TD!$A:$J,10,0),0)</f>
        <v>520.20000000000005</v>
      </c>
      <c r="K278" s="13">
        <f t="shared" si="4"/>
        <v>520.20000000000005</v>
      </c>
      <c r="L278" s="1" t="s">
        <v>1017</v>
      </c>
      <c r="M278" s="14">
        <v>193.34720000000002</v>
      </c>
      <c r="N278" t="str">
        <f>VLOOKUP(E278,coordenadas!A:C,3,0)</f>
        <v>-3.8943696</v>
      </c>
      <c r="O278" t="str">
        <f>VLOOKUP(E278,coordenadas!A:D,4,0)</f>
        <v>-38.6881168</v>
      </c>
    </row>
    <row r="279" spans="1:15" ht="15.75" x14ac:dyDescent="0.25">
      <c r="A279" s="1" t="s">
        <v>1013</v>
      </c>
      <c r="B279" s="1" t="s">
        <v>34</v>
      </c>
      <c r="C279" s="1" t="s">
        <v>35</v>
      </c>
      <c r="D279" s="1" t="s">
        <v>3332</v>
      </c>
      <c r="E279" s="11">
        <v>1815</v>
      </c>
      <c r="F279" s="1" t="s">
        <v>270</v>
      </c>
      <c r="G279" s="19" t="s">
        <v>5761</v>
      </c>
      <c r="H279" s="1" t="s">
        <v>1014</v>
      </c>
      <c r="I279" s="1">
        <f>IFERROR(VLOOKUP(E279,[1]TD!$A:$J,9,0),0)</f>
        <v>2</v>
      </c>
      <c r="J279" s="12">
        <f>IFERROR(VLOOKUP(E279,[1]TD!$A:$J,10,0),0)</f>
        <v>362.4</v>
      </c>
      <c r="K279" s="13">
        <f t="shared" si="4"/>
        <v>181.2</v>
      </c>
      <c r="L279" s="1" t="s">
        <v>1015</v>
      </c>
      <c r="M279" s="14">
        <v>183.56119999999999</v>
      </c>
      <c r="N279" t="str">
        <f>VLOOKUP(E279,coordenadas!A:C,3,0)</f>
        <v>-3.7522366</v>
      </c>
      <c r="O279" t="str">
        <f>VLOOKUP(E279,coordenadas!A:D,4,0)</f>
        <v>-39.7813582</v>
      </c>
    </row>
    <row r="280" spans="1:15" ht="15.75" x14ac:dyDescent="0.25">
      <c r="A280" s="1" t="s">
        <v>1020</v>
      </c>
      <c r="B280" s="1" t="s">
        <v>16</v>
      </c>
      <c r="C280" s="1" t="s">
        <v>69</v>
      </c>
      <c r="D280" s="1" t="s">
        <v>3310</v>
      </c>
      <c r="E280" s="11">
        <v>1817</v>
      </c>
      <c r="F280" s="1" t="s">
        <v>271</v>
      </c>
      <c r="G280" s="19" t="s">
        <v>5767</v>
      </c>
      <c r="H280" s="1" t="s">
        <v>1014</v>
      </c>
      <c r="I280" s="1">
        <f>IFERROR(VLOOKUP(E280,[1]TD!$A:$J,9,0),0)</f>
        <v>3</v>
      </c>
      <c r="J280" s="12">
        <f>IFERROR(VLOOKUP(E280,[1]TD!$A:$J,10,0),0)</f>
        <v>775.48333333333323</v>
      </c>
      <c r="K280" s="13">
        <f t="shared" si="4"/>
        <v>258.49444444444441</v>
      </c>
      <c r="L280" s="1" t="s">
        <v>1017</v>
      </c>
      <c r="M280" s="14">
        <v>322.67953333333332</v>
      </c>
      <c r="N280" t="str">
        <f>VLOOKUP(E280,coordenadas!A:C,3,0)</f>
        <v>-3.8858374</v>
      </c>
      <c r="O280" t="str">
        <f>VLOOKUP(E280,coordenadas!A:D,4,0)</f>
        <v>-38.6815548</v>
      </c>
    </row>
    <row r="281" spans="1:15" ht="15.75" x14ac:dyDescent="0.25">
      <c r="A281" s="1" t="s">
        <v>1013</v>
      </c>
      <c r="B281" s="1" t="s">
        <v>34</v>
      </c>
      <c r="C281" s="1" t="s">
        <v>74</v>
      </c>
      <c r="D281" s="1" t="s">
        <v>3319</v>
      </c>
      <c r="E281" s="11">
        <v>1846</v>
      </c>
      <c r="F281" s="1" t="s">
        <v>272</v>
      </c>
      <c r="G281" s="19" t="s">
        <v>5767</v>
      </c>
      <c r="H281" s="1" t="s">
        <v>1014</v>
      </c>
      <c r="I281" s="1">
        <f>IFERROR(VLOOKUP(E281,[1]TD!$A:$J,9,0),0)</f>
        <v>2</v>
      </c>
      <c r="J281" s="12">
        <f>IFERROR(VLOOKUP(E281,[1]TD!$A:$J,10,0),0)</f>
        <v>2057.0833333333335</v>
      </c>
      <c r="K281" s="13">
        <f t="shared" si="4"/>
        <v>1028.5416666666667</v>
      </c>
      <c r="L281" s="1" t="s">
        <v>1017</v>
      </c>
      <c r="M281" s="14">
        <v>800.36475233333351</v>
      </c>
      <c r="N281" t="str">
        <f>VLOOKUP(E281,coordenadas!A:C,3,0)</f>
        <v>-3.229244</v>
      </c>
      <c r="O281" t="str">
        <f>VLOOKUP(E281,coordenadas!A:D,4,0)</f>
        <v>-40.1222582</v>
      </c>
    </row>
    <row r="282" spans="1:15" ht="15.75" x14ac:dyDescent="0.25">
      <c r="A282" s="1" t="s">
        <v>1020</v>
      </c>
      <c r="B282" s="1" t="s">
        <v>16</v>
      </c>
      <c r="C282" s="1" t="s">
        <v>69</v>
      </c>
      <c r="D282" s="1" t="s">
        <v>3310</v>
      </c>
      <c r="E282" s="11">
        <v>1873</v>
      </c>
      <c r="F282" s="1" t="s">
        <v>273</v>
      </c>
      <c r="G282" s="19" t="s">
        <v>5793</v>
      </c>
      <c r="H282" s="1" t="s">
        <v>1014</v>
      </c>
      <c r="I282" s="1">
        <f>IFERROR(VLOOKUP(E282,[1]TD!$A:$J,9,0),0)</f>
        <v>2</v>
      </c>
      <c r="J282" s="12">
        <f>IFERROR(VLOOKUP(E282,[1]TD!$A:$J,10,0),0)</f>
        <v>414.18666666666667</v>
      </c>
      <c r="K282" s="13">
        <f t="shared" si="4"/>
        <v>207.09333333333333</v>
      </c>
      <c r="L282" s="1" t="s">
        <v>1017</v>
      </c>
      <c r="M282" s="14">
        <v>187.79010000000002</v>
      </c>
      <c r="N282" t="str">
        <f>VLOOKUP(E282,coordenadas!A:C,3,0)</f>
        <v>-3.8219527</v>
      </c>
      <c r="O282" t="str">
        <f>VLOOKUP(E282,coordenadas!A:D,4,0)</f>
        <v>-38.6279053</v>
      </c>
    </row>
    <row r="283" spans="1:15" ht="15.75" x14ac:dyDescent="0.25">
      <c r="A283" s="1" t="s">
        <v>1020</v>
      </c>
      <c r="B283" s="1" t="s">
        <v>16</v>
      </c>
      <c r="C283" s="1" t="s">
        <v>69</v>
      </c>
      <c r="D283" s="1" t="s">
        <v>3326</v>
      </c>
      <c r="E283" s="11">
        <v>1875</v>
      </c>
      <c r="F283" s="1" t="s">
        <v>274</v>
      </c>
      <c r="G283" s="19" t="s">
        <v>5785</v>
      </c>
      <c r="H283" s="1" t="s">
        <v>1014</v>
      </c>
      <c r="I283" s="1">
        <f>IFERROR(VLOOKUP(E283,[1]TD!$A:$J,9,0),0)</f>
        <v>1</v>
      </c>
      <c r="J283" s="12">
        <f>IFERROR(VLOOKUP(E283,[1]TD!$A:$J,10,0),0)</f>
        <v>4828.8533333333335</v>
      </c>
      <c r="K283" s="13">
        <f t="shared" si="4"/>
        <v>4828.8533333333335</v>
      </c>
      <c r="L283" s="1" t="s">
        <v>1017</v>
      </c>
      <c r="M283" s="14">
        <v>1517.1341999999995</v>
      </c>
      <c r="N283" t="str">
        <f>VLOOKUP(E283,coordenadas!A:C,3,0)</f>
        <v>-3.8891567</v>
      </c>
      <c r="O283" t="str">
        <f>VLOOKUP(E283,coordenadas!A:D,4,0)</f>
        <v>-38.6108356</v>
      </c>
    </row>
    <row r="284" spans="1:15" ht="15.75" x14ac:dyDescent="0.25">
      <c r="A284" s="1" t="s">
        <v>1013</v>
      </c>
      <c r="B284" s="1" t="s">
        <v>34</v>
      </c>
      <c r="C284" s="1" t="s">
        <v>35</v>
      </c>
      <c r="D284" s="1" t="s">
        <v>3311</v>
      </c>
      <c r="E284" s="11">
        <v>1876</v>
      </c>
      <c r="F284" s="1" t="s">
        <v>275</v>
      </c>
      <c r="G284" s="19" t="s">
        <v>5763</v>
      </c>
      <c r="H284" s="1" t="s">
        <v>1014</v>
      </c>
      <c r="I284" s="1">
        <f>IFERROR(VLOOKUP(E284,[1]TD!$A:$J,9,0),0)</f>
        <v>2</v>
      </c>
      <c r="J284" s="12">
        <f>IFERROR(VLOOKUP(E284,[1]TD!$A:$J,10,0),0)</f>
        <v>291.7833333333333</v>
      </c>
      <c r="K284" s="13">
        <f t="shared" si="4"/>
        <v>145.89166666666665</v>
      </c>
      <c r="L284" s="1" t="s">
        <v>1019</v>
      </c>
      <c r="M284" s="14">
        <v>145.81686666666667</v>
      </c>
      <c r="N284" t="str">
        <f>VLOOKUP(E284,coordenadas!A:C,3,0)</f>
        <v>-3.5094076</v>
      </c>
      <c r="O284" t="str">
        <f>VLOOKUP(E284,coordenadas!A:D,4,0)</f>
        <v>-39.5832157</v>
      </c>
    </row>
    <row r="285" spans="1:15" ht="15.75" x14ac:dyDescent="0.25">
      <c r="A285" s="1" t="s">
        <v>1013</v>
      </c>
      <c r="B285" s="1" t="s">
        <v>34</v>
      </c>
      <c r="C285" s="1" t="s">
        <v>35</v>
      </c>
      <c r="D285" s="1" t="s">
        <v>3323</v>
      </c>
      <c r="E285" s="11">
        <v>1879</v>
      </c>
      <c r="F285" s="1" t="s">
        <v>276</v>
      </c>
      <c r="G285" s="19" t="s">
        <v>5763</v>
      </c>
      <c r="H285" s="1" t="s">
        <v>1014</v>
      </c>
      <c r="I285" s="1">
        <f>IFERROR(VLOOKUP(E285,[1]TD!$A:$J,9,0),0)</f>
        <v>2</v>
      </c>
      <c r="J285" s="12">
        <f>IFERROR(VLOOKUP(E285,[1]TD!$A:$J,10,0),0)</f>
        <v>336.66666666666669</v>
      </c>
      <c r="K285" s="13">
        <f t="shared" si="4"/>
        <v>168.33333333333334</v>
      </c>
      <c r="L285" s="1" t="s">
        <v>1018</v>
      </c>
      <c r="M285" s="14">
        <v>173.3392666666667</v>
      </c>
      <c r="N285" t="str">
        <f>VLOOKUP(E285,coordenadas!A:C,3,0)</f>
        <v>-3.7000917</v>
      </c>
      <c r="O285" t="str">
        <f>VLOOKUP(E285,coordenadas!A:D,4,0)</f>
        <v>-39.5997772</v>
      </c>
    </row>
    <row r="286" spans="1:15" ht="15.75" x14ac:dyDescent="0.25">
      <c r="A286" s="1" t="s">
        <v>1013</v>
      </c>
      <c r="B286" s="1" t="s">
        <v>34</v>
      </c>
      <c r="C286" s="1" t="s">
        <v>74</v>
      </c>
      <c r="D286" s="1" t="s">
        <v>3344</v>
      </c>
      <c r="E286" s="11">
        <v>1910</v>
      </c>
      <c r="F286" s="1" t="s">
        <v>277</v>
      </c>
      <c r="G286" s="19" t="s">
        <v>5761</v>
      </c>
      <c r="H286" s="1" t="s">
        <v>1014</v>
      </c>
      <c r="I286" s="1">
        <f>IFERROR(VLOOKUP(E286,[1]TD!$A:$J,9,0),0)</f>
        <v>2</v>
      </c>
      <c r="J286" s="12">
        <f>IFERROR(VLOOKUP(E286,[1]TD!$A:$J,10,0),0)</f>
        <v>281.39999999999998</v>
      </c>
      <c r="K286" s="13">
        <f t="shared" si="4"/>
        <v>140.69999999999999</v>
      </c>
      <c r="L286" s="1" t="s">
        <v>1019</v>
      </c>
      <c r="M286" s="14">
        <v>138.45519999999996</v>
      </c>
      <c r="N286" t="str">
        <f>VLOOKUP(E286,coordenadas!A:C,3,0)</f>
        <v>-3.1205016</v>
      </c>
      <c r="O286" t="str">
        <f>VLOOKUP(E286,coordenadas!A:D,4,0)</f>
        <v>-40.1510494</v>
      </c>
    </row>
    <row r="287" spans="1:15" ht="15.75" x14ac:dyDescent="0.25">
      <c r="A287" s="1" t="s">
        <v>1020</v>
      </c>
      <c r="B287" s="1" t="s">
        <v>16</v>
      </c>
      <c r="C287" s="1" t="s">
        <v>19</v>
      </c>
      <c r="D287" s="1" t="s">
        <v>3307</v>
      </c>
      <c r="E287" s="11">
        <v>1924</v>
      </c>
      <c r="F287" s="1" t="s">
        <v>1592</v>
      </c>
      <c r="G287" s="19" t="s">
        <v>5793</v>
      </c>
      <c r="H287" s="1" t="s">
        <v>5770</v>
      </c>
      <c r="I287" s="1">
        <f>IFERROR(VLOOKUP(E287,[1]TD!$A:$J,9,0),0)</f>
        <v>0</v>
      </c>
      <c r="J287" s="12">
        <f>IFERROR(VLOOKUP(E287,[1]TD!$A:$J,10,0),0)</f>
        <v>0</v>
      </c>
      <c r="K287" s="13">
        <f t="shared" si="4"/>
        <v>0</v>
      </c>
      <c r="L287" s="1" t="s">
        <v>1016</v>
      </c>
      <c r="M287" s="14">
        <v>0</v>
      </c>
      <c r="N287" t="str">
        <f>VLOOKUP(E287,coordenadas!A:C,3,0)</f>
        <v>-3.7622105</v>
      </c>
      <c r="O287" t="str">
        <f>VLOOKUP(E287,coordenadas!A:D,4,0)</f>
        <v>-38.5934507</v>
      </c>
    </row>
    <row r="288" spans="1:15" ht="15.75" x14ac:dyDescent="0.25">
      <c r="A288" s="1" t="s">
        <v>1020</v>
      </c>
      <c r="B288" s="1" t="s">
        <v>16</v>
      </c>
      <c r="C288" s="1" t="s">
        <v>69</v>
      </c>
      <c r="D288" s="1" t="s">
        <v>3326</v>
      </c>
      <c r="E288" s="11">
        <v>1963</v>
      </c>
      <c r="F288" s="1" t="s">
        <v>278</v>
      </c>
      <c r="G288" s="19" t="s">
        <v>5785</v>
      </c>
      <c r="H288" s="1" t="s">
        <v>1014</v>
      </c>
      <c r="I288" s="1">
        <f>IFERROR(VLOOKUP(E288,[1]TD!$A:$J,9,0),0)</f>
        <v>2</v>
      </c>
      <c r="J288" s="12">
        <f>IFERROR(VLOOKUP(E288,[1]TD!$A:$J,10,0),0)</f>
        <v>4301.2400000000007</v>
      </c>
      <c r="K288" s="13">
        <f t="shared" si="4"/>
        <v>2150.6200000000003</v>
      </c>
      <c r="L288" s="1" t="s">
        <v>1017</v>
      </c>
      <c r="M288" s="14">
        <v>1306.3529333333336</v>
      </c>
      <c r="N288" t="str">
        <f>VLOOKUP(E288,coordenadas!A:C,3,0)</f>
        <v>-3.89206803</v>
      </c>
      <c r="O288" t="str">
        <f>VLOOKUP(E288,coordenadas!A:D,4,0)</f>
        <v>-38.68194164</v>
      </c>
    </row>
    <row r="289" spans="1:15" ht="15.75" x14ac:dyDescent="0.25">
      <c r="A289" s="1" t="s">
        <v>1020</v>
      </c>
      <c r="B289" s="1" t="s">
        <v>16</v>
      </c>
      <c r="C289" s="1" t="s">
        <v>19</v>
      </c>
      <c r="D289" s="1" t="s">
        <v>3302</v>
      </c>
      <c r="E289" s="11">
        <v>1967</v>
      </c>
      <c r="F289" s="1" t="s">
        <v>279</v>
      </c>
      <c r="G289" s="19" t="s">
        <v>5785</v>
      </c>
      <c r="H289" s="1" t="s">
        <v>1014</v>
      </c>
      <c r="I289" s="1">
        <f>IFERROR(VLOOKUP(E289,[1]TD!$A:$J,9,0),0)</f>
        <v>3</v>
      </c>
      <c r="J289" s="12">
        <f>IFERROR(VLOOKUP(E289,[1]TD!$A:$J,10,0),0)</f>
        <v>3601.66</v>
      </c>
      <c r="K289" s="13">
        <f t="shared" si="4"/>
        <v>1200.5533333333333</v>
      </c>
      <c r="L289" s="1" t="s">
        <v>1017</v>
      </c>
      <c r="M289" s="14">
        <v>1188.0689666666678</v>
      </c>
      <c r="N289" t="str">
        <f>VLOOKUP(E289,coordenadas!A:C,3,0)</f>
        <v>-3.7865804</v>
      </c>
      <c r="O289" t="str">
        <f>VLOOKUP(E289,coordenadas!A:D,4,0)</f>
        <v>-38.5979579</v>
      </c>
    </row>
    <row r="290" spans="1:15" ht="15.75" x14ac:dyDescent="0.25">
      <c r="A290" s="1" t="s">
        <v>1020</v>
      </c>
      <c r="B290" s="1" t="s">
        <v>16</v>
      </c>
      <c r="C290" s="1" t="s">
        <v>69</v>
      </c>
      <c r="D290" s="1" t="s">
        <v>3326</v>
      </c>
      <c r="E290" s="11">
        <v>1980</v>
      </c>
      <c r="F290" s="1" t="s">
        <v>280</v>
      </c>
      <c r="G290" s="19" t="s">
        <v>5767</v>
      </c>
      <c r="H290" s="1" t="s">
        <v>1014</v>
      </c>
      <c r="I290" s="1">
        <f>IFERROR(VLOOKUP(E290,[1]TD!$A:$J,9,0),0)</f>
        <v>1</v>
      </c>
      <c r="J290" s="12">
        <f>IFERROR(VLOOKUP(E290,[1]TD!$A:$J,10,0),0)</f>
        <v>882.45500000000004</v>
      </c>
      <c r="K290" s="13">
        <f t="shared" si="4"/>
        <v>882.45500000000004</v>
      </c>
      <c r="L290" s="1" t="s">
        <v>1017</v>
      </c>
      <c r="M290" s="14">
        <v>287.92309999999998</v>
      </c>
      <c r="N290" t="str">
        <f>VLOOKUP(E290,coordenadas!A:C,3,0)</f>
        <v>-3.8958534</v>
      </c>
      <c r="O290" t="str">
        <f>VLOOKUP(E290,coordenadas!A:D,4,0)</f>
        <v>-38.6839187</v>
      </c>
    </row>
    <row r="291" spans="1:15" ht="15.75" x14ac:dyDescent="0.25">
      <c r="A291" s="1" t="s">
        <v>1020</v>
      </c>
      <c r="B291" s="1" t="s">
        <v>16</v>
      </c>
      <c r="C291" s="1" t="s">
        <v>69</v>
      </c>
      <c r="D291" s="1" t="s">
        <v>3310</v>
      </c>
      <c r="E291" s="11">
        <v>1982</v>
      </c>
      <c r="F291" s="1" t="s">
        <v>281</v>
      </c>
      <c r="G291" s="19" t="s">
        <v>5793</v>
      </c>
      <c r="H291" s="1" t="s">
        <v>1014</v>
      </c>
      <c r="I291" s="1">
        <f>IFERROR(VLOOKUP(E291,[1]TD!$A:$J,9,0),0)</f>
        <v>1</v>
      </c>
      <c r="J291" s="12">
        <f>IFERROR(VLOOKUP(E291,[1]TD!$A:$J,10,0),0)</f>
        <v>223.61666666666665</v>
      </c>
      <c r="K291" s="13">
        <f t="shared" si="4"/>
        <v>223.61666666666665</v>
      </c>
      <c r="L291" s="1" t="s">
        <v>1017</v>
      </c>
      <c r="M291" s="14">
        <v>94.694900000000032</v>
      </c>
      <c r="N291" t="str">
        <f>VLOOKUP(E291,coordenadas!A:C,3,0)</f>
        <v>-3.8946194</v>
      </c>
      <c r="O291" t="str">
        <f>VLOOKUP(E291,coordenadas!A:D,4,0)</f>
        <v>-38.617515</v>
      </c>
    </row>
    <row r="292" spans="1:15" ht="15.75" x14ac:dyDescent="0.25">
      <c r="A292" s="1" t="s">
        <v>1020</v>
      </c>
      <c r="B292" s="1" t="s">
        <v>16</v>
      </c>
      <c r="C292" s="1" t="s">
        <v>24</v>
      </c>
      <c r="D292" s="1" t="s">
        <v>3305</v>
      </c>
      <c r="E292" s="11">
        <v>1988</v>
      </c>
      <c r="F292" s="1" t="s">
        <v>978</v>
      </c>
      <c r="G292" s="19" t="s">
        <v>5785</v>
      </c>
      <c r="H292" s="1" t="s">
        <v>1014</v>
      </c>
      <c r="I292" s="1">
        <f>IFERROR(VLOOKUP(E292,[1]TD!$A:$J,9,0),0)</f>
        <v>1</v>
      </c>
      <c r="J292" s="12">
        <f>IFERROR(VLOOKUP(E292,[1]TD!$A:$J,10,0),0)</f>
        <v>940.8</v>
      </c>
      <c r="K292" s="13">
        <f t="shared" si="4"/>
        <v>940.8</v>
      </c>
      <c r="L292" s="1" t="s">
        <v>1017</v>
      </c>
      <c r="M292" s="14">
        <v>278.41199999999992</v>
      </c>
      <c r="N292" t="str">
        <f>VLOOKUP(E292,coordenadas!A:C,3,0)</f>
        <v>-3.7592169</v>
      </c>
      <c r="O292" t="str">
        <f>VLOOKUP(E292,coordenadas!A:D,4,0)</f>
        <v>-38.6557872</v>
      </c>
    </row>
    <row r="293" spans="1:15" ht="15.75" x14ac:dyDescent="0.25">
      <c r="A293" s="1" t="s">
        <v>1020</v>
      </c>
      <c r="B293" s="1" t="s">
        <v>16</v>
      </c>
      <c r="C293" s="1" t="s">
        <v>69</v>
      </c>
      <c r="D293" s="1" t="s">
        <v>3326</v>
      </c>
      <c r="E293" s="11">
        <v>1998</v>
      </c>
      <c r="F293" s="1" t="s">
        <v>282</v>
      </c>
      <c r="G293" s="19" t="s">
        <v>5777</v>
      </c>
      <c r="H293" s="1" t="s">
        <v>1014</v>
      </c>
      <c r="I293" s="1">
        <f>IFERROR(VLOOKUP(E293,[1]TD!$A:$J,9,0),0)</f>
        <v>4</v>
      </c>
      <c r="J293" s="12">
        <f>IFERROR(VLOOKUP(E293,[1]TD!$A:$J,10,0),0)</f>
        <v>13367.093333333332</v>
      </c>
      <c r="K293" s="13">
        <f t="shared" si="4"/>
        <v>3341.7733333333331</v>
      </c>
      <c r="L293" s="1" t="s">
        <v>1017</v>
      </c>
      <c r="M293" s="14">
        <v>3968.2994466666664</v>
      </c>
      <c r="N293" t="str">
        <f>VLOOKUP(E293,coordenadas!A:C,3,0)</f>
        <v>-3.8775392</v>
      </c>
      <c r="O293" t="str">
        <f>VLOOKUP(E293,coordenadas!A:D,4,0)</f>
        <v>-38.6087159</v>
      </c>
    </row>
    <row r="294" spans="1:15" ht="15.75" x14ac:dyDescent="0.25">
      <c r="A294" s="1" t="s">
        <v>1013</v>
      </c>
      <c r="B294" s="1" t="s">
        <v>34</v>
      </c>
      <c r="C294" s="1" t="s">
        <v>74</v>
      </c>
      <c r="D294" s="1" t="s">
        <v>3346</v>
      </c>
      <c r="E294" s="11">
        <v>2018</v>
      </c>
      <c r="F294" s="1" t="s">
        <v>283</v>
      </c>
      <c r="G294" s="19" t="s">
        <v>5761</v>
      </c>
      <c r="H294" s="1" t="s">
        <v>1014</v>
      </c>
      <c r="I294" s="1">
        <f>IFERROR(VLOOKUP(E294,[1]TD!$A:$J,9,0),0)</f>
        <v>1</v>
      </c>
      <c r="J294" s="12">
        <f>IFERROR(VLOOKUP(E294,[1]TD!$A:$J,10,0),0)</f>
        <v>159.5</v>
      </c>
      <c r="K294" s="13">
        <f t="shared" si="4"/>
        <v>159.5</v>
      </c>
      <c r="L294" s="1" t="s">
        <v>1018</v>
      </c>
      <c r="M294" s="14">
        <v>48.338999999999999</v>
      </c>
      <c r="N294" t="str">
        <f>VLOOKUP(E294,coordenadas!A:C,3,0)</f>
        <v>-2.9206055</v>
      </c>
      <c r="O294" t="str">
        <f>VLOOKUP(E294,coordenadas!A:D,4,0)</f>
        <v>-39.9150095</v>
      </c>
    </row>
    <row r="295" spans="1:15" ht="15.75" x14ac:dyDescent="0.25">
      <c r="A295" s="1" t="s">
        <v>1013</v>
      </c>
      <c r="B295" s="1" t="s">
        <v>34</v>
      </c>
      <c r="C295" s="1" t="s">
        <v>74</v>
      </c>
      <c r="D295" s="1" t="s">
        <v>3346</v>
      </c>
      <c r="E295" s="11">
        <v>2028</v>
      </c>
      <c r="F295" s="1" t="s">
        <v>284</v>
      </c>
      <c r="G295" s="19" t="s">
        <v>5763</v>
      </c>
      <c r="H295" s="1" t="s">
        <v>1014</v>
      </c>
      <c r="I295" s="1">
        <f>IFERROR(VLOOKUP(E295,[1]TD!$A:$J,9,0),0)</f>
        <v>2</v>
      </c>
      <c r="J295" s="12">
        <f>IFERROR(VLOOKUP(E295,[1]TD!$A:$J,10,0),0)</f>
        <v>231.88333333333333</v>
      </c>
      <c r="K295" s="13">
        <f t="shared" si="4"/>
        <v>115.94166666666666</v>
      </c>
      <c r="L295" s="1" t="s">
        <v>1016</v>
      </c>
      <c r="M295" s="14">
        <v>112.62683333333332</v>
      </c>
      <c r="N295" t="str">
        <f>VLOOKUP(E295,coordenadas!A:C,3,0)</f>
        <v>-2.9203826</v>
      </c>
      <c r="O295" t="str">
        <f>VLOOKUP(E295,coordenadas!A:D,4,0)</f>
        <v>-39.920936</v>
      </c>
    </row>
    <row r="296" spans="1:15" ht="15.75" x14ac:dyDescent="0.25">
      <c r="A296" s="1" t="s">
        <v>1013</v>
      </c>
      <c r="B296" s="1" t="s">
        <v>34</v>
      </c>
      <c r="C296" s="1" t="s">
        <v>74</v>
      </c>
      <c r="D296" s="1" t="s">
        <v>3329</v>
      </c>
      <c r="E296" s="11">
        <v>2041</v>
      </c>
      <c r="F296" s="1" t="s">
        <v>285</v>
      </c>
      <c r="G296" s="19" t="s">
        <v>5761</v>
      </c>
      <c r="H296" s="1" t="s">
        <v>1014</v>
      </c>
      <c r="I296" s="1">
        <f>IFERROR(VLOOKUP(E296,[1]TD!$A:$J,9,0),0)</f>
        <v>1</v>
      </c>
      <c r="J296" s="12">
        <f>IFERROR(VLOOKUP(E296,[1]TD!$A:$J,10,0),0)</f>
        <v>137.75</v>
      </c>
      <c r="K296" s="13">
        <f t="shared" si="4"/>
        <v>137.75</v>
      </c>
      <c r="L296" s="1" t="s">
        <v>1019</v>
      </c>
      <c r="M296" s="14">
        <v>11.875</v>
      </c>
      <c r="N296" t="str">
        <f>VLOOKUP(E296,coordenadas!A:C,3,0)</f>
        <v>-3.1204743</v>
      </c>
      <c r="O296" t="str">
        <f>VLOOKUP(E296,coordenadas!A:D,4,0)</f>
        <v>-40.0843006</v>
      </c>
    </row>
    <row r="297" spans="1:15" ht="15.75" x14ac:dyDescent="0.25">
      <c r="A297" s="1" t="s">
        <v>1013</v>
      </c>
      <c r="B297" s="1" t="s">
        <v>34</v>
      </c>
      <c r="C297" s="1" t="s">
        <v>74</v>
      </c>
      <c r="D297" s="1" t="s">
        <v>3346</v>
      </c>
      <c r="E297" s="11">
        <v>2049</v>
      </c>
      <c r="F297" s="1" t="s">
        <v>286</v>
      </c>
      <c r="G297" s="19" t="s">
        <v>5761</v>
      </c>
      <c r="H297" s="1" t="s">
        <v>1014</v>
      </c>
      <c r="I297" s="1">
        <f>IFERROR(VLOOKUP(E297,[1]TD!$A:$J,9,0),0)</f>
        <v>1</v>
      </c>
      <c r="J297" s="12">
        <f>IFERROR(VLOOKUP(E297,[1]TD!$A:$J,10,0),0)</f>
        <v>178.29333333333332</v>
      </c>
      <c r="K297" s="13">
        <f t="shared" si="4"/>
        <v>178.29333333333332</v>
      </c>
      <c r="L297" s="1" t="s">
        <v>1018</v>
      </c>
      <c r="M297" s="14">
        <v>48.938799999999993</v>
      </c>
      <c r="N297" t="str">
        <f>VLOOKUP(E297,coordenadas!A:C,3,0)</f>
        <v>-2.9234384</v>
      </c>
      <c r="O297" t="str">
        <f>VLOOKUP(E297,coordenadas!A:D,4,0)</f>
        <v>-39.9128495</v>
      </c>
    </row>
    <row r="298" spans="1:15" ht="15.75" x14ac:dyDescent="0.25">
      <c r="A298" s="1" t="s">
        <v>1013</v>
      </c>
      <c r="B298" s="1" t="s">
        <v>4</v>
      </c>
      <c r="C298" s="1" t="s">
        <v>11</v>
      </c>
      <c r="D298" s="1" t="s">
        <v>3318</v>
      </c>
      <c r="E298" s="11">
        <v>2061</v>
      </c>
      <c r="F298" s="1" t="s">
        <v>287</v>
      </c>
      <c r="G298" s="19" t="s">
        <v>5763</v>
      </c>
      <c r="H298" s="1" t="s">
        <v>1014</v>
      </c>
      <c r="I298" s="1">
        <f>IFERROR(VLOOKUP(E298,[1]TD!$A:$J,9,0),0)</f>
        <v>1</v>
      </c>
      <c r="J298" s="12">
        <f>IFERROR(VLOOKUP(E298,[1]TD!$A:$J,10,0),0)</f>
        <v>295.14999999999998</v>
      </c>
      <c r="K298" s="13">
        <f t="shared" si="4"/>
        <v>295.14999999999998</v>
      </c>
      <c r="L298" s="1" t="s">
        <v>1017</v>
      </c>
      <c r="M298" s="14">
        <v>145.45609999999994</v>
      </c>
      <c r="N298" t="str">
        <f>VLOOKUP(E298,coordenadas!A:C,3,0)</f>
        <v>-3.1808859</v>
      </c>
      <c r="O298" t="str">
        <f>VLOOKUP(E298,coordenadas!A:D,4,0)</f>
        <v>-39.3734641</v>
      </c>
    </row>
    <row r="299" spans="1:15" ht="15.75" x14ac:dyDescent="0.25">
      <c r="A299" s="1" t="s">
        <v>1013</v>
      </c>
      <c r="B299" s="1" t="s">
        <v>34</v>
      </c>
      <c r="C299" s="1" t="s">
        <v>74</v>
      </c>
      <c r="D299" s="1" t="s">
        <v>3360</v>
      </c>
      <c r="E299" s="11">
        <v>2067</v>
      </c>
      <c r="F299" s="1" t="s">
        <v>288</v>
      </c>
      <c r="G299" s="19" t="s">
        <v>5785</v>
      </c>
      <c r="H299" s="1" t="s">
        <v>1014</v>
      </c>
      <c r="I299" s="1">
        <f>IFERROR(VLOOKUP(E299,[1]TD!$A:$J,9,0),0)</f>
        <v>2</v>
      </c>
      <c r="J299" s="12">
        <f>IFERROR(VLOOKUP(E299,[1]TD!$A:$J,10,0),0)</f>
        <v>2144.5833333333335</v>
      </c>
      <c r="K299" s="13">
        <f t="shared" si="4"/>
        <v>1072.2916666666667</v>
      </c>
      <c r="L299" s="1" t="s">
        <v>1017</v>
      </c>
      <c r="M299" s="14">
        <v>854.64210000000003</v>
      </c>
      <c r="N299" t="str">
        <f>VLOOKUP(E299,coordenadas!A:C,3,0)</f>
        <v>-2.89636534</v>
      </c>
      <c r="O299" t="str">
        <f>VLOOKUP(E299,coordenadas!A:D,4,0)</f>
        <v>-40.45304976</v>
      </c>
    </row>
    <row r="300" spans="1:15" ht="15.75" x14ac:dyDescent="0.25">
      <c r="A300" s="1" t="s">
        <v>1013</v>
      </c>
      <c r="B300" s="1" t="s">
        <v>34</v>
      </c>
      <c r="C300" s="1" t="s">
        <v>74</v>
      </c>
      <c r="D300" s="1" t="s">
        <v>3329</v>
      </c>
      <c r="E300" s="11">
        <v>2077</v>
      </c>
      <c r="F300" s="1" t="s">
        <v>290</v>
      </c>
      <c r="G300" s="19" t="s">
        <v>5763</v>
      </c>
      <c r="H300" s="1" t="s">
        <v>1014</v>
      </c>
      <c r="I300" s="1">
        <f>IFERROR(VLOOKUP(E300,[1]TD!$A:$J,9,0),0)</f>
        <v>1</v>
      </c>
      <c r="J300" s="12">
        <f>IFERROR(VLOOKUP(E300,[1]TD!$A:$J,10,0),0)</f>
        <v>222.39999999999998</v>
      </c>
      <c r="K300" s="13">
        <f t="shared" si="4"/>
        <v>222.39999999999998</v>
      </c>
      <c r="L300" s="1" t="s">
        <v>1017</v>
      </c>
      <c r="M300" s="14">
        <v>102.14546666666668</v>
      </c>
      <c r="N300" t="str">
        <f>VLOOKUP(E300,coordenadas!A:C,3,0)</f>
        <v>-3.05895889</v>
      </c>
      <c r="O300" t="str">
        <f>VLOOKUP(E300,coordenadas!A:D,4,0)</f>
        <v>-40.10667211</v>
      </c>
    </row>
    <row r="301" spans="1:15" ht="15.75" x14ac:dyDescent="0.25">
      <c r="A301" s="1" t="s">
        <v>1020</v>
      </c>
      <c r="B301" s="1" t="s">
        <v>16</v>
      </c>
      <c r="C301" s="1" t="s">
        <v>24</v>
      </c>
      <c r="D301" s="1" t="s">
        <v>3341</v>
      </c>
      <c r="E301" s="11">
        <v>2084</v>
      </c>
      <c r="F301" s="1" t="s">
        <v>291</v>
      </c>
      <c r="G301" s="19" t="s">
        <v>5793</v>
      </c>
      <c r="H301" s="1" t="s">
        <v>1014</v>
      </c>
      <c r="I301" s="1">
        <f>IFERROR(VLOOKUP(E301,[1]TD!$A:$J,9,0),0)</f>
        <v>1</v>
      </c>
      <c r="J301" s="12">
        <f>IFERROR(VLOOKUP(E301,[1]TD!$A:$J,10,0),0)</f>
        <v>159.89999999999998</v>
      </c>
      <c r="K301" s="13">
        <f t="shared" si="4"/>
        <v>159.89999999999998</v>
      </c>
      <c r="L301" s="1" t="s">
        <v>1018</v>
      </c>
      <c r="M301" s="14">
        <v>85.36699999999999</v>
      </c>
      <c r="N301" t="str">
        <f>VLOOKUP(E301,coordenadas!A:C,3,0)</f>
        <v>-3.7588441</v>
      </c>
      <c r="O301" t="str">
        <f>VLOOKUP(E301,coordenadas!A:D,4,0)</f>
        <v>-38.6630061</v>
      </c>
    </row>
    <row r="302" spans="1:15" ht="15.75" x14ac:dyDescent="0.25">
      <c r="A302" s="1" t="s">
        <v>1013</v>
      </c>
      <c r="B302" s="1" t="s">
        <v>34</v>
      </c>
      <c r="C302" s="1" t="s">
        <v>74</v>
      </c>
      <c r="D302" s="1" t="s">
        <v>3329</v>
      </c>
      <c r="E302" s="11">
        <v>2086</v>
      </c>
      <c r="F302" s="1" t="s">
        <v>292</v>
      </c>
      <c r="G302" s="19" t="s">
        <v>5761</v>
      </c>
      <c r="H302" s="1" t="s">
        <v>1014</v>
      </c>
      <c r="I302" s="1">
        <f>IFERROR(VLOOKUP(E302,[1]TD!$A:$J,9,0),0)</f>
        <v>2</v>
      </c>
      <c r="J302" s="12">
        <f>IFERROR(VLOOKUP(E302,[1]TD!$A:$J,10,0),0)</f>
        <v>283.5</v>
      </c>
      <c r="K302" s="13">
        <f t="shared" si="4"/>
        <v>141.75</v>
      </c>
      <c r="L302" s="1" t="s">
        <v>1019</v>
      </c>
      <c r="M302" s="14">
        <v>153.45229999999995</v>
      </c>
      <c r="N302" t="str">
        <f>VLOOKUP(E302,coordenadas!A:C,3,0)</f>
        <v>-2.97881551</v>
      </c>
      <c r="O302" t="str">
        <f>VLOOKUP(E302,coordenadas!A:D,4,0)</f>
        <v>-40.12705913</v>
      </c>
    </row>
    <row r="303" spans="1:15" ht="15.75" x14ac:dyDescent="0.25">
      <c r="A303" s="1" t="s">
        <v>1013</v>
      </c>
      <c r="B303" s="1" t="s">
        <v>34</v>
      </c>
      <c r="C303" s="1" t="s">
        <v>35</v>
      </c>
      <c r="D303" s="1" t="s">
        <v>3330</v>
      </c>
      <c r="E303" s="11">
        <v>2095</v>
      </c>
      <c r="F303" s="1" t="s">
        <v>293</v>
      </c>
      <c r="G303" s="19" t="s">
        <v>5767</v>
      </c>
      <c r="H303" s="1" t="s">
        <v>1014</v>
      </c>
      <c r="I303" s="1">
        <f>IFERROR(VLOOKUP(E303,[1]TD!$A:$J,9,0),0)</f>
        <v>2</v>
      </c>
      <c r="J303" s="12">
        <f>IFERROR(VLOOKUP(E303,[1]TD!$A:$J,10,0),0)</f>
        <v>4789.0099999999993</v>
      </c>
      <c r="K303" s="13">
        <f t="shared" si="4"/>
        <v>2394.5049999999997</v>
      </c>
      <c r="L303" s="1" t="s">
        <v>1017</v>
      </c>
      <c r="M303" s="14">
        <v>2025.624966666667</v>
      </c>
      <c r="N303" t="str">
        <f>VLOOKUP(E303,coordenadas!A:C,3,0)</f>
        <v>-3.361253</v>
      </c>
      <c r="O303" t="str">
        <f>VLOOKUP(E303,coordenadas!A:D,4,0)</f>
        <v>-39.8331334</v>
      </c>
    </row>
    <row r="304" spans="1:15" ht="15.75" x14ac:dyDescent="0.25">
      <c r="A304" s="1" t="s">
        <v>1013</v>
      </c>
      <c r="B304" s="1" t="s">
        <v>34</v>
      </c>
      <c r="C304" s="1" t="s">
        <v>74</v>
      </c>
      <c r="D304" s="1" t="s">
        <v>3329</v>
      </c>
      <c r="E304" s="11">
        <v>2096</v>
      </c>
      <c r="F304" s="1" t="s">
        <v>294</v>
      </c>
      <c r="G304" s="19" t="s">
        <v>5763</v>
      </c>
      <c r="H304" s="1" t="s">
        <v>1014</v>
      </c>
      <c r="I304" s="1">
        <f>IFERROR(VLOOKUP(E304,[1]TD!$A:$J,9,0),0)</f>
        <v>1</v>
      </c>
      <c r="J304" s="12">
        <f>IFERROR(VLOOKUP(E304,[1]TD!$A:$J,10,0),0)</f>
        <v>186.82333333333335</v>
      </c>
      <c r="K304" s="13">
        <f t="shared" si="4"/>
        <v>186.82333333333335</v>
      </c>
      <c r="L304" s="1" t="s">
        <v>1015</v>
      </c>
      <c r="M304" s="14">
        <v>68.825666666666663</v>
      </c>
      <c r="N304" t="str">
        <f>VLOOKUP(E304,coordenadas!A:C,3,0)</f>
        <v>-3.03022306</v>
      </c>
      <c r="O304" t="str">
        <f>VLOOKUP(E304,coordenadas!A:D,4,0)</f>
        <v>-40.12400977</v>
      </c>
    </row>
    <row r="305" spans="1:15" ht="15.75" x14ac:dyDescent="0.25">
      <c r="A305" s="1" t="s">
        <v>1013</v>
      </c>
      <c r="B305" s="1" t="s">
        <v>34</v>
      </c>
      <c r="C305" s="1" t="s">
        <v>74</v>
      </c>
      <c r="D305" s="1" t="s">
        <v>3329</v>
      </c>
      <c r="E305" s="11">
        <v>2106</v>
      </c>
      <c r="F305" s="1" t="s">
        <v>295</v>
      </c>
      <c r="G305" s="19" t="s">
        <v>5763</v>
      </c>
      <c r="H305" s="1" t="s">
        <v>1014</v>
      </c>
      <c r="I305" s="1">
        <f>IFERROR(VLOOKUP(E305,[1]TD!$A:$J,9,0),0)</f>
        <v>1</v>
      </c>
      <c r="J305" s="12">
        <f>IFERROR(VLOOKUP(E305,[1]TD!$A:$J,10,0),0)</f>
        <v>490.85</v>
      </c>
      <c r="K305" s="13">
        <f t="shared" si="4"/>
        <v>490.85</v>
      </c>
      <c r="L305" s="1" t="s">
        <v>1017</v>
      </c>
      <c r="M305" s="14">
        <v>148.18560000000005</v>
      </c>
      <c r="N305" t="str">
        <f>VLOOKUP(E305,coordenadas!A:C,3,0)</f>
        <v>-2.9626219</v>
      </c>
      <c r="O305" t="str">
        <f>VLOOKUP(E305,coordenadas!A:D,4,0)</f>
        <v>-40.124351</v>
      </c>
    </row>
    <row r="306" spans="1:15" ht="15.75" x14ac:dyDescent="0.25">
      <c r="A306" s="1" t="s">
        <v>1013</v>
      </c>
      <c r="B306" s="1" t="s">
        <v>34</v>
      </c>
      <c r="C306" s="1" t="s">
        <v>74</v>
      </c>
      <c r="D306" s="1" t="s">
        <v>3329</v>
      </c>
      <c r="E306" s="11">
        <v>2113</v>
      </c>
      <c r="F306" s="1" t="s">
        <v>296</v>
      </c>
      <c r="G306" s="19" t="s">
        <v>5763</v>
      </c>
      <c r="H306" s="1" t="s">
        <v>1014</v>
      </c>
      <c r="I306" s="1">
        <f>IFERROR(VLOOKUP(E306,[1]TD!$A:$J,9,0),0)</f>
        <v>1</v>
      </c>
      <c r="J306" s="12">
        <f>IFERROR(VLOOKUP(E306,[1]TD!$A:$J,10,0),0)</f>
        <v>155</v>
      </c>
      <c r="K306" s="13">
        <f t="shared" si="4"/>
        <v>155</v>
      </c>
      <c r="L306" s="1" t="s">
        <v>1018</v>
      </c>
      <c r="M306" s="14">
        <v>73.683000000000007</v>
      </c>
      <c r="N306" t="str">
        <f>VLOOKUP(E306,coordenadas!A:C,3,0)</f>
        <v>-3.1204743</v>
      </c>
      <c r="O306" t="str">
        <f>VLOOKUP(E306,coordenadas!A:D,4,0)</f>
        <v>-40.0843006</v>
      </c>
    </row>
    <row r="307" spans="1:15" ht="15.75" x14ac:dyDescent="0.25">
      <c r="A307" s="1" t="s">
        <v>1013</v>
      </c>
      <c r="B307" s="1" t="s">
        <v>34</v>
      </c>
      <c r="C307" s="1" t="s">
        <v>74</v>
      </c>
      <c r="D307" s="1" t="s">
        <v>3361</v>
      </c>
      <c r="E307" s="11">
        <v>2119</v>
      </c>
      <c r="F307" s="1" t="s">
        <v>297</v>
      </c>
      <c r="G307" s="19" t="s">
        <v>5763</v>
      </c>
      <c r="H307" s="1" t="s">
        <v>1014</v>
      </c>
      <c r="I307" s="1">
        <f>IFERROR(VLOOKUP(E307,[1]TD!$A:$J,9,0),0)</f>
        <v>1</v>
      </c>
      <c r="J307" s="12">
        <f>IFERROR(VLOOKUP(E307,[1]TD!$A:$J,10,0),0)</f>
        <v>519.56666666666672</v>
      </c>
      <c r="K307" s="13">
        <f t="shared" si="4"/>
        <v>519.56666666666672</v>
      </c>
      <c r="L307" s="1" t="s">
        <v>1017</v>
      </c>
      <c r="M307" s="14">
        <v>99.818933333333419</v>
      </c>
      <c r="N307" t="str">
        <f>VLOOKUP(E307,coordenadas!A:C,3,0)</f>
        <v>-2.9154747</v>
      </c>
      <c r="O307" t="str">
        <f>VLOOKUP(E307,coordenadas!A:D,4,0)</f>
        <v>-40.1753749</v>
      </c>
    </row>
    <row r="308" spans="1:15" ht="15.75" x14ac:dyDescent="0.25">
      <c r="A308" s="1" t="s">
        <v>1013</v>
      </c>
      <c r="B308" s="1" t="s">
        <v>34</v>
      </c>
      <c r="C308" s="1" t="s">
        <v>74</v>
      </c>
      <c r="D308" s="1" t="s">
        <v>3329</v>
      </c>
      <c r="E308" s="11">
        <v>2122</v>
      </c>
      <c r="F308" s="1" t="s">
        <v>298</v>
      </c>
      <c r="G308" s="19" t="s">
        <v>5761</v>
      </c>
      <c r="H308" s="1" t="s">
        <v>1014</v>
      </c>
      <c r="I308" s="1">
        <f>IFERROR(VLOOKUP(E308,[1]TD!$A:$J,9,0),0)</f>
        <v>2</v>
      </c>
      <c r="J308" s="12">
        <f>IFERROR(VLOOKUP(E308,[1]TD!$A:$J,10,0),0)</f>
        <v>256.24</v>
      </c>
      <c r="K308" s="13">
        <f t="shared" si="4"/>
        <v>128.12</v>
      </c>
      <c r="L308" s="1" t="s">
        <v>1016</v>
      </c>
      <c r="M308" s="14">
        <v>96.428800000000024</v>
      </c>
      <c r="N308" t="str">
        <f>VLOOKUP(E308,coordenadas!A:C,3,0)</f>
        <v>-2.88459529</v>
      </c>
      <c r="O308" t="str">
        <f>VLOOKUP(E308,coordenadas!A:D,4,0)</f>
        <v>-40.1196469</v>
      </c>
    </row>
    <row r="309" spans="1:15" ht="15.75" x14ac:dyDescent="0.25">
      <c r="A309" s="1" t="s">
        <v>1020</v>
      </c>
      <c r="B309" s="1" t="s">
        <v>16</v>
      </c>
      <c r="C309" s="1" t="s">
        <v>19</v>
      </c>
      <c r="D309" s="1" t="s">
        <v>3307</v>
      </c>
      <c r="E309" s="11">
        <v>2126</v>
      </c>
      <c r="F309" s="1" t="s">
        <v>299</v>
      </c>
      <c r="G309" s="19" t="s">
        <v>5777</v>
      </c>
      <c r="H309" s="1" t="s">
        <v>1014</v>
      </c>
      <c r="I309" s="1">
        <f>IFERROR(VLOOKUP(E309,[1]TD!$A:$J,9,0),0)</f>
        <v>4</v>
      </c>
      <c r="J309" s="12">
        <f>IFERROR(VLOOKUP(E309,[1]TD!$A:$J,10,0),0)</f>
        <v>6492.3999999999987</v>
      </c>
      <c r="K309" s="13">
        <f t="shared" si="4"/>
        <v>1623.0999999999997</v>
      </c>
      <c r="L309" s="1" t="s">
        <v>1017</v>
      </c>
      <c r="M309" s="14">
        <v>2174.5877999999998</v>
      </c>
      <c r="N309" t="str">
        <f>VLOOKUP(E309,coordenadas!A:C,3,0)</f>
        <v>-3.80892581</v>
      </c>
      <c r="O309" t="str">
        <f>VLOOKUP(E309,coordenadas!A:D,4,0)</f>
        <v>-38.62755341</v>
      </c>
    </row>
    <row r="310" spans="1:15" ht="15.75" x14ac:dyDescent="0.25">
      <c r="A310" s="1" t="s">
        <v>1020</v>
      </c>
      <c r="B310" s="1" t="s">
        <v>16</v>
      </c>
      <c r="C310" s="1" t="s">
        <v>17</v>
      </c>
      <c r="D310" s="1" t="s">
        <v>3322</v>
      </c>
      <c r="E310" s="11">
        <v>2138</v>
      </c>
      <c r="F310" s="1" t="s">
        <v>300</v>
      </c>
      <c r="G310" s="19" t="s">
        <v>5761</v>
      </c>
      <c r="H310" s="1" t="s">
        <v>1014</v>
      </c>
      <c r="I310" s="1">
        <f>IFERROR(VLOOKUP(E310,[1]TD!$A:$J,9,0),0)</f>
        <v>1</v>
      </c>
      <c r="J310" s="12">
        <f>IFERROR(VLOOKUP(E310,[1]TD!$A:$J,10,0),0)</f>
        <v>203.7</v>
      </c>
      <c r="K310" s="13">
        <f t="shared" si="4"/>
        <v>203.7</v>
      </c>
      <c r="L310" s="1" t="s">
        <v>1017</v>
      </c>
      <c r="M310" s="14">
        <v>70.536599999999964</v>
      </c>
      <c r="N310" t="str">
        <f>VLOOKUP(E310,coordenadas!A:C,3,0)</f>
        <v>-3.7370009</v>
      </c>
      <c r="O310" t="str">
        <f>VLOOKUP(E310,coordenadas!A:D,4,0)</f>
        <v>-38.5934234</v>
      </c>
    </row>
    <row r="311" spans="1:15" ht="15.75" x14ac:dyDescent="0.25">
      <c r="A311" s="1" t="s">
        <v>1020</v>
      </c>
      <c r="B311" s="1" t="s">
        <v>16</v>
      </c>
      <c r="C311" s="1" t="s">
        <v>24</v>
      </c>
      <c r="D311" s="1" t="s">
        <v>3305</v>
      </c>
      <c r="E311" s="11">
        <v>2140</v>
      </c>
      <c r="F311" s="1" t="s">
        <v>301</v>
      </c>
      <c r="G311" s="19" t="s">
        <v>5761</v>
      </c>
      <c r="H311" s="1" t="s">
        <v>1014</v>
      </c>
      <c r="I311" s="1">
        <f>IFERROR(VLOOKUP(E311,[1]TD!$A:$J,9,0),0)</f>
        <v>1</v>
      </c>
      <c r="J311" s="12">
        <f>IFERROR(VLOOKUP(E311,[1]TD!$A:$J,10,0),0)</f>
        <v>207.55</v>
      </c>
      <c r="K311" s="13">
        <f t="shared" si="4"/>
        <v>207.55</v>
      </c>
      <c r="L311" s="1" t="s">
        <v>1017</v>
      </c>
      <c r="M311" s="14">
        <v>110.40445</v>
      </c>
      <c r="N311" t="str">
        <f>VLOOKUP(E311,coordenadas!A:C,3,0)</f>
        <v>-3.7271072</v>
      </c>
      <c r="O311" t="str">
        <f>VLOOKUP(E311,coordenadas!A:D,4,0)</f>
        <v>-38.7011604</v>
      </c>
    </row>
    <row r="312" spans="1:15" ht="15.75" x14ac:dyDescent="0.25">
      <c r="A312" s="1" t="s">
        <v>1013</v>
      </c>
      <c r="B312" s="1" t="s">
        <v>34</v>
      </c>
      <c r="C312" s="1" t="s">
        <v>74</v>
      </c>
      <c r="D312" s="1" t="s">
        <v>3319</v>
      </c>
      <c r="E312" s="11">
        <v>2151</v>
      </c>
      <c r="F312" s="1" t="s">
        <v>302</v>
      </c>
      <c r="G312" s="19" t="s">
        <v>5767</v>
      </c>
      <c r="H312" s="1" t="s">
        <v>1014</v>
      </c>
      <c r="I312" s="1">
        <f>IFERROR(VLOOKUP(E312,[1]TD!$A:$J,9,0),0)</f>
        <v>1</v>
      </c>
      <c r="J312" s="12">
        <f>IFERROR(VLOOKUP(E312,[1]TD!$A:$J,10,0),0)</f>
        <v>851.35333333333347</v>
      </c>
      <c r="K312" s="13">
        <f t="shared" si="4"/>
        <v>851.35333333333347</v>
      </c>
      <c r="L312" s="1" t="s">
        <v>1017</v>
      </c>
      <c r="M312" s="14">
        <v>232.82613333333339</v>
      </c>
      <c r="N312" t="str">
        <f>VLOOKUP(E312,coordenadas!A:C,3,0)</f>
        <v>-3.2295341</v>
      </c>
      <c r="O312" t="str">
        <f>VLOOKUP(E312,coordenadas!A:D,4,0)</f>
        <v>-40.1221994</v>
      </c>
    </row>
    <row r="313" spans="1:15" ht="15.75" x14ac:dyDescent="0.25">
      <c r="A313" s="1" t="s">
        <v>1013</v>
      </c>
      <c r="B313" s="1" t="s">
        <v>34</v>
      </c>
      <c r="C313" s="1" t="s">
        <v>117</v>
      </c>
      <c r="D313" s="1" t="s">
        <v>3358</v>
      </c>
      <c r="E313" s="11">
        <v>2177</v>
      </c>
      <c r="F313" s="1" t="s">
        <v>303</v>
      </c>
      <c r="G313" s="19" t="s">
        <v>5763</v>
      </c>
      <c r="H313" s="1" t="s">
        <v>1014</v>
      </c>
      <c r="I313" s="1">
        <f>IFERROR(VLOOKUP(E313,[1]TD!$A:$J,9,0),0)</f>
        <v>2</v>
      </c>
      <c r="J313" s="12">
        <f>IFERROR(VLOOKUP(E313,[1]TD!$A:$J,10,0),0)</f>
        <v>229.20000000000002</v>
      </c>
      <c r="K313" s="13">
        <f t="shared" si="4"/>
        <v>114.60000000000001</v>
      </c>
      <c r="L313" s="1" t="s">
        <v>1016</v>
      </c>
      <c r="M313" s="14">
        <v>80.189600000000027</v>
      </c>
      <c r="N313" t="str">
        <f>VLOOKUP(E313,coordenadas!A:C,3,0)</f>
        <v>-3.4602306</v>
      </c>
      <c r="O313" t="str">
        <f>VLOOKUP(E313,coordenadas!A:D,4,0)</f>
        <v>-40.2129048</v>
      </c>
    </row>
    <row r="314" spans="1:15" ht="15.75" x14ac:dyDescent="0.25">
      <c r="A314" s="1" t="s">
        <v>1013</v>
      </c>
      <c r="B314" s="1" t="s">
        <v>34</v>
      </c>
      <c r="C314" s="1" t="s">
        <v>74</v>
      </c>
      <c r="D314" s="1" t="s">
        <v>3329</v>
      </c>
      <c r="E314" s="11">
        <v>2193</v>
      </c>
      <c r="F314" s="1" t="s">
        <v>979</v>
      </c>
      <c r="G314" s="19" t="s">
        <v>5763</v>
      </c>
      <c r="H314" s="1" t="s">
        <v>1014</v>
      </c>
      <c r="I314" s="1">
        <f>IFERROR(VLOOKUP(E314,[1]TD!$A:$J,9,0),0)</f>
        <v>1</v>
      </c>
      <c r="J314" s="12">
        <f>IFERROR(VLOOKUP(E314,[1]TD!$A:$J,10,0),0)</f>
        <v>907.64</v>
      </c>
      <c r="K314" s="13">
        <f t="shared" si="4"/>
        <v>907.64</v>
      </c>
      <c r="L314" s="1" t="s">
        <v>1017</v>
      </c>
      <c r="M314" s="14">
        <v>303.50649999999996</v>
      </c>
      <c r="N314" t="str">
        <f>VLOOKUP(E314,coordenadas!A:C,3,0)</f>
        <v>-3.14023947</v>
      </c>
      <c r="O314" t="str">
        <f>VLOOKUP(E314,coordenadas!A:D,4,0)</f>
        <v>-40.08508381</v>
      </c>
    </row>
    <row r="315" spans="1:15" ht="15.75" x14ac:dyDescent="0.25">
      <c r="A315" s="1" t="s">
        <v>1013</v>
      </c>
      <c r="B315" s="1" t="s">
        <v>34</v>
      </c>
      <c r="C315" s="1" t="s">
        <v>74</v>
      </c>
      <c r="D315" s="1" t="s">
        <v>3334</v>
      </c>
      <c r="E315" s="11">
        <v>2203</v>
      </c>
      <c r="F315" s="1" t="s">
        <v>304</v>
      </c>
      <c r="G315" s="19" t="s">
        <v>5767</v>
      </c>
      <c r="H315" s="1" t="s">
        <v>1014</v>
      </c>
      <c r="I315" s="1">
        <f>IFERROR(VLOOKUP(E315,[1]TD!$A:$J,9,0),0)</f>
        <v>2</v>
      </c>
      <c r="J315" s="12">
        <f>IFERROR(VLOOKUP(E315,[1]TD!$A:$J,10,0),0)</f>
        <v>830.02333333333343</v>
      </c>
      <c r="K315" s="13">
        <f t="shared" si="4"/>
        <v>415.01166666666671</v>
      </c>
      <c r="L315" s="1" t="s">
        <v>1017</v>
      </c>
      <c r="M315" s="14">
        <v>201.46816666666641</v>
      </c>
      <c r="N315" t="str">
        <f>VLOOKUP(E315,coordenadas!A:C,3,0)</f>
        <v>-2.8855998</v>
      </c>
      <c r="O315" t="str">
        <f>VLOOKUP(E315,coordenadas!A:D,4,0)</f>
        <v>-40.1194598</v>
      </c>
    </row>
    <row r="316" spans="1:15" ht="15.75" x14ac:dyDescent="0.25">
      <c r="A316" s="1" t="s">
        <v>1020</v>
      </c>
      <c r="B316" s="1" t="s">
        <v>16</v>
      </c>
      <c r="C316" s="1" t="s">
        <v>24</v>
      </c>
      <c r="D316" s="1" t="s">
        <v>3341</v>
      </c>
      <c r="E316" s="11">
        <v>2207</v>
      </c>
      <c r="F316" s="1" t="s">
        <v>305</v>
      </c>
      <c r="G316" s="19" t="s">
        <v>5761</v>
      </c>
      <c r="H316" s="1" t="s">
        <v>1014</v>
      </c>
      <c r="I316" s="1">
        <f>IFERROR(VLOOKUP(E316,[1]TD!$A:$J,9,0),0)</f>
        <v>2</v>
      </c>
      <c r="J316" s="12">
        <f>IFERROR(VLOOKUP(E316,[1]TD!$A:$J,10,0),0)</f>
        <v>677.19999999999993</v>
      </c>
      <c r="K316" s="13">
        <f t="shared" si="4"/>
        <v>338.59999999999997</v>
      </c>
      <c r="L316" s="1" t="s">
        <v>1017</v>
      </c>
      <c r="M316" s="14">
        <v>284.6031666666666</v>
      </c>
      <c r="N316" t="str">
        <f>VLOOKUP(E316,coordenadas!A:C,3,0)</f>
        <v>-3.7583253</v>
      </c>
      <c r="O316" t="str">
        <f>VLOOKUP(E316,coordenadas!A:D,4,0)</f>
        <v>-38.6354708</v>
      </c>
    </row>
    <row r="317" spans="1:15" ht="15.75" x14ac:dyDescent="0.25">
      <c r="A317" s="1" t="s">
        <v>1013</v>
      </c>
      <c r="B317" s="1" t="s">
        <v>34</v>
      </c>
      <c r="C317" s="1" t="s">
        <v>109</v>
      </c>
      <c r="D317" s="1" t="s">
        <v>3336</v>
      </c>
      <c r="E317" s="11">
        <v>2238</v>
      </c>
      <c r="F317" s="1" t="s">
        <v>57</v>
      </c>
      <c r="G317" s="19" t="s">
        <v>5777</v>
      </c>
      <c r="H317" s="1" t="s">
        <v>1014</v>
      </c>
      <c r="I317" s="1">
        <f>IFERROR(VLOOKUP(E317,[1]TD!$A:$J,9,0),0)</f>
        <v>4</v>
      </c>
      <c r="J317" s="12">
        <f>IFERROR(VLOOKUP(E317,[1]TD!$A:$J,10,0),0)</f>
        <v>15975.693333333335</v>
      </c>
      <c r="K317" s="13">
        <f t="shared" si="4"/>
        <v>3993.9233333333336</v>
      </c>
      <c r="L317" s="1" t="s">
        <v>1017</v>
      </c>
      <c r="M317" s="14">
        <v>5454.230865333333</v>
      </c>
      <c r="N317" t="str">
        <f>VLOOKUP(E317,coordenadas!A:C,3,0)</f>
        <v>-3.500866</v>
      </c>
      <c r="O317" t="str">
        <f>VLOOKUP(E317,coordenadas!A:D,4,0)</f>
        <v>-39.5822969</v>
      </c>
    </row>
    <row r="318" spans="1:15" ht="15.75" x14ac:dyDescent="0.25">
      <c r="A318" s="1" t="s">
        <v>1020</v>
      </c>
      <c r="B318" s="1" t="s">
        <v>16</v>
      </c>
      <c r="C318" s="1" t="s">
        <v>24</v>
      </c>
      <c r="D318" s="1" t="s">
        <v>3305</v>
      </c>
      <c r="E318" s="11">
        <v>2240</v>
      </c>
      <c r="F318" s="1" t="s">
        <v>306</v>
      </c>
      <c r="G318" s="19" t="s">
        <v>5803</v>
      </c>
      <c r="H318" s="1" t="s">
        <v>1014</v>
      </c>
      <c r="I318" s="1">
        <f>IFERROR(VLOOKUP(E318,[1]TD!$A:$J,9,0),0)</f>
        <v>1</v>
      </c>
      <c r="J318" s="12">
        <f>IFERROR(VLOOKUP(E318,[1]TD!$A:$J,10,0),0)</f>
        <v>2027.3166666666668</v>
      </c>
      <c r="K318" s="13">
        <f t="shared" si="4"/>
        <v>2027.3166666666668</v>
      </c>
      <c r="L318" s="1" t="s">
        <v>1017</v>
      </c>
      <c r="M318" s="14">
        <v>740.90196133333336</v>
      </c>
      <c r="N318" t="str">
        <f>VLOOKUP(E318,coordenadas!A:C,3,0)</f>
        <v>-3.625908</v>
      </c>
      <c r="O318" t="str">
        <f>VLOOKUP(E318,coordenadas!A:D,4,0)</f>
        <v>-38.7283622</v>
      </c>
    </row>
    <row r="319" spans="1:15" ht="15.75" x14ac:dyDescent="0.25">
      <c r="A319" s="1" t="s">
        <v>1020</v>
      </c>
      <c r="B319" s="1" t="s">
        <v>16</v>
      </c>
      <c r="C319" s="1" t="s">
        <v>24</v>
      </c>
      <c r="D319" s="1" t="s">
        <v>3341</v>
      </c>
      <c r="E319" s="11">
        <v>2247</v>
      </c>
      <c r="F319" s="1" t="s">
        <v>1655</v>
      </c>
      <c r="G319" s="19" t="s">
        <v>5761</v>
      </c>
      <c r="H319" s="1" t="s">
        <v>5770</v>
      </c>
      <c r="I319" s="1">
        <f>IFERROR(VLOOKUP(E319,[1]TD!$A:$J,9,0),0)</f>
        <v>0</v>
      </c>
      <c r="J319" s="12">
        <f>IFERROR(VLOOKUP(E319,[1]TD!$A:$J,10,0),0)</f>
        <v>0</v>
      </c>
      <c r="K319" s="13">
        <f t="shared" si="4"/>
        <v>0</v>
      </c>
      <c r="L319" s="1" t="s">
        <v>1016</v>
      </c>
      <c r="M319" s="14">
        <v>0</v>
      </c>
      <c r="N319" t="str">
        <f>VLOOKUP(E319,coordenadas!A:C,3,0)</f>
        <v>-3.7449865</v>
      </c>
      <c r="O319" t="str">
        <f>VLOOKUP(E319,coordenadas!A:D,4,0)</f>
        <v>-38.6498108</v>
      </c>
    </row>
    <row r="320" spans="1:15" ht="15.75" x14ac:dyDescent="0.25">
      <c r="A320" s="1" t="s">
        <v>1020</v>
      </c>
      <c r="B320" s="1" t="s">
        <v>16</v>
      </c>
      <c r="C320" s="1" t="s">
        <v>24</v>
      </c>
      <c r="D320" s="1" t="s">
        <v>3341</v>
      </c>
      <c r="E320" s="11">
        <v>2267</v>
      </c>
      <c r="F320" s="1" t="s">
        <v>307</v>
      </c>
      <c r="G320" s="19" t="s">
        <v>5761</v>
      </c>
      <c r="H320" s="1" t="s">
        <v>1014</v>
      </c>
      <c r="I320" s="1">
        <f>IFERROR(VLOOKUP(E320,[1]TD!$A:$J,9,0),0)</f>
        <v>2</v>
      </c>
      <c r="J320" s="12">
        <f>IFERROR(VLOOKUP(E320,[1]TD!$A:$J,10,0),0)</f>
        <v>782.80000000000007</v>
      </c>
      <c r="K320" s="13">
        <f t="shared" si="4"/>
        <v>391.40000000000003</v>
      </c>
      <c r="L320" s="1" t="s">
        <v>1017</v>
      </c>
      <c r="M320" s="14">
        <v>352.73879999999991</v>
      </c>
      <c r="N320" t="str">
        <f>VLOOKUP(E320,coordenadas!A:C,3,0)</f>
        <v>-3.7453952</v>
      </c>
      <c r="O320" t="str">
        <f>VLOOKUP(E320,coordenadas!A:D,4,0)</f>
        <v>-38.6070915</v>
      </c>
    </row>
    <row r="321" spans="1:15" ht="15.75" x14ac:dyDescent="0.25">
      <c r="A321" s="1" t="s">
        <v>1020</v>
      </c>
      <c r="B321" s="1" t="s">
        <v>16</v>
      </c>
      <c r="C321" s="1" t="s">
        <v>24</v>
      </c>
      <c r="D321" s="1" t="s">
        <v>3305</v>
      </c>
      <c r="E321" s="11">
        <v>2279</v>
      </c>
      <c r="F321" s="1" t="s">
        <v>308</v>
      </c>
      <c r="G321" s="19" t="s">
        <v>5785</v>
      </c>
      <c r="H321" s="1" t="s">
        <v>1014</v>
      </c>
      <c r="I321" s="1">
        <f>IFERROR(VLOOKUP(E321,[1]TD!$A:$J,9,0),0)</f>
        <v>2</v>
      </c>
      <c r="J321" s="12">
        <f>IFERROR(VLOOKUP(E321,[1]TD!$A:$J,10,0),0)</f>
        <v>1690.8666666666668</v>
      </c>
      <c r="K321" s="13">
        <f t="shared" si="4"/>
        <v>845.43333333333339</v>
      </c>
      <c r="L321" s="1" t="s">
        <v>1017</v>
      </c>
      <c r="M321" s="14">
        <v>493.50606666666664</v>
      </c>
      <c r="N321" t="str">
        <f>VLOOKUP(E321,coordenadas!A:C,3,0)</f>
        <v>-3.758694</v>
      </c>
      <c r="O321" t="str">
        <f>VLOOKUP(E321,coordenadas!A:D,4,0)</f>
        <v>-38.625415</v>
      </c>
    </row>
    <row r="322" spans="1:15" ht="15.75" x14ac:dyDescent="0.25">
      <c r="A322" s="1" t="s">
        <v>1020</v>
      </c>
      <c r="B322" s="1" t="s">
        <v>16</v>
      </c>
      <c r="C322" s="1" t="s">
        <v>19</v>
      </c>
      <c r="D322" s="1" t="s">
        <v>3302</v>
      </c>
      <c r="E322" s="11">
        <v>2292</v>
      </c>
      <c r="F322" s="1" t="s">
        <v>980</v>
      </c>
      <c r="G322" s="19" t="s">
        <v>5785</v>
      </c>
      <c r="H322" s="1" t="s">
        <v>1014</v>
      </c>
      <c r="I322" s="1">
        <f>IFERROR(VLOOKUP(E322,[1]TD!$A:$J,9,0),0)</f>
        <v>2</v>
      </c>
      <c r="J322" s="12">
        <f>IFERROR(VLOOKUP(E322,[1]TD!$A:$J,10,0),0)</f>
        <v>1904.4</v>
      </c>
      <c r="K322" s="13">
        <f t="shared" si="4"/>
        <v>952.2</v>
      </c>
      <c r="L322" s="1" t="s">
        <v>1017</v>
      </c>
      <c r="M322" s="14">
        <v>777.44600000000014</v>
      </c>
      <c r="N322" t="str">
        <f>VLOOKUP(E322,coordenadas!A:C,3,0)</f>
        <v>-3.8142935</v>
      </c>
      <c r="O322" t="str">
        <f>VLOOKUP(E322,coordenadas!A:D,4,0)</f>
        <v>-38.5831318</v>
      </c>
    </row>
    <row r="323" spans="1:15" ht="15.75" x14ac:dyDescent="0.25">
      <c r="A323" s="1" t="s">
        <v>1020</v>
      </c>
      <c r="B323" s="1" t="s">
        <v>16</v>
      </c>
      <c r="C323" s="1" t="s">
        <v>69</v>
      </c>
      <c r="D323" s="1" t="s">
        <v>3310</v>
      </c>
      <c r="E323" s="11">
        <v>2299</v>
      </c>
      <c r="F323" s="1" t="s">
        <v>1664</v>
      </c>
      <c r="G323" s="19" t="s">
        <v>5761</v>
      </c>
      <c r="H323" s="1" t="s">
        <v>5770</v>
      </c>
      <c r="I323" s="1">
        <f>IFERROR(VLOOKUP(E323,[1]TD!$A:$J,9,0),0)</f>
        <v>0</v>
      </c>
      <c r="J323" s="12">
        <f>IFERROR(VLOOKUP(E323,[1]TD!$A:$J,10,0),0)</f>
        <v>0</v>
      </c>
      <c r="K323" s="13">
        <f t="shared" ref="K323:K386" si="5">IFERROR(J323/I323,0)</f>
        <v>0</v>
      </c>
      <c r="L323" s="1" t="s">
        <v>1016</v>
      </c>
      <c r="M323" s="14">
        <v>0</v>
      </c>
      <c r="N323" t="str">
        <f>VLOOKUP(E323,coordenadas!A:C,3,0)</f>
        <v>-3.8487703</v>
      </c>
      <c r="O323" t="str">
        <f>VLOOKUP(E323,coordenadas!A:D,4,0)</f>
        <v>-38.6136662</v>
      </c>
    </row>
    <row r="324" spans="1:15" ht="15.75" x14ac:dyDescent="0.25">
      <c r="A324" s="1" t="s">
        <v>1020</v>
      </c>
      <c r="B324" s="1" t="s">
        <v>21</v>
      </c>
      <c r="C324" s="1" t="s">
        <v>21</v>
      </c>
      <c r="D324" s="1" t="s">
        <v>3342</v>
      </c>
      <c r="E324" s="11">
        <v>2309</v>
      </c>
      <c r="F324" s="1" t="s">
        <v>309</v>
      </c>
      <c r="G324" s="19" t="s">
        <v>5795</v>
      </c>
      <c r="H324" s="1" t="s">
        <v>1014</v>
      </c>
      <c r="I324" s="1">
        <f>IFERROR(VLOOKUP(E324,[1]TD!$A:$J,9,0),0)</f>
        <v>2</v>
      </c>
      <c r="J324" s="12">
        <f>IFERROR(VLOOKUP(E324,[1]TD!$A:$J,10,0),0)</f>
        <v>5551.1833333333343</v>
      </c>
      <c r="K324" s="13">
        <f t="shared" si="5"/>
        <v>2775.5916666666672</v>
      </c>
      <c r="L324" s="1" t="s">
        <v>1017</v>
      </c>
      <c r="M324" s="14">
        <v>1661.4136386666657</v>
      </c>
      <c r="N324" t="str">
        <f>VLOOKUP(E324,coordenadas!A:C,3,0)</f>
        <v>-3.7495749</v>
      </c>
      <c r="O324" t="str">
        <f>VLOOKUP(E324,coordenadas!A:D,4,0)</f>
        <v>-38.5285489</v>
      </c>
    </row>
    <row r="325" spans="1:15" ht="15.75" x14ac:dyDescent="0.25">
      <c r="A325" s="1" t="s">
        <v>1013</v>
      </c>
      <c r="B325" s="1" t="s">
        <v>34</v>
      </c>
      <c r="C325" s="1" t="s">
        <v>35</v>
      </c>
      <c r="D325" s="1" t="s">
        <v>3323</v>
      </c>
      <c r="E325" s="11">
        <v>2332</v>
      </c>
      <c r="F325" s="1" t="s">
        <v>310</v>
      </c>
      <c r="G325" s="19" t="s">
        <v>5763</v>
      </c>
      <c r="H325" s="1" t="s">
        <v>1014</v>
      </c>
      <c r="I325" s="1">
        <f>IFERROR(VLOOKUP(E325,[1]TD!$A:$J,9,0),0)</f>
        <v>1</v>
      </c>
      <c r="J325" s="12">
        <f>IFERROR(VLOOKUP(E325,[1]TD!$A:$J,10,0),0)</f>
        <v>244.39999999999998</v>
      </c>
      <c r="K325" s="13">
        <f t="shared" si="5"/>
        <v>244.39999999999998</v>
      </c>
      <c r="L325" s="1" t="s">
        <v>1017</v>
      </c>
      <c r="M325" s="14">
        <v>115.72435</v>
      </c>
      <c r="N325" t="str">
        <f>VLOOKUP(E325,coordenadas!A:C,3,0)</f>
        <v>-3.6862242</v>
      </c>
      <c r="O325" t="str">
        <f>VLOOKUP(E325,coordenadas!A:D,4,0)</f>
        <v>-39.5810285</v>
      </c>
    </row>
    <row r="326" spans="1:15" ht="15.75" x14ac:dyDescent="0.25">
      <c r="A326" s="1" t="s">
        <v>1020</v>
      </c>
      <c r="B326" s="1" t="s">
        <v>16</v>
      </c>
      <c r="C326" s="1" t="s">
        <v>24</v>
      </c>
      <c r="D326" s="1" t="s">
        <v>3341</v>
      </c>
      <c r="E326" s="11">
        <v>2333</v>
      </c>
      <c r="F326" s="1" t="s">
        <v>95</v>
      </c>
      <c r="G326" s="19" t="s">
        <v>5793</v>
      </c>
      <c r="H326" s="1" t="s">
        <v>1014</v>
      </c>
      <c r="I326" s="1">
        <f>IFERROR(VLOOKUP(E326,[1]TD!$A:$J,9,0),0)</f>
        <v>1</v>
      </c>
      <c r="J326" s="12">
        <f>IFERROR(VLOOKUP(E326,[1]TD!$A:$J,10,0),0)</f>
        <v>131.9</v>
      </c>
      <c r="K326" s="13">
        <f t="shared" si="5"/>
        <v>131.9</v>
      </c>
      <c r="L326" s="1" t="s">
        <v>1019</v>
      </c>
      <c r="M326" s="14">
        <v>70.903300000000002</v>
      </c>
      <c r="N326" t="str">
        <f>VLOOKUP(E326,coordenadas!A:C,3,0)</f>
        <v>-3.74066503</v>
      </c>
      <c r="O326" t="str">
        <f>VLOOKUP(E326,coordenadas!A:D,4,0)</f>
        <v>-38.60610613</v>
      </c>
    </row>
    <row r="327" spans="1:15" ht="15.75" x14ac:dyDescent="0.25">
      <c r="A327" s="1" t="s">
        <v>1020</v>
      </c>
      <c r="B327" s="1" t="s">
        <v>16</v>
      </c>
      <c r="C327" s="1" t="s">
        <v>24</v>
      </c>
      <c r="D327" s="1" t="s">
        <v>3341</v>
      </c>
      <c r="E327" s="11">
        <v>2337</v>
      </c>
      <c r="F327" s="1" t="s">
        <v>311</v>
      </c>
      <c r="G327" s="19" t="s">
        <v>5761</v>
      </c>
      <c r="H327" s="1" t="s">
        <v>1014</v>
      </c>
      <c r="I327" s="1">
        <f>IFERROR(VLOOKUP(E327,[1]TD!$A:$J,9,0),0)</f>
        <v>1</v>
      </c>
      <c r="J327" s="12">
        <f>IFERROR(VLOOKUP(E327,[1]TD!$A:$J,10,0),0)</f>
        <v>168.53333333333333</v>
      </c>
      <c r="K327" s="13">
        <f t="shared" si="5"/>
        <v>168.53333333333333</v>
      </c>
      <c r="L327" s="1" t="s">
        <v>1018</v>
      </c>
      <c r="M327" s="14">
        <v>89.338033333333328</v>
      </c>
      <c r="N327" t="str">
        <f>VLOOKUP(E327,coordenadas!A:C,3,0)</f>
        <v>-3.754912</v>
      </c>
      <c r="O327" t="str">
        <f>VLOOKUP(E327,coordenadas!A:D,4,0)</f>
        <v>-38.6618811</v>
      </c>
    </row>
    <row r="328" spans="1:15" ht="15.75" x14ac:dyDescent="0.25">
      <c r="A328" s="1" t="s">
        <v>1020</v>
      </c>
      <c r="B328" s="1" t="s">
        <v>16</v>
      </c>
      <c r="C328" s="1" t="s">
        <v>17</v>
      </c>
      <c r="D328" s="1" t="s">
        <v>3322</v>
      </c>
      <c r="E328" s="11">
        <v>2340</v>
      </c>
      <c r="F328" s="1" t="s">
        <v>312</v>
      </c>
      <c r="G328" s="19" t="s">
        <v>5793</v>
      </c>
      <c r="H328" s="1" t="s">
        <v>1014</v>
      </c>
      <c r="I328" s="1">
        <f>IFERROR(VLOOKUP(E328,[1]TD!$A:$J,9,0),0)</f>
        <v>2</v>
      </c>
      <c r="J328" s="12">
        <f>IFERROR(VLOOKUP(E328,[1]TD!$A:$J,10,0),0)</f>
        <v>520.93333333333328</v>
      </c>
      <c r="K328" s="13">
        <f t="shared" si="5"/>
        <v>260.46666666666664</v>
      </c>
      <c r="L328" s="1" t="s">
        <v>1017</v>
      </c>
      <c r="M328" s="14">
        <v>264.40246666666667</v>
      </c>
      <c r="N328" t="str">
        <f>VLOOKUP(E328,coordenadas!A:C,3,0)</f>
        <v>-3.7130283</v>
      </c>
      <c r="O328" t="str">
        <f>VLOOKUP(E328,coordenadas!A:D,4,0)</f>
        <v>-38.5534343</v>
      </c>
    </row>
    <row r="329" spans="1:15" ht="15.75" x14ac:dyDescent="0.25">
      <c r="A329" s="1" t="s">
        <v>1013</v>
      </c>
      <c r="B329" s="1" t="s">
        <v>34</v>
      </c>
      <c r="C329" s="1" t="s">
        <v>109</v>
      </c>
      <c r="D329" s="1" t="s">
        <v>3336</v>
      </c>
      <c r="E329" s="11">
        <v>2347</v>
      </c>
      <c r="F329" s="1" t="s">
        <v>313</v>
      </c>
      <c r="G329" s="19" t="s">
        <v>5777</v>
      </c>
      <c r="H329" s="1" t="s">
        <v>1014</v>
      </c>
      <c r="I329" s="1">
        <f>IFERROR(VLOOKUP(E329,[1]TD!$A:$J,9,0),0)</f>
        <v>2</v>
      </c>
      <c r="J329" s="12">
        <f>IFERROR(VLOOKUP(E329,[1]TD!$A:$J,10,0),0)</f>
        <v>4588.2133333333331</v>
      </c>
      <c r="K329" s="13">
        <f t="shared" si="5"/>
        <v>2294.1066666666666</v>
      </c>
      <c r="L329" s="1" t="s">
        <v>1017</v>
      </c>
      <c r="M329" s="14">
        <v>1287.0071803333335</v>
      </c>
      <c r="N329" t="str">
        <f>VLOOKUP(E329,coordenadas!A:C,3,0)</f>
        <v>-3.5003421</v>
      </c>
      <c r="O329" t="str">
        <f>VLOOKUP(E329,coordenadas!A:D,4,0)</f>
        <v>-39.5819445</v>
      </c>
    </row>
    <row r="330" spans="1:15" ht="15.75" x14ac:dyDescent="0.25">
      <c r="A330" s="1" t="s">
        <v>1020</v>
      </c>
      <c r="B330" s="1" t="s">
        <v>21</v>
      </c>
      <c r="C330" s="1" t="s">
        <v>21</v>
      </c>
      <c r="D330" s="1" t="s">
        <v>3314</v>
      </c>
      <c r="E330" s="11">
        <v>2351</v>
      </c>
      <c r="F330" s="1" t="s">
        <v>314</v>
      </c>
      <c r="G330" s="19" t="s">
        <v>5795</v>
      </c>
      <c r="H330" s="1" t="s">
        <v>1014</v>
      </c>
      <c r="I330" s="1">
        <f>IFERROR(VLOOKUP(E330,[1]TD!$A:$J,9,0),0)</f>
        <v>2</v>
      </c>
      <c r="J330" s="12">
        <f>IFERROR(VLOOKUP(E330,[1]TD!$A:$J,10,0),0)</f>
        <v>2657.82</v>
      </c>
      <c r="K330" s="13">
        <f t="shared" si="5"/>
        <v>1328.91</v>
      </c>
      <c r="L330" s="1" t="s">
        <v>1017</v>
      </c>
      <c r="M330" s="14">
        <v>814.23208933333353</v>
      </c>
      <c r="N330" t="str">
        <f>VLOOKUP(E330,coordenadas!A:C,3,0)</f>
        <v>-3.8109052</v>
      </c>
      <c r="O330" t="str">
        <f>VLOOKUP(E330,coordenadas!A:D,4,0)</f>
        <v>-38.6092229</v>
      </c>
    </row>
    <row r="331" spans="1:15" ht="15.75" x14ac:dyDescent="0.25">
      <c r="A331" s="1" t="s">
        <v>1020</v>
      </c>
      <c r="B331" s="1" t="s">
        <v>16</v>
      </c>
      <c r="C331" s="1" t="s">
        <v>19</v>
      </c>
      <c r="D331" s="1" t="s">
        <v>3302</v>
      </c>
      <c r="E331" s="11">
        <v>2355</v>
      </c>
      <c r="F331" s="1" t="s">
        <v>315</v>
      </c>
      <c r="G331" s="19" t="s">
        <v>5803</v>
      </c>
      <c r="H331" s="1" t="s">
        <v>1014</v>
      </c>
      <c r="I331" s="1">
        <f>IFERROR(VLOOKUP(E331,[1]TD!$A:$J,9,0),0)</f>
        <v>2</v>
      </c>
      <c r="J331" s="12">
        <f>IFERROR(VLOOKUP(E331,[1]TD!$A:$J,10,0),0)</f>
        <v>1883.0600000000002</v>
      </c>
      <c r="K331" s="13">
        <f t="shared" si="5"/>
        <v>941.53000000000009</v>
      </c>
      <c r="L331" s="1" t="s">
        <v>1017</v>
      </c>
      <c r="M331" s="14">
        <v>693.3241683333332</v>
      </c>
      <c r="N331" t="str">
        <f>VLOOKUP(E331,coordenadas!A:C,3,0)</f>
        <v>-3.79989965</v>
      </c>
      <c r="O331" t="str">
        <f>VLOOKUP(E331,coordenadas!A:D,4,0)</f>
        <v>-38.5774981</v>
      </c>
    </row>
    <row r="332" spans="1:15" ht="15.75" x14ac:dyDescent="0.25">
      <c r="A332" s="1" t="s">
        <v>1013</v>
      </c>
      <c r="B332" s="1" t="s">
        <v>34</v>
      </c>
      <c r="C332" s="1" t="s">
        <v>39</v>
      </c>
      <c r="D332" s="1" t="s">
        <v>3362</v>
      </c>
      <c r="E332" s="11">
        <v>2357</v>
      </c>
      <c r="F332" s="1" t="s">
        <v>316</v>
      </c>
      <c r="G332" s="19" t="s">
        <v>5761</v>
      </c>
      <c r="H332" s="1" t="s">
        <v>1014</v>
      </c>
      <c r="I332" s="1">
        <f>IFERROR(VLOOKUP(E332,[1]TD!$A:$J,9,0),0)</f>
        <v>1</v>
      </c>
      <c r="J332" s="12">
        <f>IFERROR(VLOOKUP(E332,[1]TD!$A:$J,10,0),0)</f>
        <v>330.05666666666667</v>
      </c>
      <c r="K332" s="13">
        <f t="shared" si="5"/>
        <v>330.05666666666667</v>
      </c>
      <c r="L332" s="1" t="s">
        <v>1017</v>
      </c>
      <c r="M332" s="14">
        <v>111.27313400000001</v>
      </c>
      <c r="N332" t="str">
        <f>VLOOKUP(E332,coordenadas!A:C,3,0)</f>
        <v>-4.1961215</v>
      </c>
      <c r="O332" t="str">
        <f>VLOOKUP(E332,coordenadas!A:D,4,0)</f>
        <v>-40.4775118</v>
      </c>
    </row>
    <row r="333" spans="1:15" ht="15.75" x14ac:dyDescent="0.25">
      <c r="A333" s="1" t="s">
        <v>1020</v>
      </c>
      <c r="B333" s="1" t="s">
        <v>16</v>
      </c>
      <c r="C333" s="1" t="s">
        <v>19</v>
      </c>
      <c r="D333" s="1" t="s">
        <v>3302</v>
      </c>
      <c r="E333" s="11">
        <v>2362</v>
      </c>
      <c r="F333" s="1" t="s">
        <v>317</v>
      </c>
      <c r="G333" s="19" t="s">
        <v>5803</v>
      </c>
      <c r="H333" s="1" t="s">
        <v>1014</v>
      </c>
      <c r="I333" s="1">
        <f>IFERROR(VLOOKUP(E333,[1]TD!$A:$J,9,0),0)</f>
        <v>2</v>
      </c>
      <c r="J333" s="12">
        <f>IFERROR(VLOOKUP(E333,[1]TD!$A:$J,10,0),0)</f>
        <v>1078.7333333333333</v>
      </c>
      <c r="K333" s="13">
        <f t="shared" si="5"/>
        <v>539.36666666666667</v>
      </c>
      <c r="L333" s="1" t="s">
        <v>1017</v>
      </c>
      <c r="M333" s="14">
        <v>399.26161066666668</v>
      </c>
      <c r="N333" t="str">
        <f>VLOOKUP(E333,coordenadas!A:C,3,0)</f>
        <v>-3.8057528</v>
      </c>
      <c r="O333" t="str">
        <f>VLOOKUP(E333,coordenadas!A:D,4,0)</f>
        <v>-38.60253941</v>
      </c>
    </row>
    <row r="334" spans="1:15" ht="15.75" x14ac:dyDescent="0.25">
      <c r="A334" s="1" t="s">
        <v>1020</v>
      </c>
      <c r="B334" s="1" t="s">
        <v>16</v>
      </c>
      <c r="C334" s="1" t="s">
        <v>24</v>
      </c>
      <c r="D334" s="1" t="s">
        <v>3305</v>
      </c>
      <c r="E334" s="11">
        <v>2365</v>
      </c>
      <c r="F334" s="1" t="s">
        <v>318</v>
      </c>
      <c r="G334" s="19" t="s">
        <v>5785</v>
      </c>
      <c r="H334" s="1" t="s">
        <v>1014</v>
      </c>
      <c r="I334" s="1">
        <f>IFERROR(VLOOKUP(E334,[1]TD!$A:$J,9,0),0)</f>
        <v>2</v>
      </c>
      <c r="J334" s="12">
        <f>IFERROR(VLOOKUP(E334,[1]TD!$A:$J,10,0),0)</f>
        <v>2882.98</v>
      </c>
      <c r="K334" s="13">
        <f t="shared" si="5"/>
        <v>1441.49</v>
      </c>
      <c r="L334" s="1" t="s">
        <v>1017</v>
      </c>
      <c r="M334" s="14">
        <v>918.19840399999998</v>
      </c>
      <c r="N334" t="str">
        <f>VLOOKUP(E334,coordenadas!A:C,3,0)</f>
        <v>-3.741646</v>
      </c>
      <c r="O334" t="str">
        <f>VLOOKUP(E334,coordenadas!A:D,4,0)</f>
        <v>-38.659527</v>
      </c>
    </row>
    <row r="335" spans="1:15" ht="15.75" x14ac:dyDescent="0.25">
      <c r="A335" s="1" t="s">
        <v>1020</v>
      </c>
      <c r="B335" s="1" t="s">
        <v>16</v>
      </c>
      <c r="C335" s="1" t="s">
        <v>24</v>
      </c>
      <c r="D335" s="1" t="s">
        <v>3305</v>
      </c>
      <c r="E335" s="11">
        <v>2368</v>
      </c>
      <c r="F335" s="1" t="s">
        <v>319</v>
      </c>
      <c r="G335" s="19" t="s">
        <v>5785</v>
      </c>
      <c r="H335" s="1" t="s">
        <v>1014</v>
      </c>
      <c r="I335" s="1">
        <f>IFERROR(VLOOKUP(E335,[1]TD!$A:$J,9,0),0)</f>
        <v>2</v>
      </c>
      <c r="J335" s="12">
        <f>IFERROR(VLOOKUP(E335,[1]TD!$A:$J,10,0),0)</f>
        <v>2812.9900000000002</v>
      </c>
      <c r="K335" s="13">
        <f t="shared" si="5"/>
        <v>1406.4950000000001</v>
      </c>
      <c r="L335" s="1" t="s">
        <v>1017</v>
      </c>
      <c r="M335" s="14">
        <v>1018.3989376666668</v>
      </c>
      <c r="N335" t="str">
        <f>VLOOKUP(E335,coordenadas!A:C,3,0)</f>
        <v>-3.7658197</v>
      </c>
      <c r="O335" t="str">
        <f>VLOOKUP(E335,coordenadas!A:D,4,0)</f>
        <v>-38.6401005</v>
      </c>
    </row>
    <row r="336" spans="1:15" ht="15.75" x14ac:dyDescent="0.25">
      <c r="A336" s="1" t="s">
        <v>1013</v>
      </c>
      <c r="B336" s="1" t="s">
        <v>4</v>
      </c>
      <c r="C336" s="1" t="s">
        <v>11</v>
      </c>
      <c r="D336" s="1" t="s">
        <v>3318</v>
      </c>
      <c r="E336" s="11">
        <v>2373</v>
      </c>
      <c r="F336" s="1" t="s">
        <v>320</v>
      </c>
      <c r="G336" s="19" t="s">
        <v>5763</v>
      </c>
      <c r="H336" s="1" t="s">
        <v>1014</v>
      </c>
      <c r="I336" s="1">
        <f>IFERROR(VLOOKUP(E336,[1]TD!$A:$J,9,0),0)</f>
        <v>1</v>
      </c>
      <c r="J336" s="12">
        <f>IFERROR(VLOOKUP(E336,[1]TD!$A:$J,10,0),0)</f>
        <v>217.2</v>
      </c>
      <c r="K336" s="13">
        <f t="shared" si="5"/>
        <v>217.2</v>
      </c>
      <c r="L336" s="1" t="s">
        <v>1017</v>
      </c>
      <c r="M336" s="14">
        <v>109.79999999999998</v>
      </c>
      <c r="N336" t="str">
        <f>VLOOKUP(E336,coordenadas!A:C,3,0)</f>
        <v>-3.2187073</v>
      </c>
      <c r="O336" t="str">
        <f>VLOOKUP(E336,coordenadas!A:D,4,0)</f>
        <v>-39.3629508</v>
      </c>
    </row>
    <row r="337" spans="1:15" ht="15.75" x14ac:dyDescent="0.25">
      <c r="A337" s="1" t="s">
        <v>1020</v>
      </c>
      <c r="B337" s="1" t="s">
        <v>16</v>
      </c>
      <c r="C337" s="1" t="s">
        <v>69</v>
      </c>
      <c r="D337" s="1" t="s">
        <v>3326</v>
      </c>
      <c r="E337" s="11">
        <v>2385</v>
      </c>
      <c r="F337" s="1" t="s">
        <v>321</v>
      </c>
      <c r="G337" s="19" t="s">
        <v>5785</v>
      </c>
      <c r="H337" s="1" t="s">
        <v>1014</v>
      </c>
      <c r="I337" s="1">
        <f>IFERROR(VLOOKUP(E337,[1]TD!$A:$J,9,0),0)</f>
        <v>2</v>
      </c>
      <c r="J337" s="12">
        <f>IFERROR(VLOOKUP(E337,[1]TD!$A:$J,10,0),0)</f>
        <v>9502.9733333333334</v>
      </c>
      <c r="K337" s="13">
        <f t="shared" si="5"/>
        <v>4751.4866666666667</v>
      </c>
      <c r="L337" s="1" t="s">
        <v>1017</v>
      </c>
      <c r="M337" s="14">
        <v>2853.465733333333</v>
      </c>
      <c r="N337" t="str">
        <f>VLOOKUP(E337,coordenadas!A:C,3,0)</f>
        <v>-3.8898521</v>
      </c>
      <c r="O337" t="str">
        <f>VLOOKUP(E337,coordenadas!A:D,4,0)</f>
        <v>-38.6171332</v>
      </c>
    </row>
    <row r="338" spans="1:15" ht="15.75" x14ac:dyDescent="0.25">
      <c r="A338" s="1" t="s">
        <v>1013</v>
      </c>
      <c r="B338" s="1" t="s">
        <v>4</v>
      </c>
      <c r="C338" s="1" t="s">
        <v>5</v>
      </c>
      <c r="D338" s="1" t="s">
        <v>3297</v>
      </c>
      <c r="E338" s="11">
        <v>2411</v>
      </c>
      <c r="F338" s="1" t="s">
        <v>322</v>
      </c>
      <c r="G338" s="19" t="s">
        <v>5763</v>
      </c>
      <c r="H338" s="1" t="s">
        <v>1014</v>
      </c>
      <c r="I338" s="1">
        <f>IFERROR(VLOOKUP(E338,[1]TD!$A:$J,9,0),0)</f>
        <v>1</v>
      </c>
      <c r="J338" s="12">
        <f>IFERROR(VLOOKUP(E338,[1]TD!$A:$J,10,0),0)</f>
        <v>295.5</v>
      </c>
      <c r="K338" s="13">
        <f t="shared" si="5"/>
        <v>295.5</v>
      </c>
      <c r="L338" s="1" t="s">
        <v>1017</v>
      </c>
      <c r="M338" s="14">
        <v>146.15430000000001</v>
      </c>
      <c r="N338" t="str">
        <f>VLOOKUP(E338,coordenadas!A:C,3,0)</f>
        <v>-3.6740475</v>
      </c>
      <c r="O338" t="str">
        <f>VLOOKUP(E338,coordenadas!A:D,4,0)</f>
        <v>-39.107437</v>
      </c>
    </row>
    <row r="339" spans="1:15" ht="15.75" x14ac:dyDescent="0.25">
      <c r="A339" s="1" t="s">
        <v>1020</v>
      </c>
      <c r="B339" s="1" t="s">
        <v>16</v>
      </c>
      <c r="C339" s="1" t="s">
        <v>51</v>
      </c>
      <c r="D339" s="1" t="s">
        <v>3320</v>
      </c>
      <c r="E339" s="11">
        <v>2415</v>
      </c>
      <c r="F339" s="1" t="s">
        <v>323</v>
      </c>
      <c r="G339" s="19" t="s">
        <v>5785</v>
      </c>
      <c r="H339" s="1" t="s">
        <v>1014</v>
      </c>
      <c r="I339" s="1">
        <f>IFERROR(VLOOKUP(E339,[1]TD!$A:$J,9,0),0)</f>
        <v>2</v>
      </c>
      <c r="J339" s="12">
        <f>IFERROR(VLOOKUP(E339,[1]TD!$A:$J,10,0),0)</f>
        <v>1051.2666666666667</v>
      </c>
      <c r="K339" s="13">
        <f t="shared" si="5"/>
        <v>525.63333333333333</v>
      </c>
      <c r="L339" s="1" t="s">
        <v>1017</v>
      </c>
      <c r="M339" s="14">
        <v>451.8777666666665</v>
      </c>
      <c r="N339" t="str">
        <f>VLOOKUP(E339,coordenadas!A:C,3,0)</f>
        <v>-3.8508378</v>
      </c>
      <c r="O339" t="str">
        <f>VLOOKUP(E339,coordenadas!A:D,4,0)</f>
        <v>-38.5063457</v>
      </c>
    </row>
    <row r="340" spans="1:15" ht="15.75" x14ac:dyDescent="0.25">
      <c r="A340" s="1" t="s">
        <v>1020</v>
      </c>
      <c r="B340" s="1" t="s">
        <v>16</v>
      </c>
      <c r="C340" s="1" t="s">
        <v>24</v>
      </c>
      <c r="D340" s="1" t="s">
        <v>3341</v>
      </c>
      <c r="E340" s="11">
        <v>2417</v>
      </c>
      <c r="F340" s="1" t="s">
        <v>324</v>
      </c>
      <c r="G340" s="19" t="s">
        <v>5793</v>
      </c>
      <c r="H340" s="1" t="s">
        <v>1014</v>
      </c>
      <c r="I340" s="1">
        <f>IFERROR(VLOOKUP(E340,[1]TD!$A:$J,9,0),0)</f>
        <v>1</v>
      </c>
      <c r="J340" s="12">
        <f>IFERROR(VLOOKUP(E340,[1]TD!$A:$J,10,0),0)</f>
        <v>135.35</v>
      </c>
      <c r="K340" s="13">
        <f t="shared" si="5"/>
        <v>135.35</v>
      </c>
      <c r="L340" s="1" t="s">
        <v>1019</v>
      </c>
      <c r="M340" s="14">
        <v>63.221499999999999</v>
      </c>
      <c r="N340" t="str">
        <f>VLOOKUP(E340,coordenadas!A:C,3,0)</f>
        <v>-3.7419934</v>
      </c>
      <c r="O340" t="str">
        <f>VLOOKUP(E340,coordenadas!A:D,4,0)</f>
        <v>-38.641264</v>
      </c>
    </row>
    <row r="341" spans="1:15" ht="15.75" x14ac:dyDescent="0.25">
      <c r="A341" s="1" t="s">
        <v>1020</v>
      </c>
      <c r="B341" s="1" t="s">
        <v>16</v>
      </c>
      <c r="C341" s="1" t="s">
        <v>257</v>
      </c>
      <c r="D341" s="1" t="s">
        <v>3333</v>
      </c>
      <c r="E341" s="11">
        <v>2459</v>
      </c>
      <c r="F341" s="1" t="s">
        <v>325</v>
      </c>
      <c r="G341" s="19" t="s">
        <v>5767</v>
      </c>
      <c r="H341" s="1" t="s">
        <v>1014</v>
      </c>
      <c r="I341" s="1">
        <f>IFERROR(VLOOKUP(E341,[1]TD!$A:$J,9,0),0)</f>
        <v>2</v>
      </c>
      <c r="J341" s="12">
        <f>IFERROR(VLOOKUP(E341,[1]TD!$A:$J,10,0),0)</f>
        <v>1036.0566666666666</v>
      </c>
      <c r="K341" s="13">
        <f t="shared" si="5"/>
        <v>518.02833333333331</v>
      </c>
      <c r="L341" s="1" t="s">
        <v>1017</v>
      </c>
      <c r="M341" s="14">
        <v>389.09596666666658</v>
      </c>
      <c r="N341" t="str">
        <f>VLOOKUP(E341,coordenadas!A:C,3,0)</f>
        <v>-3.8195737</v>
      </c>
      <c r="O341" t="str">
        <f>VLOOKUP(E341,coordenadas!A:D,4,0)</f>
        <v>-38.5661298</v>
      </c>
    </row>
    <row r="342" spans="1:15" ht="15.75" x14ac:dyDescent="0.25">
      <c r="A342" s="1" t="s">
        <v>1013</v>
      </c>
      <c r="B342" s="1" t="s">
        <v>4</v>
      </c>
      <c r="C342" s="1" t="s">
        <v>5</v>
      </c>
      <c r="D342" s="1" t="s">
        <v>3297</v>
      </c>
      <c r="E342" s="11">
        <v>2462</v>
      </c>
      <c r="F342" s="1" t="s">
        <v>326</v>
      </c>
      <c r="G342" s="19" t="s">
        <v>5763</v>
      </c>
      <c r="H342" s="1" t="s">
        <v>1014</v>
      </c>
      <c r="I342" s="1">
        <f>IFERROR(VLOOKUP(E342,[1]TD!$A:$J,9,0),0)</f>
        <v>2</v>
      </c>
      <c r="J342" s="12">
        <f>IFERROR(VLOOKUP(E342,[1]TD!$A:$J,10,0),0)</f>
        <v>388.26666666666665</v>
      </c>
      <c r="K342" s="13">
        <f t="shared" si="5"/>
        <v>194.13333333333333</v>
      </c>
      <c r="L342" s="1" t="s">
        <v>1015</v>
      </c>
      <c r="M342" s="14">
        <v>177.93690000000001</v>
      </c>
      <c r="N342" t="str">
        <f>VLOOKUP(E342,coordenadas!A:C,3,0)</f>
        <v>-3.6745001</v>
      </c>
      <c r="O342" t="str">
        <f>VLOOKUP(E342,coordenadas!A:D,4,0)</f>
        <v>-39.117663</v>
      </c>
    </row>
    <row r="343" spans="1:15" ht="15.75" x14ac:dyDescent="0.25">
      <c r="A343" s="1" t="s">
        <v>1020</v>
      </c>
      <c r="B343" s="1" t="s">
        <v>16</v>
      </c>
      <c r="C343" s="1" t="s">
        <v>24</v>
      </c>
      <c r="D343" s="1" t="s">
        <v>3341</v>
      </c>
      <c r="E343" s="11">
        <v>2491</v>
      </c>
      <c r="F343" s="1" t="s">
        <v>327</v>
      </c>
      <c r="G343" s="19" t="s">
        <v>5761</v>
      </c>
      <c r="H343" s="1" t="s">
        <v>1014</v>
      </c>
      <c r="I343" s="1">
        <f>IFERROR(VLOOKUP(E343,[1]TD!$A:$J,9,0),0)</f>
        <v>2</v>
      </c>
      <c r="J343" s="12">
        <f>IFERROR(VLOOKUP(E343,[1]TD!$A:$J,10,0),0)</f>
        <v>327.00666666666666</v>
      </c>
      <c r="K343" s="13">
        <f t="shared" si="5"/>
        <v>163.50333333333333</v>
      </c>
      <c r="L343" s="1" t="s">
        <v>1018</v>
      </c>
      <c r="M343" s="14">
        <v>120.22976666666671</v>
      </c>
      <c r="N343" t="str">
        <f>VLOOKUP(E343,coordenadas!A:C,3,0)</f>
        <v>-3.767536</v>
      </c>
      <c r="O343" t="str">
        <f>VLOOKUP(E343,coordenadas!A:D,4,0)</f>
        <v>-38.654106</v>
      </c>
    </row>
    <row r="344" spans="1:15" ht="15.75" x14ac:dyDescent="0.25">
      <c r="A344" s="1" t="s">
        <v>1013</v>
      </c>
      <c r="B344" s="1" t="s">
        <v>4</v>
      </c>
      <c r="C344" s="1" t="s">
        <v>11</v>
      </c>
      <c r="D344" s="1" t="s">
        <v>3354</v>
      </c>
      <c r="E344" s="11">
        <v>2499</v>
      </c>
      <c r="F344" s="1" t="s">
        <v>328</v>
      </c>
      <c r="G344" s="19" t="s">
        <v>5777</v>
      </c>
      <c r="H344" s="1" t="s">
        <v>1014</v>
      </c>
      <c r="I344" s="1">
        <f>IFERROR(VLOOKUP(E344,[1]TD!$A:$J,9,0),0)</f>
        <v>2</v>
      </c>
      <c r="J344" s="12">
        <f>IFERROR(VLOOKUP(E344,[1]TD!$A:$J,10,0),0)</f>
        <v>3998.7899999999995</v>
      </c>
      <c r="K344" s="13">
        <f t="shared" si="5"/>
        <v>1999.3949999999998</v>
      </c>
      <c r="L344" s="1" t="s">
        <v>1017</v>
      </c>
      <c r="M344" s="14">
        <v>1365.0515476666671</v>
      </c>
      <c r="N344" t="str">
        <f>VLOOKUP(E344,coordenadas!A:C,3,0)</f>
        <v>-3.5538305</v>
      </c>
      <c r="O344" t="str">
        <f>VLOOKUP(E344,coordenadas!A:D,4,0)</f>
        <v>-38.8357141</v>
      </c>
    </row>
    <row r="345" spans="1:15" ht="15.75" x14ac:dyDescent="0.25">
      <c r="A345" s="1" t="s">
        <v>1013</v>
      </c>
      <c r="B345" s="1" t="s">
        <v>34</v>
      </c>
      <c r="C345" s="1" t="s">
        <v>117</v>
      </c>
      <c r="D345" s="1" t="s">
        <v>3363</v>
      </c>
      <c r="E345" s="11">
        <v>2503</v>
      </c>
      <c r="F345" s="1" t="s">
        <v>329</v>
      </c>
      <c r="G345" s="19" t="s">
        <v>5763</v>
      </c>
      <c r="H345" s="1" t="s">
        <v>1014</v>
      </c>
      <c r="I345" s="1">
        <f>IFERROR(VLOOKUP(E345,[1]TD!$A:$J,9,0),0)</f>
        <v>1</v>
      </c>
      <c r="J345" s="12">
        <f>IFERROR(VLOOKUP(E345,[1]TD!$A:$J,10,0),0)</f>
        <v>167.2</v>
      </c>
      <c r="K345" s="13">
        <f t="shared" si="5"/>
        <v>167.2</v>
      </c>
      <c r="L345" s="1" t="s">
        <v>1018</v>
      </c>
      <c r="M345" s="14">
        <v>54.794000000000004</v>
      </c>
      <c r="N345" t="str">
        <f>VLOOKUP(E345,coordenadas!A:C,3,0)</f>
        <v>-3.6761946</v>
      </c>
      <c r="O345" t="str">
        <f>VLOOKUP(E345,coordenadas!A:D,4,0)</f>
        <v>-40.3432739</v>
      </c>
    </row>
    <row r="346" spans="1:15" ht="15.75" x14ac:dyDescent="0.25">
      <c r="A346" s="1" t="s">
        <v>1020</v>
      </c>
      <c r="B346" s="1" t="s">
        <v>16</v>
      </c>
      <c r="C346" s="1" t="s">
        <v>24</v>
      </c>
      <c r="D346" s="1" t="s">
        <v>3341</v>
      </c>
      <c r="E346" s="11">
        <v>2505</v>
      </c>
      <c r="F346" s="1" t="s">
        <v>1711</v>
      </c>
      <c r="G346" s="19" t="s">
        <v>5793</v>
      </c>
      <c r="H346" s="1" t="s">
        <v>5770</v>
      </c>
      <c r="I346" s="1">
        <f>IFERROR(VLOOKUP(E346,[1]TD!$A:$J,9,0),0)</f>
        <v>0</v>
      </c>
      <c r="J346" s="12">
        <f>IFERROR(VLOOKUP(E346,[1]TD!$A:$J,10,0),0)</f>
        <v>0</v>
      </c>
      <c r="K346" s="13">
        <f t="shared" si="5"/>
        <v>0</v>
      </c>
      <c r="L346" s="1" t="s">
        <v>1016</v>
      </c>
      <c r="M346" s="14">
        <v>0</v>
      </c>
      <c r="N346" t="str">
        <f>VLOOKUP(E346,coordenadas!A:C,3,0)</f>
        <v>-3.7417226</v>
      </c>
      <c r="O346" t="str">
        <f>VLOOKUP(E346,coordenadas!A:D,4,0)</f>
        <v>-38.6431488</v>
      </c>
    </row>
    <row r="347" spans="1:15" ht="15.75" x14ac:dyDescent="0.25">
      <c r="A347" s="1" t="s">
        <v>1013</v>
      </c>
      <c r="B347" s="1" t="s">
        <v>34</v>
      </c>
      <c r="C347" s="1" t="s">
        <v>117</v>
      </c>
      <c r="D347" s="1" t="s">
        <v>3363</v>
      </c>
      <c r="E347" s="11">
        <v>2508</v>
      </c>
      <c r="F347" s="1" t="s">
        <v>330</v>
      </c>
      <c r="G347" s="19" t="s">
        <v>5763</v>
      </c>
      <c r="H347" s="1" t="s">
        <v>1014</v>
      </c>
      <c r="I347" s="1">
        <f>IFERROR(VLOOKUP(E347,[1]TD!$A:$J,9,0),0)</f>
        <v>2</v>
      </c>
      <c r="J347" s="12">
        <f>IFERROR(VLOOKUP(E347,[1]TD!$A:$J,10,0),0)</f>
        <v>316.8</v>
      </c>
      <c r="K347" s="13">
        <f t="shared" si="5"/>
        <v>158.4</v>
      </c>
      <c r="L347" s="1" t="s">
        <v>1018</v>
      </c>
      <c r="M347" s="14">
        <v>151.62663333333333</v>
      </c>
      <c r="N347" t="str">
        <f>VLOOKUP(E347,coordenadas!A:C,3,0)</f>
        <v>-3.6928738</v>
      </c>
      <c r="O347" t="str">
        <f>VLOOKUP(E347,coordenadas!A:D,4,0)</f>
        <v>-40.367443</v>
      </c>
    </row>
    <row r="348" spans="1:15" ht="15.75" x14ac:dyDescent="0.25">
      <c r="A348" s="1" t="s">
        <v>1013</v>
      </c>
      <c r="B348" s="1" t="s">
        <v>34</v>
      </c>
      <c r="C348" s="1" t="s">
        <v>35</v>
      </c>
      <c r="D348" s="1" t="s">
        <v>3324</v>
      </c>
      <c r="E348" s="11">
        <v>2514</v>
      </c>
      <c r="F348" s="1" t="s">
        <v>331</v>
      </c>
      <c r="G348" s="19" t="s">
        <v>5763</v>
      </c>
      <c r="H348" s="1" t="s">
        <v>1014</v>
      </c>
      <c r="I348" s="1">
        <f>IFERROR(VLOOKUP(E348,[1]TD!$A:$J,9,0),0)</f>
        <v>1</v>
      </c>
      <c r="J348" s="12">
        <f>IFERROR(VLOOKUP(E348,[1]TD!$A:$J,10,0),0)</f>
        <v>198.29999999999998</v>
      </c>
      <c r="K348" s="13">
        <f t="shared" si="5"/>
        <v>198.29999999999998</v>
      </c>
      <c r="L348" s="1" t="s">
        <v>1015</v>
      </c>
      <c r="M348" s="14">
        <v>95.393733333333344</v>
      </c>
      <c r="N348" t="str">
        <f>VLOOKUP(E348,coordenadas!A:C,3,0)</f>
        <v>-3.6187346</v>
      </c>
      <c r="O348" t="str">
        <f>VLOOKUP(E348,coordenadas!A:D,4,0)</f>
        <v>-39.4998803</v>
      </c>
    </row>
    <row r="349" spans="1:15" ht="15.75" x14ac:dyDescent="0.25">
      <c r="A349" s="1" t="s">
        <v>1020</v>
      </c>
      <c r="B349" s="1" t="s">
        <v>16</v>
      </c>
      <c r="C349" s="1" t="s">
        <v>69</v>
      </c>
      <c r="D349" s="1" t="s">
        <v>3310</v>
      </c>
      <c r="E349" s="11">
        <v>2531</v>
      </c>
      <c r="F349" s="1" t="s">
        <v>1718</v>
      </c>
      <c r="G349" s="19" t="s">
        <v>5793</v>
      </c>
      <c r="H349" s="1" t="s">
        <v>5770</v>
      </c>
      <c r="I349" s="1">
        <f>IFERROR(VLOOKUP(E349,[1]TD!$A:$J,9,0),0)</f>
        <v>0</v>
      </c>
      <c r="J349" s="12">
        <f>IFERROR(VLOOKUP(E349,[1]TD!$A:$J,10,0),0)</f>
        <v>0</v>
      </c>
      <c r="K349" s="13">
        <f t="shared" si="5"/>
        <v>0</v>
      </c>
      <c r="L349" s="1" t="s">
        <v>1016</v>
      </c>
      <c r="M349" s="14">
        <v>0</v>
      </c>
      <c r="N349" t="str">
        <f>VLOOKUP(E349,coordenadas!A:C,3,0)</f>
        <v>-3.9208131</v>
      </c>
      <c r="O349" t="str">
        <f>VLOOKUP(E349,coordenadas!A:D,4,0)</f>
        <v>-38.6908804</v>
      </c>
    </row>
    <row r="350" spans="1:15" ht="15.75" x14ac:dyDescent="0.25">
      <c r="A350" s="1" t="s">
        <v>1020</v>
      </c>
      <c r="B350" s="1" t="s">
        <v>16</v>
      </c>
      <c r="C350" s="1" t="s">
        <v>17</v>
      </c>
      <c r="D350" s="1" t="s">
        <v>3322</v>
      </c>
      <c r="E350" s="11">
        <v>2535</v>
      </c>
      <c r="F350" s="1" t="s">
        <v>332</v>
      </c>
      <c r="G350" s="19" t="s">
        <v>5761</v>
      </c>
      <c r="H350" s="1" t="s">
        <v>1014</v>
      </c>
      <c r="I350" s="1">
        <f>IFERROR(VLOOKUP(E350,[1]TD!$A:$J,9,0),0)</f>
        <v>1</v>
      </c>
      <c r="J350" s="12">
        <f>IFERROR(VLOOKUP(E350,[1]TD!$A:$J,10,0),0)</f>
        <v>217.30666666666664</v>
      </c>
      <c r="K350" s="13">
        <f t="shared" si="5"/>
        <v>217.30666666666664</v>
      </c>
      <c r="L350" s="1" t="s">
        <v>1017</v>
      </c>
      <c r="M350" s="14">
        <v>101.67666666666666</v>
      </c>
      <c r="N350" t="str">
        <f>VLOOKUP(E350,coordenadas!A:C,3,0)</f>
        <v>-3.7328394</v>
      </c>
      <c r="O350" t="str">
        <f>VLOOKUP(E350,coordenadas!A:D,4,0)</f>
        <v>-38.5998675</v>
      </c>
    </row>
    <row r="351" spans="1:15" ht="15.75" x14ac:dyDescent="0.25">
      <c r="A351" s="1" t="s">
        <v>1013</v>
      </c>
      <c r="B351" s="1" t="s">
        <v>34</v>
      </c>
      <c r="C351" s="1" t="s">
        <v>117</v>
      </c>
      <c r="D351" s="1" t="s">
        <v>3363</v>
      </c>
      <c r="E351" s="11">
        <v>2554</v>
      </c>
      <c r="F351" s="1" t="s">
        <v>333</v>
      </c>
      <c r="G351" s="19" t="s">
        <v>5763</v>
      </c>
      <c r="H351" s="1" t="s">
        <v>1014</v>
      </c>
      <c r="I351" s="1">
        <f>IFERROR(VLOOKUP(E351,[1]TD!$A:$J,9,0),0)</f>
        <v>1</v>
      </c>
      <c r="J351" s="12">
        <f>IFERROR(VLOOKUP(E351,[1]TD!$A:$J,10,0),0)</f>
        <v>868.36</v>
      </c>
      <c r="K351" s="13">
        <f t="shared" si="5"/>
        <v>868.36</v>
      </c>
      <c r="L351" s="1" t="s">
        <v>1017</v>
      </c>
      <c r="M351" s="14">
        <v>137.33060000000012</v>
      </c>
      <c r="N351" t="str">
        <f>VLOOKUP(E351,coordenadas!A:C,3,0)</f>
        <v>-3.6733767</v>
      </c>
      <c r="O351" t="str">
        <f>VLOOKUP(E351,coordenadas!A:D,4,0)</f>
        <v>-40.374456</v>
      </c>
    </row>
    <row r="352" spans="1:15" ht="15.75" x14ac:dyDescent="0.25">
      <c r="A352" s="1" t="s">
        <v>1013</v>
      </c>
      <c r="B352" s="1" t="s">
        <v>34</v>
      </c>
      <c r="C352" s="1" t="s">
        <v>74</v>
      </c>
      <c r="D352" s="1" t="s">
        <v>3348</v>
      </c>
      <c r="E352" s="11">
        <v>2561</v>
      </c>
      <c r="F352" s="1" t="s">
        <v>334</v>
      </c>
      <c r="G352" s="19" t="s">
        <v>5763</v>
      </c>
      <c r="H352" s="1" t="s">
        <v>1014</v>
      </c>
      <c r="I352" s="1">
        <f>IFERROR(VLOOKUP(E352,[1]TD!$A:$J,9,0),0)</f>
        <v>1</v>
      </c>
      <c r="J352" s="12">
        <f>IFERROR(VLOOKUP(E352,[1]TD!$A:$J,10,0),0)</f>
        <v>235.89999999999998</v>
      </c>
      <c r="K352" s="13">
        <f t="shared" si="5"/>
        <v>235.89999999999998</v>
      </c>
      <c r="L352" s="1" t="s">
        <v>1017</v>
      </c>
      <c r="M352" s="14">
        <v>121.43884999999997</v>
      </c>
      <c r="N352" t="str">
        <f>VLOOKUP(E352,coordenadas!A:C,3,0)</f>
        <v>-2.84963114</v>
      </c>
      <c r="O352" t="str">
        <f>VLOOKUP(E352,coordenadas!A:D,4,0)</f>
        <v>-40.09163867</v>
      </c>
    </row>
    <row r="353" spans="1:15" ht="15.75" x14ac:dyDescent="0.25">
      <c r="A353" s="1" t="s">
        <v>1013</v>
      </c>
      <c r="B353" s="1" t="s">
        <v>34</v>
      </c>
      <c r="C353" s="1" t="s">
        <v>117</v>
      </c>
      <c r="D353" s="1" t="s">
        <v>3364</v>
      </c>
      <c r="E353" s="11">
        <v>2565</v>
      </c>
      <c r="F353" s="1" t="s">
        <v>335</v>
      </c>
      <c r="G353" s="19" t="s">
        <v>5763</v>
      </c>
      <c r="H353" s="1" t="s">
        <v>1014</v>
      </c>
      <c r="I353" s="1">
        <f>IFERROR(VLOOKUP(E353,[1]TD!$A:$J,9,0),0)</f>
        <v>1</v>
      </c>
      <c r="J353" s="12">
        <f>IFERROR(VLOOKUP(E353,[1]TD!$A:$J,10,0),0)</f>
        <v>148.11666666666667</v>
      </c>
      <c r="K353" s="13">
        <f t="shared" si="5"/>
        <v>148.11666666666667</v>
      </c>
      <c r="L353" s="1" t="s">
        <v>1019</v>
      </c>
      <c r="M353" s="14">
        <v>59.644466666666666</v>
      </c>
      <c r="N353" t="str">
        <f>VLOOKUP(E353,coordenadas!A:C,3,0)</f>
        <v>-3.8035202</v>
      </c>
      <c r="O353" t="str">
        <f>VLOOKUP(E353,coordenadas!A:D,4,0)</f>
        <v>-40.2626053</v>
      </c>
    </row>
    <row r="354" spans="1:15" ht="15.75" x14ac:dyDescent="0.25">
      <c r="A354" s="1" t="s">
        <v>1020</v>
      </c>
      <c r="B354" s="1" t="s">
        <v>16</v>
      </c>
      <c r="C354" s="1" t="s">
        <v>17</v>
      </c>
      <c r="D354" s="1" t="s">
        <v>3322</v>
      </c>
      <c r="E354" s="11">
        <v>2593</v>
      </c>
      <c r="F354" s="1" t="s">
        <v>336</v>
      </c>
      <c r="G354" s="19" t="s">
        <v>5761</v>
      </c>
      <c r="H354" s="1" t="s">
        <v>1014</v>
      </c>
      <c r="I354" s="1">
        <f>IFERROR(VLOOKUP(E354,[1]TD!$A:$J,9,0),0)</f>
        <v>1</v>
      </c>
      <c r="J354" s="12">
        <f>IFERROR(VLOOKUP(E354,[1]TD!$A:$J,10,0),0)</f>
        <v>347.83333333333331</v>
      </c>
      <c r="K354" s="13">
        <f t="shared" si="5"/>
        <v>347.83333333333331</v>
      </c>
      <c r="L354" s="1" t="s">
        <v>1017</v>
      </c>
      <c r="M354" s="14">
        <v>170.41716666666667</v>
      </c>
      <c r="N354" t="str">
        <f>VLOOKUP(E354,coordenadas!A:C,3,0)</f>
        <v>-3.7195196</v>
      </c>
      <c r="O354" t="str">
        <f>VLOOKUP(E354,coordenadas!A:D,4,0)</f>
        <v>-38.5354755</v>
      </c>
    </row>
    <row r="355" spans="1:15" ht="15.75" x14ac:dyDescent="0.25">
      <c r="A355" s="1" t="s">
        <v>1013</v>
      </c>
      <c r="B355" s="1" t="s">
        <v>34</v>
      </c>
      <c r="C355" s="1" t="s">
        <v>117</v>
      </c>
      <c r="D355" s="1" t="s">
        <v>3363</v>
      </c>
      <c r="E355" s="11">
        <v>2625</v>
      </c>
      <c r="F355" s="1" t="s">
        <v>1731</v>
      </c>
      <c r="G355" s="19" t="s">
        <v>5763</v>
      </c>
      <c r="H355" s="1" t="s">
        <v>5770</v>
      </c>
      <c r="I355" s="1">
        <f>IFERROR(VLOOKUP(E355,[1]TD!$A:$J,9,0),0)</f>
        <v>0</v>
      </c>
      <c r="J355" s="12">
        <f>IFERROR(VLOOKUP(E355,[1]TD!$A:$J,10,0),0)</f>
        <v>0</v>
      </c>
      <c r="K355" s="13">
        <f t="shared" si="5"/>
        <v>0</v>
      </c>
      <c r="L355" s="1" t="s">
        <v>1016</v>
      </c>
      <c r="M355" s="14">
        <v>0</v>
      </c>
      <c r="N355" t="str">
        <f>VLOOKUP(E355,coordenadas!A:C,3,0)</f>
        <v>-3.6755797</v>
      </c>
      <c r="O355" t="str">
        <f>VLOOKUP(E355,coordenadas!A:D,4,0)</f>
        <v>-40.3728908</v>
      </c>
    </row>
    <row r="356" spans="1:15" ht="15.75" x14ac:dyDescent="0.25">
      <c r="A356" s="1" t="s">
        <v>1013</v>
      </c>
      <c r="B356" s="1" t="s">
        <v>34</v>
      </c>
      <c r="C356" s="1" t="s">
        <v>117</v>
      </c>
      <c r="D356" s="1" t="s">
        <v>3364</v>
      </c>
      <c r="E356" s="11">
        <v>2626</v>
      </c>
      <c r="F356" s="1" t="s">
        <v>337</v>
      </c>
      <c r="G356" s="19" t="s">
        <v>5763</v>
      </c>
      <c r="H356" s="1" t="s">
        <v>1014</v>
      </c>
      <c r="I356" s="1">
        <f>IFERROR(VLOOKUP(E356,[1]TD!$A:$J,9,0),0)</f>
        <v>1</v>
      </c>
      <c r="J356" s="12">
        <f>IFERROR(VLOOKUP(E356,[1]TD!$A:$J,10,0),0)</f>
        <v>141.1</v>
      </c>
      <c r="K356" s="13">
        <f t="shared" si="5"/>
        <v>141.1</v>
      </c>
      <c r="L356" s="1" t="s">
        <v>1019</v>
      </c>
      <c r="M356" s="14">
        <v>72.348600000000005</v>
      </c>
      <c r="N356" t="str">
        <f>VLOOKUP(E356,coordenadas!A:C,3,0)</f>
        <v>-3.7998487</v>
      </c>
      <c r="O356" t="str">
        <f>VLOOKUP(E356,coordenadas!A:D,4,0)</f>
        <v>-40.2657884</v>
      </c>
    </row>
    <row r="357" spans="1:15" ht="15.75" x14ac:dyDescent="0.25">
      <c r="A357" s="1" t="s">
        <v>1013</v>
      </c>
      <c r="B357" s="1" t="s">
        <v>34</v>
      </c>
      <c r="C357" s="1" t="s">
        <v>117</v>
      </c>
      <c r="D357" s="1" t="s">
        <v>3363</v>
      </c>
      <c r="E357" s="11">
        <v>2658</v>
      </c>
      <c r="F357" s="1" t="s">
        <v>338</v>
      </c>
      <c r="G357" s="19" t="s">
        <v>5761</v>
      </c>
      <c r="H357" s="1" t="s">
        <v>1014</v>
      </c>
      <c r="I357" s="1">
        <f>IFERROR(VLOOKUP(E357,[1]TD!$A:$J,9,0),0)</f>
        <v>1</v>
      </c>
      <c r="J357" s="12">
        <f>IFERROR(VLOOKUP(E357,[1]TD!$A:$J,10,0),0)</f>
        <v>319.2</v>
      </c>
      <c r="K357" s="13">
        <f t="shared" si="5"/>
        <v>319.2</v>
      </c>
      <c r="L357" s="1" t="s">
        <v>1017</v>
      </c>
      <c r="M357" s="14">
        <v>130.90559999999999</v>
      </c>
      <c r="N357" t="str">
        <f>VLOOKUP(E357,coordenadas!A:C,3,0)</f>
        <v>-3.6889958</v>
      </c>
      <c r="O357" t="str">
        <f>VLOOKUP(E357,coordenadas!A:D,4,0)</f>
        <v>-40.3593399</v>
      </c>
    </row>
    <row r="358" spans="1:15" ht="15.75" x14ac:dyDescent="0.25">
      <c r="A358" s="1" t="s">
        <v>1020</v>
      </c>
      <c r="B358" s="1" t="s">
        <v>16</v>
      </c>
      <c r="C358" s="1" t="s">
        <v>69</v>
      </c>
      <c r="D358" s="1" t="s">
        <v>3310</v>
      </c>
      <c r="E358" s="11">
        <v>2665</v>
      </c>
      <c r="F358" s="1" t="s">
        <v>339</v>
      </c>
      <c r="G358" s="19" t="s">
        <v>5761</v>
      </c>
      <c r="H358" s="1" t="s">
        <v>1014</v>
      </c>
      <c r="I358" s="1">
        <f>IFERROR(VLOOKUP(E358,[1]TD!$A:$J,9,0),0)</f>
        <v>1</v>
      </c>
      <c r="J358" s="12">
        <f>IFERROR(VLOOKUP(E358,[1]TD!$A:$J,10,0),0)</f>
        <v>282.71999999999997</v>
      </c>
      <c r="K358" s="13">
        <f t="shared" si="5"/>
        <v>282.71999999999997</v>
      </c>
      <c r="L358" s="1" t="s">
        <v>1017</v>
      </c>
      <c r="M358" s="14">
        <v>120.37173333333334</v>
      </c>
      <c r="N358" t="str">
        <f>VLOOKUP(E358,coordenadas!A:C,3,0)</f>
        <v>-3.8857407</v>
      </c>
      <c r="O358" t="str">
        <f>VLOOKUP(E358,coordenadas!A:D,4,0)</f>
        <v>-38.6332654</v>
      </c>
    </row>
    <row r="359" spans="1:15" ht="15.75" x14ac:dyDescent="0.25">
      <c r="A359" s="1" t="s">
        <v>1013</v>
      </c>
      <c r="B359" s="1" t="s">
        <v>34</v>
      </c>
      <c r="C359" s="1" t="s">
        <v>117</v>
      </c>
      <c r="D359" s="1" t="s">
        <v>3364</v>
      </c>
      <c r="E359" s="11">
        <v>2677</v>
      </c>
      <c r="F359" s="1" t="s">
        <v>340</v>
      </c>
      <c r="G359" s="19" t="s">
        <v>5767</v>
      </c>
      <c r="H359" s="1" t="s">
        <v>1014</v>
      </c>
      <c r="I359" s="1">
        <f>IFERROR(VLOOKUP(E359,[1]TD!$A:$J,9,0),0)</f>
        <v>2</v>
      </c>
      <c r="J359" s="12">
        <f>IFERROR(VLOOKUP(E359,[1]TD!$A:$J,10,0),0)</f>
        <v>4676.4333333333334</v>
      </c>
      <c r="K359" s="13">
        <f t="shared" si="5"/>
        <v>2338.2166666666667</v>
      </c>
      <c r="L359" s="1" t="s">
        <v>1017</v>
      </c>
      <c r="M359" s="14">
        <v>1754.852633333333</v>
      </c>
      <c r="N359" t="str">
        <f>VLOOKUP(E359,coordenadas!A:C,3,0)</f>
        <v>-3.8003198</v>
      </c>
      <c r="O359" t="str">
        <f>VLOOKUP(E359,coordenadas!A:D,4,0)</f>
        <v>-40.2619303</v>
      </c>
    </row>
    <row r="360" spans="1:15" ht="15.75" x14ac:dyDescent="0.25">
      <c r="A360" s="1" t="s">
        <v>1013</v>
      </c>
      <c r="B360" s="1" t="s">
        <v>34</v>
      </c>
      <c r="C360" s="1" t="s">
        <v>117</v>
      </c>
      <c r="D360" s="1" t="s">
        <v>3364</v>
      </c>
      <c r="E360" s="11">
        <v>2687</v>
      </c>
      <c r="F360" s="1" t="s">
        <v>341</v>
      </c>
      <c r="G360" s="19" t="s">
        <v>5763</v>
      </c>
      <c r="H360" s="1" t="s">
        <v>1014</v>
      </c>
      <c r="I360" s="1">
        <f>IFERROR(VLOOKUP(E360,[1]TD!$A:$J,9,0),0)</f>
        <v>1</v>
      </c>
      <c r="J360" s="12">
        <f>IFERROR(VLOOKUP(E360,[1]TD!$A:$J,10,0),0)</f>
        <v>197.4</v>
      </c>
      <c r="K360" s="13">
        <f t="shared" si="5"/>
        <v>197.4</v>
      </c>
      <c r="L360" s="1" t="s">
        <v>1015</v>
      </c>
      <c r="M360" s="14">
        <v>96.361599999999996</v>
      </c>
      <c r="N360" t="str">
        <f>VLOOKUP(E360,coordenadas!A:C,3,0)</f>
        <v>-3.8034345</v>
      </c>
      <c r="O360" t="str">
        <f>VLOOKUP(E360,coordenadas!A:D,4,0)</f>
        <v>-40.2668582</v>
      </c>
    </row>
    <row r="361" spans="1:15" ht="15.75" x14ac:dyDescent="0.25">
      <c r="A361" s="1" t="s">
        <v>1013</v>
      </c>
      <c r="B361" s="1" t="s">
        <v>34</v>
      </c>
      <c r="C361" s="1" t="s">
        <v>35</v>
      </c>
      <c r="D361" s="1" t="s">
        <v>3311</v>
      </c>
      <c r="E361" s="11">
        <v>2700</v>
      </c>
      <c r="F361" s="1" t="s">
        <v>342</v>
      </c>
      <c r="G361" s="19" t="s">
        <v>5797</v>
      </c>
      <c r="H361" s="1" t="s">
        <v>1014</v>
      </c>
      <c r="I361" s="1">
        <f>IFERROR(VLOOKUP(E361,[1]TD!$A:$J,9,0),0)</f>
        <v>4</v>
      </c>
      <c r="J361" s="12">
        <f>IFERROR(VLOOKUP(E361,[1]TD!$A:$J,10,0),0)</f>
        <v>8133.5533333333342</v>
      </c>
      <c r="K361" s="13">
        <f t="shared" si="5"/>
        <v>2033.3883333333335</v>
      </c>
      <c r="L361" s="1" t="s">
        <v>1017</v>
      </c>
      <c r="M361" s="14">
        <v>2403.5239946666675</v>
      </c>
      <c r="N361" t="str">
        <f>VLOOKUP(E361,coordenadas!A:C,3,0)</f>
        <v>-3.4963923</v>
      </c>
      <c r="O361" t="str">
        <f>VLOOKUP(E361,coordenadas!A:D,4,0)</f>
        <v>-39.5928408</v>
      </c>
    </row>
    <row r="362" spans="1:15" ht="15.75" x14ac:dyDescent="0.25">
      <c r="A362" s="1" t="s">
        <v>1013</v>
      </c>
      <c r="B362" s="1" t="s">
        <v>34</v>
      </c>
      <c r="C362" s="1" t="s">
        <v>74</v>
      </c>
      <c r="D362" s="1" t="s">
        <v>3361</v>
      </c>
      <c r="E362" s="11">
        <v>2720</v>
      </c>
      <c r="F362" s="1" t="s">
        <v>343</v>
      </c>
      <c r="G362" s="19" t="s">
        <v>5763</v>
      </c>
      <c r="H362" s="1" t="s">
        <v>1014</v>
      </c>
      <c r="I362" s="1">
        <f>IFERROR(VLOOKUP(E362,[1]TD!$A:$J,9,0),0)</f>
        <v>1</v>
      </c>
      <c r="J362" s="12">
        <f>IFERROR(VLOOKUP(E362,[1]TD!$A:$J,10,0),0)</f>
        <v>133</v>
      </c>
      <c r="K362" s="13">
        <f t="shared" si="5"/>
        <v>133</v>
      </c>
      <c r="L362" s="1" t="s">
        <v>1019</v>
      </c>
      <c r="M362" s="14">
        <v>64.620400000000004</v>
      </c>
      <c r="N362" t="str">
        <f>VLOOKUP(E362,coordenadas!A:C,3,0)</f>
        <v>-2.9159175</v>
      </c>
      <c r="O362" t="str">
        <f>VLOOKUP(E362,coordenadas!A:D,4,0)</f>
        <v>-40.175148</v>
      </c>
    </row>
    <row r="363" spans="1:15" ht="15.75" x14ac:dyDescent="0.25">
      <c r="A363" s="1" t="s">
        <v>1013</v>
      </c>
      <c r="B363" s="1" t="s">
        <v>34</v>
      </c>
      <c r="C363" s="1" t="s">
        <v>117</v>
      </c>
      <c r="D363" s="1" t="s">
        <v>3363</v>
      </c>
      <c r="E363" s="11">
        <v>2725</v>
      </c>
      <c r="F363" s="1" t="s">
        <v>344</v>
      </c>
      <c r="G363" s="19" t="s">
        <v>5763</v>
      </c>
      <c r="H363" s="1" t="s">
        <v>1014</v>
      </c>
      <c r="I363" s="1">
        <f>IFERROR(VLOOKUP(E363,[1]TD!$A:$J,9,0),0)</f>
        <v>1</v>
      </c>
      <c r="J363" s="12">
        <f>IFERROR(VLOOKUP(E363,[1]TD!$A:$J,10,0),0)</f>
        <v>165.6</v>
      </c>
      <c r="K363" s="13">
        <f t="shared" si="5"/>
        <v>165.6</v>
      </c>
      <c r="L363" s="1" t="s">
        <v>1018</v>
      </c>
      <c r="M363" s="14">
        <v>57.599999999999994</v>
      </c>
      <c r="N363" t="str">
        <f>VLOOKUP(E363,coordenadas!A:C,3,0)</f>
        <v>-3.669975</v>
      </c>
      <c r="O363" t="str">
        <f>VLOOKUP(E363,coordenadas!A:D,4,0)</f>
        <v>-40.3726454</v>
      </c>
    </row>
    <row r="364" spans="1:15" ht="15.75" x14ac:dyDescent="0.25">
      <c r="A364" s="1" t="s">
        <v>1020</v>
      </c>
      <c r="B364" s="1" t="s">
        <v>16</v>
      </c>
      <c r="C364" s="1" t="s">
        <v>19</v>
      </c>
      <c r="D364" s="1" t="s">
        <v>3302</v>
      </c>
      <c r="E364" s="11">
        <v>2726</v>
      </c>
      <c r="F364" s="1" t="s">
        <v>345</v>
      </c>
      <c r="G364" s="19" t="s">
        <v>5803</v>
      </c>
      <c r="H364" s="1" t="s">
        <v>1014</v>
      </c>
      <c r="I364" s="1">
        <f>IFERROR(VLOOKUP(E364,[1]TD!$A:$J,9,0),0)</f>
        <v>1</v>
      </c>
      <c r="J364" s="12">
        <f>IFERROR(VLOOKUP(E364,[1]TD!$A:$J,10,0),0)</f>
        <v>1432.21</v>
      </c>
      <c r="K364" s="13">
        <f t="shared" si="5"/>
        <v>1432.21</v>
      </c>
      <c r="L364" s="1" t="s">
        <v>1017</v>
      </c>
      <c r="M364" s="14">
        <v>373.18372766666653</v>
      </c>
      <c r="N364" t="str">
        <f>VLOOKUP(E364,coordenadas!A:C,3,0)</f>
        <v>-3.8143736</v>
      </c>
      <c r="O364" t="str">
        <f>VLOOKUP(E364,coordenadas!A:D,4,0)</f>
        <v>-38.6120921</v>
      </c>
    </row>
    <row r="365" spans="1:15" ht="15.75" x14ac:dyDescent="0.25">
      <c r="A365" s="1" t="s">
        <v>1013</v>
      </c>
      <c r="B365" s="1" t="s">
        <v>34</v>
      </c>
      <c r="C365" s="1" t="s">
        <v>117</v>
      </c>
      <c r="D365" s="1" t="s">
        <v>3364</v>
      </c>
      <c r="E365" s="11">
        <v>2732</v>
      </c>
      <c r="F365" s="1" t="s">
        <v>346</v>
      </c>
      <c r="G365" s="19" t="s">
        <v>5763</v>
      </c>
      <c r="H365" s="1" t="s">
        <v>1014</v>
      </c>
      <c r="I365" s="1">
        <f>IFERROR(VLOOKUP(E365,[1]TD!$A:$J,9,0),0)</f>
        <v>1</v>
      </c>
      <c r="J365" s="12">
        <f>IFERROR(VLOOKUP(E365,[1]TD!$A:$J,10,0),0)</f>
        <v>279.66666666666669</v>
      </c>
      <c r="K365" s="13">
        <f t="shared" si="5"/>
        <v>279.66666666666669</v>
      </c>
      <c r="L365" s="1" t="s">
        <v>1017</v>
      </c>
      <c r="M365" s="14">
        <v>130.24533333333332</v>
      </c>
      <c r="N365" t="str">
        <f>VLOOKUP(E365,coordenadas!A:C,3,0)</f>
        <v>-3.8036714</v>
      </c>
      <c r="O365" t="str">
        <f>VLOOKUP(E365,coordenadas!A:D,4,0)</f>
        <v>-40.2665898</v>
      </c>
    </row>
    <row r="366" spans="1:15" ht="15.75" x14ac:dyDescent="0.25">
      <c r="A366" s="1" t="s">
        <v>1020</v>
      </c>
      <c r="B366" s="1" t="s">
        <v>16</v>
      </c>
      <c r="C366" s="1" t="s">
        <v>19</v>
      </c>
      <c r="D366" s="1" t="s">
        <v>3302</v>
      </c>
      <c r="E366" s="11">
        <v>2734</v>
      </c>
      <c r="F366" s="1" t="s">
        <v>347</v>
      </c>
      <c r="G366" s="19" t="s">
        <v>5803</v>
      </c>
      <c r="H366" s="1" t="s">
        <v>1014</v>
      </c>
      <c r="I366" s="1">
        <f>IFERROR(VLOOKUP(E366,[1]TD!$A:$J,9,0),0)</f>
        <v>2</v>
      </c>
      <c r="J366" s="12">
        <f>IFERROR(VLOOKUP(E366,[1]TD!$A:$J,10,0),0)</f>
        <v>4403.8533333333335</v>
      </c>
      <c r="K366" s="13">
        <f t="shared" si="5"/>
        <v>2201.9266666666667</v>
      </c>
      <c r="L366" s="1" t="s">
        <v>1017</v>
      </c>
      <c r="M366" s="14">
        <v>1172.8502236666666</v>
      </c>
      <c r="N366" t="str">
        <f>VLOOKUP(E366,coordenadas!A:C,3,0)</f>
        <v>-3.817788</v>
      </c>
      <c r="O366" t="str">
        <f>VLOOKUP(E366,coordenadas!A:D,4,0)</f>
        <v>-38.589921</v>
      </c>
    </row>
    <row r="367" spans="1:15" ht="15.75" x14ac:dyDescent="0.25">
      <c r="A367" s="1" t="s">
        <v>1013</v>
      </c>
      <c r="B367" s="1" t="s">
        <v>34</v>
      </c>
      <c r="C367" s="1" t="s">
        <v>117</v>
      </c>
      <c r="D367" s="1" t="s">
        <v>3363</v>
      </c>
      <c r="E367" s="11">
        <v>2744</v>
      </c>
      <c r="F367" s="1" t="s">
        <v>348</v>
      </c>
      <c r="G367" s="19" t="s">
        <v>5763</v>
      </c>
      <c r="H367" s="1" t="s">
        <v>1014</v>
      </c>
      <c r="I367" s="1">
        <f>IFERROR(VLOOKUP(E367,[1]TD!$A:$J,9,0),0)</f>
        <v>2</v>
      </c>
      <c r="J367" s="12">
        <f>IFERROR(VLOOKUP(E367,[1]TD!$A:$J,10,0),0)</f>
        <v>306</v>
      </c>
      <c r="K367" s="13">
        <f t="shared" si="5"/>
        <v>153</v>
      </c>
      <c r="L367" s="1" t="s">
        <v>1018</v>
      </c>
      <c r="M367" s="14">
        <v>113.03</v>
      </c>
      <c r="N367" t="str">
        <f>VLOOKUP(E367,coordenadas!A:C,3,0)</f>
        <v>-3.6858134</v>
      </c>
      <c r="O367" t="str">
        <f>VLOOKUP(E367,coordenadas!A:D,4,0)</f>
        <v>-40.3531183</v>
      </c>
    </row>
    <row r="368" spans="1:15" ht="15.75" x14ac:dyDescent="0.25">
      <c r="A368" s="1" t="s">
        <v>1013</v>
      </c>
      <c r="B368" s="1" t="s">
        <v>34</v>
      </c>
      <c r="C368" s="1" t="s">
        <v>35</v>
      </c>
      <c r="D368" s="1" t="s">
        <v>3324</v>
      </c>
      <c r="E368" s="11">
        <v>2746</v>
      </c>
      <c r="F368" s="1" t="s">
        <v>349</v>
      </c>
      <c r="G368" s="19" t="s">
        <v>5761</v>
      </c>
      <c r="H368" s="1" t="s">
        <v>1014</v>
      </c>
      <c r="I368" s="1">
        <f>IFERROR(VLOOKUP(E368,[1]TD!$A:$J,9,0),0)</f>
        <v>1</v>
      </c>
      <c r="J368" s="12">
        <f>IFERROR(VLOOKUP(E368,[1]TD!$A:$J,10,0),0)</f>
        <v>293.3</v>
      </c>
      <c r="K368" s="13">
        <f t="shared" si="5"/>
        <v>293.3</v>
      </c>
      <c r="L368" s="1" t="s">
        <v>1017</v>
      </c>
      <c r="M368" s="14">
        <v>136.44080000000005</v>
      </c>
      <c r="N368" t="str">
        <f>VLOOKUP(E368,coordenadas!A:C,3,0)</f>
        <v>-3.6214482</v>
      </c>
      <c r="O368" t="str">
        <f>VLOOKUP(E368,coordenadas!A:D,4,0)</f>
        <v>-39.5120893</v>
      </c>
    </row>
    <row r="369" spans="1:15" ht="15.75" x14ac:dyDescent="0.25">
      <c r="A369" s="1" t="s">
        <v>1013</v>
      </c>
      <c r="B369" s="1" t="s">
        <v>34</v>
      </c>
      <c r="C369" s="1" t="s">
        <v>74</v>
      </c>
      <c r="D369" s="1" t="s">
        <v>3346</v>
      </c>
      <c r="E369" s="11">
        <v>2763</v>
      </c>
      <c r="F369" s="1" t="s">
        <v>350</v>
      </c>
      <c r="G369" s="19" t="s">
        <v>5763</v>
      </c>
      <c r="H369" s="1" t="s">
        <v>1014</v>
      </c>
      <c r="I369" s="1">
        <f>IFERROR(VLOOKUP(E369,[1]TD!$A:$J,9,0),0)</f>
        <v>2</v>
      </c>
      <c r="J369" s="12">
        <f>IFERROR(VLOOKUP(E369,[1]TD!$A:$J,10,0),0)</f>
        <v>247.66666666666666</v>
      </c>
      <c r="K369" s="13">
        <f t="shared" si="5"/>
        <v>123.83333333333333</v>
      </c>
      <c r="L369" s="1" t="s">
        <v>1016</v>
      </c>
      <c r="M369" s="14">
        <v>143.88909999999998</v>
      </c>
      <c r="N369" t="str">
        <f>VLOOKUP(E369,coordenadas!A:C,3,0)</f>
        <v>-2.9287036</v>
      </c>
      <c r="O369" t="str">
        <f>VLOOKUP(E369,coordenadas!A:D,4,0)</f>
        <v>-39.9113935</v>
      </c>
    </row>
    <row r="370" spans="1:15" ht="15.75" x14ac:dyDescent="0.25">
      <c r="A370" s="1" t="s">
        <v>1013</v>
      </c>
      <c r="B370" s="1" t="s">
        <v>34</v>
      </c>
      <c r="C370" s="1" t="s">
        <v>117</v>
      </c>
      <c r="D370" s="1" t="s">
        <v>3363</v>
      </c>
      <c r="E370" s="11">
        <v>2765</v>
      </c>
      <c r="F370" s="1" t="s">
        <v>351</v>
      </c>
      <c r="G370" s="19" t="s">
        <v>5761</v>
      </c>
      <c r="H370" s="1" t="s">
        <v>1014</v>
      </c>
      <c r="I370" s="1">
        <f>IFERROR(VLOOKUP(E370,[1]TD!$A:$J,9,0),0)</f>
        <v>1</v>
      </c>
      <c r="J370" s="12">
        <f>IFERROR(VLOOKUP(E370,[1]TD!$A:$J,10,0),0)</f>
        <v>249</v>
      </c>
      <c r="K370" s="13">
        <f t="shared" si="5"/>
        <v>249</v>
      </c>
      <c r="L370" s="1" t="s">
        <v>1017</v>
      </c>
      <c r="M370" s="14">
        <v>76.827600000000004</v>
      </c>
      <c r="N370" t="str">
        <f>VLOOKUP(E370,coordenadas!A:C,3,0)</f>
        <v>-3.6885572</v>
      </c>
      <c r="O370" t="str">
        <f>VLOOKUP(E370,coordenadas!A:D,4,0)</f>
        <v>-40.3511043</v>
      </c>
    </row>
    <row r="371" spans="1:15" ht="15.75" x14ac:dyDescent="0.25">
      <c r="A371" s="1" t="s">
        <v>1013</v>
      </c>
      <c r="B371" s="1" t="s">
        <v>34</v>
      </c>
      <c r="C371" s="1" t="s">
        <v>117</v>
      </c>
      <c r="D371" s="1" t="s">
        <v>3363</v>
      </c>
      <c r="E371" s="11">
        <v>2773</v>
      </c>
      <c r="F371" s="1" t="s">
        <v>352</v>
      </c>
      <c r="G371" s="19" t="s">
        <v>5763</v>
      </c>
      <c r="H371" s="1" t="s">
        <v>1014</v>
      </c>
      <c r="I371" s="1">
        <f>IFERROR(VLOOKUP(E371,[1]TD!$A:$J,9,0),0)</f>
        <v>1</v>
      </c>
      <c r="J371" s="12">
        <f>IFERROR(VLOOKUP(E371,[1]TD!$A:$J,10,0),0)</f>
        <v>290.30666666666667</v>
      </c>
      <c r="K371" s="13">
        <f t="shared" si="5"/>
        <v>290.30666666666667</v>
      </c>
      <c r="L371" s="1" t="s">
        <v>1017</v>
      </c>
      <c r="M371" s="14">
        <v>96.35233333333332</v>
      </c>
      <c r="N371" t="str">
        <f>VLOOKUP(E371,coordenadas!A:C,3,0)</f>
        <v>-3.6829384</v>
      </c>
      <c r="O371" t="str">
        <f>VLOOKUP(E371,coordenadas!A:D,4,0)</f>
        <v>-40.3470013</v>
      </c>
    </row>
    <row r="372" spans="1:15" ht="15.75" x14ac:dyDescent="0.25">
      <c r="A372" s="1" t="s">
        <v>1013</v>
      </c>
      <c r="B372" s="1" t="s">
        <v>34</v>
      </c>
      <c r="C372" s="1" t="s">
        <v>117</v>
      </c>
      <c r="D372" s="1" t="s">
        <v>5836</v>
      </c>
      <c r="E372" s="11">
        <v>2782</v>
      </c>
      <c r="F372" s="1" t="s">
        <v>1766</v>
      </c>
      <c r="G372" s="19" t="s">
        <v>5767</v>
      </c>
      <c r="H372" s="1" t="s">
        <v>5770</v>
      </c>
      <c r="I372" s="1">
        <f>IFERROR(VLOOKUP(E372,[1]TD!$A:$J,9,0),0)</f>
        <v>0</v>
      </c>
      <c r="J372" s="12">
        <f>IFERROR(VLOOKUP(E372,[1]TD!$A:$J,10,0),0)</f>
        <v>0</v>
      </c>
      <c r="K372" s="13">
        <f t="shared" si="5"/>
        <v>0</v>
      </c>
      <c r="L372" s="1" t="s">
        <v>1016</v>
      </c>
      <c r="M372" s="14">
        <v>0</v>
      </c>
      <c r="N372" t="str">
        <f>VLOOKUP(E372,coordenadas!A:C,3,0)</f>
        <v>-3.6907264</v>
      </c>
      <c r="O372" t="str">
        <f>VLOOKUP(E372,coordenadas!A:D,4,0)</f>
        <v>-40.3575791</v>
      </c>
    </row>
    <row r="373" spans="1:15" ht="15.75" x14ac:dyDescent="0.25">
      <c r="A373" s="1" t="s">
        <v>1013</v>
      </c>
      <c r="B373" s="1" t="s">
        <v>34</v>
      </c>
      <c r="C373" s="1" t="s">
        <v>117</v>
      </c>
      <c r="D373" s="1" t="s">
        <v>3363</v>
      </c>
      <c r="E373" s="11">
        <v>2788</v>
      </c>
      <c r="F373" s="1" t="s">
        <v>353</v>
      </c>
      <c r="G373" s="19" t="s">
        <v>5763</v>
      </c>
      <c r="H373" s="1" t="s">
        <v>1014</v>
      </c>
      <c r="I373" s="1">
        <f>IFERROR(VLOOKUP(E373,[1]TD!$A:$J,9,0),0)</f>
        <v>1</v>
      </c>
      <c r="J373" s="12">
        <f>IFERROR(VLOOKUP(E373,[1]TD!$A:$J,10,0),0)</f>
        <v>131.86666666666665</v>
      </c>
      <c r="K373" s="13">
        <f t="shared" si="5"/>
        <v>131.86666666666665</v>
      </c>
      <c r="L373" s="1" t="s">
        <v>1019</v>
      </c>
      <c r="M373" s="14">
        <v>46.466666666666661</v>
      </c>
      <c r="N373" t="str">
        <f>VLOOKUP(E373,coordenadas!A:C,3,0)</f>
        <v>-3.6935491</v>
      </c>
      <c r="O373" t="str">
        <f>VLOOKUP(E373,coordenadas!A:D,4,0)</f>
        <v>-40.3589038</v>
      </c>
    </row>
    <row r="374" spans="1:15" ht="15.75" x14ac:dyDescent="0.25">
      <c r="A374" s="1" t="s">
        <v>1013</v>
      </c>
      <c r="B374" s="1" t="s">
        <v>34</v>
      </c>
      <c r="C374" s="1" t="s">
        <v>71</v>
      </c>
      <c r="D374" s="1" t="s">
        <v>3365</v>
      </c>
      <c r="E374" s="11">
        <v>2800</v>
      </c>
      <c r="F374" s="1" t="s">
        <v>1771</v>
      </c>
      <c r="G374" s="19" t="s">
        <v>5763</v>
      </c>
      <c r="H374" s="1" t="s">
        <v>5770</v>
      </c>
      <c r="I374" s="1">
        <f>IFERROR(VLOOKUP(E374,[1]TD!$A:$J,9,0),0)</f>
        <v>0</v>
      </c>
      <c r="J374" s="12">
        <f>IFERROR(VLOOKUP(E374,[1]TD!$A:$J,10,0),0)</f>
        <v>0</v>
      </c>
      <c r="K374" s="13">
        <f t="shared" si="5"/>
        <v>0</v>
      </c>
      <c r="L374" s="1" t="s">
        <v>1016</v>
      </c>
      <c r="M374" s="14">
        <v>0</v>
      </c>
      <c r="N374" t="str">
        <f>VLOOKUP(E374,coordenadas!A:C,3,0)</f>
        <v>-3.5661948</v>
      </c>
      <c r="O374" t="str">
        <f>VLOOKUP(E374,coordenadas!A:D,4,0)</f>
        <v>-41.0909675</v>
      </c>
    </row>
    <row r="375" spans="1:15" ht="15.75" x14ac:dyDescent="0.25">
      <c r="A375" s="1" t="s">
        <v>1020</v>
      </c>
      <c r="B375" s="1" t="s">
        <v>16</v>
      </c>
      <c r="C375" s="1" t="s">
        <v>51</v>
      </c>
      <c r="D375" s="1" t="s">
        <v>3320</v>
      </c>
      <c r="E375" s="11">
        <v>2807</v>
      </c>
      <c r="F375" s="1" t="s">
        <v>354</v>
      </c>
      <c r="G375" s="19" t="s">
        <v>5777</v>
      </c>
      <c r="H375" s="1" t="s">
        <v>1014</v>
      </c>
      <c r="I375" s="1">
        <f>IFERROR(VLOOKUP(E375,[1]TD!$A:$J,9,0),0)</f>
        <v>3</v>
      </c>
      <c r="J375" s="12">
        <f>IFERROR(VLOOKUP(E375,[1]TD!$A:$J,10,0),0)</f>
        <v>2671.3999999999996</v>
      </c>
      <c r="K375" s="13">
        <f t="shared" si="5"/>
        <v>890.46666666666658</v>
      </c>
      <c r="L375" s="1" t="s">
        <v>1017</v>
      </c>
      <c r="M375" s="14">
        <v>689.07966033333321</v>
      </c>
      <c r="N375" t="str">
        <f>VLOOKUP(E375,coordenadas!A:C,3,0)</f>
        <v>-3.7872948</v>
      </c>
      <c r="O375" t="str">
        <f>VLOOKUP(E375,coordenadas!A:D,4,0)</f>
        <v>-38.5439698</v>
      </c>
    </row>
    <row r="376" spans="1:15" ht="15.75" x14ac:dyDescent="0.25">
      <c r="A376" s="1" t="s">
        <v>1013</v>
      </c>
      <c r="B376" s="1" t="s">
        <v>34</v>
      </c>
      <c r="C376" s="1" t="s">
        <v>117</v>
      </c>
      <c r="D376" s="1" t="s">
        <v>3363</v>
      </c>
      <c r="E376" s="11">
        <v>2824</v>
      </c>
      <c r="F376" s="1" t="s">
        <v>355</v>
      </c>
      <c r="G376" s="19" t="s">
        <v>5763</v>
      </c>
      <c r="H376" s="1" t="s">
        <v>1014</v>
      </c>
      <c r="I376" s="1">
        <f>IFERROR(VLOOKUP(E376,[1]TD!$A:$J,9,0),0)</f>
        <v>1</v>
      </c>
      <c r="J376" s="12">
        <f>IFERROR(VLOOKUP(E376,[1]TD!$A:$J,10,0),0)</f>
        <v>176.4</v>
      </c>
      <c r="K376" s="13">
        <f t="shared" si="5"/>
        <v>176.4</v>
      </c>
      <c r="L376" s="1" t="s">
        <v>1018</v>
      </c>
      <c r="M376" s="14">
        <v>81.640800000000013</v>
      </c>
      <c r="N376" t="str">
        <f>VLOOKUP(E376,coordenadas!A:C,3,0)</f>
        <v>-3.704705</v>
      </c>
      <c r="O376" t="str">
        <f>VLOOKUP(E376,coordenadas!A:D,4,0)</f>
        <v>-40.330919</v>
      </c>
    </row>
    <row r="377" spans="1:15" ht="15.75" x14ac:dyDescent="0.25">
      <c r="A377" s="1" t="s">
        <v>1020</v>
      </c>
      <c r="B377" s="1" t="s">
        <v>16</v>
      </c>
      <c r="C377" s="1" t="s">
        <v>19</v>
      </c>
      <c r="D377" s="1" t="s">
        <v>3307</v>
      </c>
      <c r="E377" s="11">
        <v>2827</v>
      </c>
      <c r="F377" s="1" t="s">
        <v>356</v>
      </c>
      <c r="G377" s="19" t="s">
        <v>5761</v>
      </c>
      <c r="H377" s="1" t="s">
        <v>1014</v>
      </c>
      <c r="I377" s="1">
        <f>IFERROR(VLOOKUP(E377,[1]TD!$A:$J,9,0),0)</f>
        <v>1</v>
      </c>
      <c r="J377" s="12">
        <f>IFERROR(VLOOKUP(E377,[1]TD!$A:$J,10,0),0)</f>
        <v>497.43</v>
      </c>
      <c r="K377" s="13">
        <f t="shared" si="5"/>
        <v>497.43</v>
      </c>
      <c r="L377" s="1" t="s">
        <v>1017</v>
      </c>
      <c r="M377" s="14">
        <v>236.10200000000009</v>
      </c>
      <c r="N377" t="str">
        <f>VLOOKUP(E377,coordenadas!A:C,3,0)</f>
        <v>-3.82031895</v>
      </c>
      <c r="O377" t="str">
        <f>VLOOKUP(E377,coordenadas!A:D,4,0)</f>
        <v>-38.59938796</v>
      </c>
    </row>
    <row r="378" spans="1:15" ht="15.75" x14ac:dyDescent="0.25">
      <c r="A378" s="1" t="s">
        <v>1013</v>
      </c>
      <c r="B378" s="1" t="s">
        <v>34</v>
      </c>
      <c r="C378" s="1" t="s">
        <v>71</v>
      </c>
      <c r="D378" s="1" t="s">
        <v>3365</v>
      </c>
      <c r="E378" s="11">
        <v>2828</v>
      </c>
      <c r="F378" s="1" t="s">
        <v>357</v>
      </c>
      <c r="G378" s="19" t="s">
        <v>5763</v>
      </c>
      <c r="H378" s="1" t="s">
        <v>1014</v>
      </c>
      <c r="I378" s="1">
        <f>IFERROR(VLOOKUP(E378,[1]TD!$A:$J,9,0),0)</f>
        <v>1</v>
      </c>
      <c r="J378" s="12">
        <f>IFERROR(VLOOKUP(E378,[1]TD!$A:$J,10,0),0)</f>
        <v>196</v>
      </c>
      <c r="K378" s="13">
        <f t="shared" si="5"/>
        <v>196</v>
      </c>
      <c r="L378" s="1" t="s">
        <v>1015</v>
      </c>
      <c r="M378" s="14">
        <v>77.042000000000002</v>
      </c>
      <c r="N378" t="str">
        <f>VLOOKUP(E378,coordenadas!A:C,3,0)</f>
        <v>-3.5671741</v>
      </c>
      <c r="O378" t="str">
        <f>VLOOKUP(E378,coordenadas!A:D,4,0)</f>
        <v>-41.0875185</v>
      </c>
    </row>
    <row r="379" spans="1:15" ht="15.75" x14ac:dyDescent="0.25">
      <c r="A379" s="1" t="s">
        <v>1013</v>
      </c>
      <c r="B379" s="1" t="s">
        <v>4</v>
      </c>
      <c r="C379" s="1" t="s">
        <v>5</v>
      </c>
      <c r="D379" s="1" t="s">
        <v>3295</v>
      </c>
      <c r="E379" s="11">
        <v>2846</v>
      </c>
      <c r="F379" s="1" t="s">
        <v>358</v>
      </c>
      <c r="G379" s="19" t="s">
        <v>5763</v>
      </c>
      <c r="H379" s="1" t="s">
        <v>1014</v>
      </c>
      <c r="I379" s="1">
        <f>IFERROR(VLOOKUP(E379,[1]TD!$A:$J,9,0),0)</f>
        <v>1</v>
      </c>
      <c r="J379" s="12">
        <f>IFERROR(VLOOKUP(E379,[1]TD!$A:$J,10,0),0)</f>
        <v>213.15</v>
      </c>
      <c r="K379" s="13">
        <f t="shared" si="5"/>
        <v>213.15</v>
      </c>
      <c r="L379" s="1" t="s">
        <v>1017</v>
      </c>
      <c r="M379" s="14">
        <v>102.14079999999998</v>
      </c>
      <c r="N379" t="str">
        <f>VLOOKUP(E379,coordenadas!A:C,3,0)</f>
        <v>-3.7857815</v>
      </c>
      <c r="O379" t="str">
        <f>VLOOKUP(E379,coordenadas!A:D,4,0)</f>
        <v>-39.273941</v>
      </c>
    </row>
    <row r="380" spans="1:15" ht="15.75" x14ac:dyDescent="0.25">
      <c r="A380" s="1" t="s">
        <v>1020</v>
      </c>
      <c r="B380" s="1" t="s">
        <v>16</v>
      </c>
      <c r="C380" s="1" t="s">
        <v>24</v>
      </c>
      <c r="D380" s="1" t="s">
        <v>3341</v>
      </c>
      <c r="E380" s="11">
        <v>2853</v>
      </c>
      <c r="F380" s="1" t="s">
        <v>359</v>
      </c>
      <c r="G380" s="19" t="s">
        <v>5793</v>
      </c>
      <c r="H380" s="1" t="s">
        <v>5770</v>
      </c>
      <c r="I380" s="1">
        <f>IFERROR(VLOOKUP(E380,[1]TD!$A:$J,9,0),0)</f>
        <v>0</v>
      </c>
      <c r="J380" s="12">
        <f>IFERROR(VLOOKUP(E380,[1]TD!$A:$J,10,0),0)</f>
        <v>0</v>
      </c>
      <c r="K380" s="13">
        <f t="shared" si="5"/>
        <v>0</v>
      </c>
      <c r="L380" s="1" t="s">
        <v>1016</v>
      </c>
      <c r="M380" s="14">
        <v>0</v>
      </c>
      <c r="N380" t="str">
        <f>VLOOKUP(E380,coordenadas!A:C,3,0)</f>
        <v>-3.7599101</v>
      </c>
      <c r="O380" t="str">
        <f>VLOOKUP(E380,coordenadas!A:D,4,0)</f>
        <v>-38.660837</v>
      </c>
    </row>
    <row r="381" spans="1:15" ht="15.75" x14ac:dyDescent="0.25">
      <c r="A381" s="1" t="s">
        <v>1013</v>
      </c>
      <c r="B381" s="1" t="s">
        <v>4</v>
      </c>
      <c r="C381" s="1" t="s">
        <v>5</v>
      </c>
      <c r="D381" s="1" t="s">
        <v>3366</v>
      </c>
      <c r="E381" s="11">
        <v>2856</v>
      </c>
      <c r="F381" s="1" t="s">
        <v>360</v>
      </c>
      <c r="G381" s="19" t="s">
        <v>5763</v>
      </c>
      <c r="H381" s="1" t="s">
        <v>5770</v>
      </c>
      <c r="I381" s="1">
        <f>IFERROR(VLOOKUP(E381,[1]TD!$A:$J,9,0),0)</f>
        <v>0</v>
      </c>
      <c r="J381" s="12">
        <f>IFERROR(VLOOKUP(E381,[1]TD!$A:$J,10,0),0)</f>
        <v>0</v>
      </c>
      <c r="K381" s="13">
        <f t="shared" si="5"/>
        <v>0</v>
      </c>
      <c r="L381" s="1" t="s">
        <v>1016</v>
      </c>
      <c r="M381" s="14">
        <v>0</v>
      </c>
      <c r="N381" t="str">
        <f>VLOOKUP(E381,coordenadas!A:C,3,0)</f>
        <v>-4.3627544</v>
      </c>
      <c r="O381" t="str">
        <f>VLOOKUP(E381,coordenadas!A:D,4,0)</f>
        <v>-39.3096256</v>
      </c>
    </row>
    <row r="382" spans="1:15" ht="15.75" x14ac:dyDescent="0.25">
      <c r="A382" s="1" t="s">
        <v>1020</v>
      </c>
      <c r="B382" s="1" t="s">
        <v>16</v>
      </c>
      <c r="C382" s="1" t="s">
        <v>257</v>
      </c>
      <c r="D382" s="1" t="s">
        <v>3359</v>
      </c>
      <c r="E382" s="11">
        <v>2860</v>
      </c>
      <c r="F382" s="1" t="s">
        <v>361</v>
      </c>
      <c r="G382" s="19" t="s">
        <v>5767</v>
      </c>
      <c r="H382" s="1" t="s">
        <v>1014</v>
      </c>
      <c r="I382" s="1">
        <f>IFERROR(VLOOKUP(E382,[1]TD!$A:$J,9,0),0)</f>
        <v>1</v>
      </c>
      <c r="J382" s="12">
        <f>IFERROR(VLOOKUP(E382,[1]TD!$A:$J,10,0),0)</f>
        <v>510.02666666666664</v>
      </c>
      <c r="K382" s="13">
        <f t="shared" si="5"/>
        <v>510.02666666666664</v>
      </c>
      <c r="L382" s="1" t="s">
        <v>1017</v>
      </c>
      <c r="M382" s="14">
        <v>98.631166666666743</v>
      </c>
      <c r="N382" t="str">
        <f>VLOOKUP(E382,coordenadas!A:C,3,0)</f>
        <v>-3.8450757</v>
      </c>
      <c r="O382" t="str">
        <f>VLOOKUP(E382,coordenadas!A:D,4,0)</f>
        <v>-38.5287336</v>
      </c>
    </row>
    <row r="383" spans="1:15" ht="15.75" x14ac:dyDescent="0.25">
      <c r="A383" s="1" t="s">
        <v>1013</v>
      </c>
      <c r="B383" s="1" t="s">
        <v>34</v>
      </c>
      <c r="C383" s="1" t="s">
        <v>696</v>
      </c>
      <c r="D383" s="1" t="s">
        <v>3367</v>
      </c>
      <c r="E383" s="11">
        <v>2863</v>
      </c>
      <c r="F383" s="1" t="s">
        <v>1790</v>
      </c>
      <c r="G383" s="19" t="s">
        <v>5785</v>
      </c>
      <c r="H383" s="1" t="s">
        <v>5770</v>
      </c>
      <c r="I383" s="1">
        <f>IFERROR(VLOOKUP(E383,[1]TD!$A:$J,9,0),0)</f>
        <v>0</v>
      </c>
      <c r="J383" s="12">
        <f>IFERROR(VLOOKUP(E383,[1]TD!$A:$J,10,0),0)</f>
        <v>0</v>
      </c>
      <c r="K383" s="13">
        <f t="shared" si="5"/>
        <v>0</v>
      </c>
      <c r="L383" s="1" t="s">
        <v>1016</v>
      </c>
      <c r="M383" s="14">
        <v>0</v>
      </c>
      <c r="N383" t="str">
        <f>VLOOKUP(E383,coordenadas!A:C,3,0)</f>
        <v>-4.7077949</v>
      </c>
      <c r="O383" t="str">
        <f>VLOOKUP(E383,coordenadas!A:D,4,0)</f>
        <v>-40.5662673</v>
      </c>
    </row>
    <row r="384" spans="1:15" ht="15.75" x14ac:dyDescent="0.25">
      <c r="A384" s="1" t="s">
        <v>1013</v>
      </c>
      <c r="B384" s="1" t="s">
        <v>34</v>
      </c>
      <c r="C384" s="1" t="s">
        <v>74</v>
      </c>
      <c r="D384" s="1" t="s">
        <v>3346</v>
      </c>
      <c r="E384" s="11">
        <v>2865</v>
      </c>
      <c r="F384" s="1" t="s">
        <v>362</v>
      </c>
      <c r="G384" s="19" t="s">
        <v>5763</v>
      </c>
      <c r="H384" s="1" t="s">
        <v>5770</v>
      </c>
      <c r="I384" s="1">
        <f>IFERROR(VLOOKUP(E384,[1]TD!$A:$J,9,0),0)</f>
        <v>0</v>
      </c>
      <c r="J384" s="12">
        <f>IFERROR(VLOOKUP(E384,[1]TD!$A:$J,10,0),0)</f>
        <v>0</v>
      </c>
      <c r="K384" s="13">
        <f t="shared" si="5"/>
        <v>0</v>
      </c>
      <c r="L384" s="1" t="s">
        <v>1016</v>
      </c>
      <c r="M384" s="14">
        <v>0</v>
      </c>
      <c r="N384" t="str">
        <f>VLOOKUP(E384,coordenadas!A:C,3,0)</f>
        <v>-2.9449026</v>
      </c>
      <c r="O384" t="str">
        <f>VLOOKUP(E384,coordenadas!A:D,4,0)</f>
        <v>-39.9085197</v>
      </c>
    </row>
    <row r="385" spans="1:15" ht="15.75" x14ac:dyDescent="0.25">
      <c r="A385" s="1" t="s">
        <v>1013</v>
      </c>
      <c r="B385" s="1" t="s">
        <v>34</v>
      </c>
      <c r="C385" s="1" t="s">
        <v>117</v>
      </c>
      <c r="D385" s="1" t="s">
        <v>3337</v>
      </c>
      <c r="E385" s="11">
        <v>2866</v>
      </c>
      <c r="F385" s="1" t="s">
        <v>363</v>
      </c>
      <c r="G385" s="19" t="s">
        <v>5763</v>
      </c>
      <c r="H385" s="1" t="s">
        <v>1014</v>
      </c>
      <c r="I385" s="1">
        <f>IFERROR(VLOOKUP(E385,[1]TD!$A:$J,9,0),0)</f>
        <v>1</v>
      </c>
      <c r="J385" s="12">
        <f>IFERROR(VLOOKUP(E385,[1]TD!$A:$J,10,0),0)</f>
        <v>200</v>
      </c>
      <c r="K385" s="13">
        <f t="shared" si="5"/>
        <v>200</v>
      </c>
      <c r="L385" s="1" t="s">
        <v>1015</v>
      </c>
      <c r="M385" s="14">
        <v>81.042000000000002</v>
      </c>
      <c r="N385" t="str">
        <f>VLOOKUP(E385,coordenadas!A:C,3,0)</f>
        <v>-3.5239431</v>
      </c>
      <c r="O385" t="str">
        <f>VLOOKUP(E385,coordenadas!A:D,4,0)</f>
        <v>-40.343543</v>
      </c>
    </row>
    <row r="386" spans="1:15" ht="15.75" x14ac:dyDescent="0.25">
      <c r="A386" s="1" t="s">
        <v>1013</v>
      </c>
      <c r="B386" s="1" t="s">
        <v>34</v>
      </c>
      <c r="C386" s="1" t="s">
        <v>35</v>
      </c>
      <c r="D386" s="1" t="s">
        <v>3311</v>
      </c>
      <c r="E386" s="11">
        <v>2871</v>
      </c>
      <c r="F386" s="1" t="s">
        <v>364</v>
      </c>
      <c r="G386" s="19" t="s">
        <v>5763</v>
      </c>
      <c r="H386" s="1" t="s">
        <v>1014</v>
      </c>
      <c r="I386" s="1">
        <f>IFERROR(VLOOKUP(E386,[1]TD!$A:$J,9,0),0)</f>
        <v>1</v>
      </c>
      <c r="J386" s="12">
        <f>IFERROR(VLOOKUP(E386,[1]TD!$A:$J,10,0),0)</f>
        <v>155.70000000000002</v>
      </c>
      <c r="K386" s="13">
        <f t="shared" si="5"/>
        <v>155.70000000000002</v>
      </c>
      <c r="L386" s="1" t="s">
        <v>1018</v>
      </c>
      <c r="M386" s="14">
        <v>76.281933333333328</v>
      </c>
      <c r="N386" t="str">
        <f>VLOOKUP(E386,coordenadas!A:C,3,0)</f>
        <v>-3.4880462</v>
      </c>
      <c r="O386" t="str">
        <f>VLOOKUP(E386,coordenadas!A:D,4,0)</f>
        <v>-39.577281</v>
      </c>
    </row>
    <row r="387" spans="1:15" ht="15.75" x14ac:dyDescent="0.25">
      <c r="A387" s="1" t="s">
        <v>1013</v>
      </c>
      <c r="B387" s="1" t="s">
        <v>34</v>
      </c>
      <c r="C387" s="1" t="s">
        <v>117</v>
      </c>
      <c r="D387" s="1" t="s">
        <v>3363</v>
      </c>
      <c r="E387" s="11">
        <v>2891</v>
      </c>
      <c r="F387" s="1" t="s">
        <v>365</v>
      </c>
      <c r="G387" s="19" t="s">
        <v>5763</v>
      </c>
      <c r="H387" s="1" t="s">
        <v>1014</v>
      </c>
      <c r="I387" s="1">
        <f>IFERROR(VLOOKUP(E387,[1]TD!$A:$J,9,0),0)</f>
        <v>1</v>
      </c>
      <c r="J387" s="12">
        <f>IFERROR(VLOOKUP(E387,[1]TD!$A:$J,10,0),0)</f>
        <v>196.30000000000004</v>
      </c>
      <c r="K387" s="13">
        <f t="shared" ref="K387:K450" si="6">IFERROR(J387/I387,0)</f>
        <v>196.30000000000004</v>
      </c>
      <c r="L387" s="1" t="s">
        <v>1015</v>
      </c>
      <c r="M387" s="14">
        <v>85.466499999999996</v>
      </c>
      <c r="N387" t="str">
        <f>VLOOKUP(E387,coordenadas!A:C,3,0)</f>
        <v>-3.6752878</v>
      </c>
      <c r="O387" t="str">
        <f>VLOOKUP(E387,coordenadas!A:D,4,0)</f>
        <v>-40.3474714</v>
      </c>
    </row>
    <row r="388" spans="1:15" ht="15.75" x14ac:dyDescent="0.25">
      <c r="A388" s="1" t="s">
        <v>1013</v>
      </c>
      <c r="B388" s="1" t="s">
        <v>4</v>
      </c>
      <c r="C388" s="1" t="s">
        <v>5</v>
      </c>
      <c r="D388" s="1" t="s">
        <v>3368</v>
      </c>
      <c r="E388" s="11">
        <v>2892</v>
      </c>
      <c r="F388" s="1" t="s">
        <v>366</v>
      </c>
      <c r="G388" s="19" t="s">
        <v>5785</v>
      </c>
      <c r="H388" s="1" t="s">
        <v>1014</v>
      </c>
      <c r="I388" s="1">
        <f>IFERROR(VLOOKUP(E388,[1]TD!$A:$J,9,0),0)</f>
        <v>2</v>
      </c>
      <c r="J388" s="12">
        <f>IFERROR(VLOOKUP(E388,[1]TD!$A:$J,10,0),0)</f>
        <v>1694.0566666666666</v>
      </c>
      <c r="K388" s="13">
        <f t="shared" si="6"/>
        <v>847.02833333333331</v>
      </c>
      <c r="L388" s="1" t="s">
        <v>1017</v>
      </c>
      <c r="M388" s="14">
        <v>628.63139166666645</v>
      </c>
      <c r="N388" t="str">
        <f>VLOOKUP(E388,coordenadas!A:C,3,0)</f>
        <v>-4.3574525</v>
      </c>
      <c r="O388" t="str">
        <f>VLOOKUP(E388,coordenadas!A:D,4,0)</f>
        <v>-39.3122658</v>
      </c>
    </row>
    <row r="389" spans="1:15" ht="15.75" x14ac:dyDescent="0.25">
      <c r="A389" s="1" t="s">
        <v>1020</v>
      </c>
      <c r="B389" s="1" t="s">
        <v>16</v>
      </c>
      <c r="C389" s="1" t="s">
        <v>69</v>
      </c>
      <c r="D389" s="1" t="s">
        <v>3310</v>
      </c>
      <c r="E389" s="11">
        <v>2902</v>
      </c>
      <c r="F389" s="1" t="s">
        <v>1803</v>
      </c>
      <c r="G389" s="19" t="s">
        <v>5761</v>
      </c>
      <c r="H389" s="1" t="s">
        <v>5770</v>
      </c>
      <c r="I389" s="1">
        <f>IFERROR(VLOOKUP(E389,[1]TD!$A:$J,9,0),0)</f>
        <v>0</v>
      </c>
      <c r="J389" s="12">
        <f>IFERROR(VLOOKUP(E389,[1]TD!$A:$J,10,0),0)</f>
        <v>0</v>
      </c>
      <c r="K389" s="13">
        <f t="shared" si="6"/>
        <v>0</v>
      </c>
      <c r="L389" s="1" t="s">
        <v>1016</v>
      </c>
      <c r="M389" s="14">
        <v>0</v>
      </c>
      <c r="N389" t="str">
        <f>VLOOKUP(E389,coordenadas!A:C,3,0)</f>
        <v>-3.8991071</v>
      </c>
      <c r="O389" t="str">
        <f>VLOOKUP(E389,coordenadas!A:D,4,0)</f>
        <v>-38.6854113</v>
      </c>
    </row>
    <row r="390" spans="1:15" ht="15.75" x14ac:dyDescent="0.25">
      <c r="A390" s="1" t="s">
        <v>1020</v>
      </c>
      <c r="B390" s="1" t="s">
        <v>21</v>
      </c>
      <c r="C390" s="1" t="s">
        <v>21</v>
      </c>
      <c r="D390" s="1" t="s">
        <v>3369</v>
      </c>
      <c r="E390" s="11">
        <v>2909</v>
      </c>
      <c r="F390" s="1" t="s">
        <v>367</v>
      </c>
      <c r="G390" s="19" t="s">
        <v>5803</v>
      </c>
      <c r="H390" s="1" t="s">
        <v>1014</v>
      </c>
      <c r="I390" s="1">
        <f>IFERROR(VLOOKUP(E390,[1]TD!$A:$J,9,0),0)</f>
        <v>5</v>
      </c>
      <c r="J390" s="12">
        <f>IFERROR(VLOOKUP(E390,[1]TD!$A:$J,10,0),0)</f>
        <v>136524.08333333334</v>
      </c>
      <c r="K390" s="13">
        <f t="shared" si="6"/>
        <v>27304.816666666669</v>
      </c>
      <c r="L390" s="1" t="s">
        <v>1017</v>
      </c>
      <c r="M390" s="14">
        <v>33354.602326666653</v>
      </c>
      <c r="N390" t="str">
        <f>VLOOKUP(E390,coordenadas!A:C,3,0)</f>
        <v>-3.8546626</v>
      </c>
      <c r="O390" t="str">
        <f>VLOOKUP(E390,coordenadas!A:D,4,0)</f>
        <v>-38.6021541</v>
      </c>
    </row>
    <row r="391" spans="1:15" ht="15.75" x14ac:dyDescent="0.25">
      <c r="A391" s="1" t="s">
        <v>1013</v>
      </c>
      <c r="B391" s="1" t="s">
        <v>34</v>
      </c>
      <c r="C391" s="1" t="s">
        <v>71</v>
      </c>
      <c r="D391" s="1" t="s">
        <v>3327</v>
      </c>
      <c r="E391" s="11">
        <v>2924</v>
      </c>
      <c r="F391" s="1" t="s">
        <v>368</v>
      </c>
      <c r="G391" s="19" t="s">
        <v>5761</v>
      </c>
      <c r="H391" s="1" t="s">
        <v>1014</v>
      </c>
      <c r="I391" s="1">
        <f>IFERROR(VLOOKUP(E391,[1]TD!$A:$J,9,0),0)</f>
        <v>1</v>
      </c>
      <c r="J391" s="12">
        <f>IFERROR(VLOOKUP(E391,[1]TD!$A:$J,10,0),0)</f>
        <v>259.8</v>
      </c>
      <c r="K391" s="13">
        <f t="shared" si="6"/>
        <v>259.8</v>
      </c>
      <c r="L391" s="1" t="s">
        <v>1017</v>
      </c>
      <c r="M391" s="14">
        <v>107.10000000000002</v>
      </c>
      <c r="N391" t="str">
        <f>VLOOKUP(E391,coordenadas!A:C,3,0)</f>
        <v>-4.0463995</v>
      </c>
      <c r="O391" t="str">
        <f>VLOOKUP(E391,coordenadas!A:D,4,0)</f>
        <v>-40.864324</v>
      </c>
    </row>
    <row r="392" spans="1:15" ht="15.75" x14ac:dyDescent="0.25">
      <c r="A392" s="1" t="s">
        <v>1013</v>
      </c>
      <c r="B392" s="1" t="s">
        <v>34</v>
      </c>
      <c r="C392" s="1" t="s">
        <v>117</v>
      </c>
      <c r="D392" s="1" t="s">
        <v>3363</v>
      </c>
      <c r="E392" s="11">
        <v>2925</v>
      </c>
      <c r="F392" s="1" t="s">
        <v>369</v>
      </c>
      <c r="G392" s="19" t="s">
        <v>5763</v>
      </c>
      <c r="H392" s="1" t="s">
        <v>1014</v>
      </c>
      <c r="I392" s="1">
        <f>IFERROR(VLOOKUP(E392,[1]TD!$A:$J,9,0),0)</f>
        <v>1</v>
      </c>
      <c r="J392" s="12">
        <f>IFERROR(VLOOKUP(E392,[1]TD!$A:$J,10,0),0)</f>
        <v>217.46666666666667</v>
      </c>
      <c r="K392" s="13">
        <f t="shared" si="6"/>
        <v>217.46666666666667</v>
      </c>
      <c r="L392" s="1" t="s">
        <v>1017</v>
      </c>
      <c r="M392" s="14">
        <v>101.42866666666664</v>
      </c>
      <c r="N392" t="str">
        <f>VLOOKUP(E392,coordenadas!A:C,3,0)</f>
        <v>-3.7061089</v>
      </c>
      <c r="O392" t="str">
        <f>VLOOKUP(E392,coordenadas!A:D,4,0)</f>
        <v>-40.334462</v>
      </c>
    </row>
    <row r="393" spans="1:15" ht="15.75" x14ac:dyDescent="0.25">
      <c r="A393" s="1" t="s">
        <v>1013</v>
      </c>
      <c r="B393" s="1" t="s">
        <v>4</v>
      </c>
      <c r="C393" s="1" t="s">
        <v>5</v>
      </c>
      <c r="D393" s="1" t="s">
        <v>3366</v>
      </c>
      <c r="E393" s="11">
        <v>2939</v>
      </c>
      <c r="F393" s="1" t="s">
        <v>370</v>
      </c>
      <c r="G393" s="19" t="s">
        <v>5761</v>
      </c>
      <c r="H393" s="1" t="s">
        <v>1014</v>
      </c>
      <c r="I393" s="1">
        <f>IFERROR(VLOOKUP(E393,[1]TD!$A:$J,9,0),0)</f>
        <v>1</v>
      </c>
      <c r="J393" s="12">
        <f>IFERROR(VLOOKUP(E393,[1]TD!$A:$J,10,0),0)</f>
        <v>154.41333333333333</v>
      </c>
      <c r="K393" s="13">
        <f t="shared" si="6"/>
        <v>154.41333333333333</v>
      </c>
      <c r="L393" s="1" t="s">
        <v>1018</v>
      </c>
      <c r="M393" s="14">
        <v>57.508466666666635</v>
      </c>
      <c r="N393" t="str">
        <f>VLOOKUP(E393,coordenadas!A:C,3,0)</f>
        <v>-4.3546826</v>
      </c>
      <c r="O393" t="str">
        <f>VLOOKUP(E393,coordenadas!A:D,4,0)</f>
        <v>-39.3215906</v>
      </c>
    </row>
    <row r="394" spans="1:15" ht="15.75" x14ac:dyDescent="0.25">
      <c r="A394" s="1" t="s">
        <v>1013</v>
      </c>
      <c r="B394" s="1" t="s">
        <v>34</v>
      </c>
      <c r="C394" s="1" t="s">
        <v>35</v>
      </c>
      <c r="D394" s="1" t="s">
        <v>3323</v>
      </c>
      <c r="E394" s="11">
        <v>2951</v>
      </c>
      <c r="F394" s="1" t="s">
        <v>371</v>
      </c>
      <c r="G394" s="19" t="s">
        <v>5777</v>
      </c>
      <c r="H394" s="1" t="s">
        <v>1014</v>
      </c>
      <c r="I394" s="1">
        <f>IFERROR(VLOOKUP(E394,[1]TD!$A:$J,9,0),0)</f>
        <v>2</v>
      </c>
      <c r="J394" s="12">
        <f>IFERROR(VLOOKUP(E394,[1]TD!$A:$J,10,0),0)</f>
        <v>2178.0100000000002</v>
      </c>
      <c r="K394" s="13">
        <f t="shared" si="6"/>
        <v>1089.0050000000001</v>
      </c>
      <c r="L394" s="1" t="s">
        <v>1017</v>
      </c>
      <c r="M394" s="14">
        <v>796.18886733333318</v>
      </c>
      <c r="N394" t="str">
        <f>VLOOKUP(E394,coordenadas!A:C,3,0)</f>
        <v>-3.6848322</v>
      </c>
      <c r="O394" t="str">
        <f>VLOOKUP(E394,coordenadas!A:D,4,0)</f>
        <v>-39.5853385</v>
      </c>
    </row>
    <row r="395" spans="1:15" ht="15.75" x14ac:dyDescent="0.25">
      <c r="A395" s="1" t="s">
        <v>1013</v>
      </c>
      <c r="B395" s="1" t="s">
        <v>4</v>
      </c>
      <c r="C395" s="1" t="s">
        <v>5</v>
      </c>
      <c r="D395" s="1" t="s">
        <v>3328</v>
      </c>
      <c r="E395" s="11">
        <v>2979</v>
      </c>
      <c r="F395" s="1" t="s">
        <v>372</v>
      </c>
      <c r="G395" s="19" t="s">
        <v>5767</v>
      </c>
      <c r="H395" s="1" t="s">
        <v>1014</v>
      </c>
      <c r="I395" s="1">
        <f>IFERROR(VLOOKUP(E395,[1]TD!$A:$J,9,0),0)</f>
        <v>2</v>
      </c>
      <c r="J395" s="12">
        <f>IFERROR(VLOOKUP(E395,[1]TD!$A:$J,10,0),0)</f>
        <v>1749.49</v>
      </c>
      <c r="K395" s="13">
        <f t="shared" si="6"/>
        <v>874.745</v>
      </c>
      <c r="L395" s="1" t="s">
        <v>1017</v>
      </c>
      <c r="M395" s="14">
        <v>740.29746666666642</v>
      </c>
      <c r="N395" t="str">
        <f>VLOOKUP(E395,coordenadas!A:C,3,0)</f>
        <v>-4.0531829</v>
      </c>
      <c r="O395" t="str">
        <f>VLOOKUP(E395,coordenadas!A:D,4,0)</f>
        <v>-39.4541758</v>
      </c>
    </row>
    <row r="396" spans="1:15" ht="15.75" x14ac:dyDescent="0.25">
      <c r="A396" s="1" t="s">
        <v>1020</v>
      </c>
      <c r="B396" s="1" t="s">
        <v>16</v>
      </c>
      <c r="C396" s="1" t="s">
        <v>17</v>
      </c>
      <c r="D396" s="1" t="s">
        <v>3301</v>
      </c>
      <c r="E396" s="11">
        <v>2990</v>
      </c>
      <c r="F396" s="1" t="s">
        <v>373</v>
      </c>
      <c r="G396" s="19" t="s">
        <v>5803</v>
      </c>
      <c r="H396" s="1" t="s">
        <v>1014</v>
      </c>
      <c r="I396" s="1">
        <f>IFERROR(VLOOKUP(E396,[1]TD!$A:$J,9,0),0)</f>
        <v>1</v>
      </c>
      <c r="J396" s="12">
        <f>IFERROR(VLOOKUP(E396,[1]TD!$A:$J,10,0),0)</f>
        <v>1580.7433333333331</v>
      </c>
      <c r="K396" s="13">
        <f t="shared" si="6"/>
        <v>1580.7433333333331</v>
      </c>
      <c r="L396" s="1" t="s">
        <v>1017</v>
      </c>
      <c r="M396" s="14">
        <v>394.98756599999996</v>
      </c>
      <c r="N396" t="str">
        <f>VLOOKUP(E396,coordenadas!A:C,3,0)</f>
        <v>-3.7086442</v>
      </c>
      <c r="O396" t="str">
        <f>VLOOKUP(E396,coordenadas!A:D,4,0)</f>
        <v>-38.563186</v>
      </c>
    </row>
    <row r="397" spans="1:15" ht="15.75" x14ac:dyDescent="0.25">
      <c r="A397" s="1" t="s">
        <v>1013</v>
      </c>
      <c r="B397" s="1" t="s">
        <v>34</v>
      </c>
      <c r="C397" s="1" t="s">
        <v>117</v>
      </c>
      <c r="D397" s="1" t="s">
        <v>3363</v>
      </c>
      <c r="E397" s="11">
        <v>2993</v>
      </c>
      <c r="F397" s="1" t="s">
        <v>374</v>
      </c>
      <c r="G397" s="19" t="s">
        <v>5767</v>
      </c>
      <c r="H397" s="1" t="s">
        <v>1014</v>
      </c>
      <c r="I397" s="1">
        <f>IFERROR(VLOOKUP(E397,[1]TD!$A:$J,9,0),0)</f>
        <v>2</v>
      </c>
      <c r="J397" s="12">
        <f>IFERROR(VLOOKUP(E397,[1]TD!$A:$J,10,0),0)</f>
        <v>815.93333333333328</v>
      </c>
      <c r="K397" s="13">
        <f t="shared" si="6"/>
        <v>407.96666666666664</v>
      </c>
      <c r="L397" s="1" t="s">
        <v>1017</v>
      </c>
      <c r="M397" s="14">
        <v>269.99833333333328</v>
      </c>
      <c r="N397" t="str">
        <f>VLOOKUP(E397,coordenadas!A:C,3,0)</f>
        <v>-3.6854905</v>
      </c>
      <c r="O397" t="str">
        <f>VLOOKUP(E397,coordenadas!A:D,4,0)</f>
        <v>-40.3524175</v>
      </c>
    </row>
    <row r="398" spans="1:15" ht="15.75" x14ac:dyDescent="0.25">
      <c r="A398" s="1" t="s">
        <v>1020</v>
      </c>
      <c r="B398" s="1" t="s">
        <v>16</v>
      </c>
      <c r="C398" s="1" t="s">
        <v>19</v>
      </c>
      <c r="D398" s="1" t="s">
        <v>3307</v>
      </c>
      <c r="E398" s="11">
        <v>3021</v>
      </c>
      <c r="F398" s="1" t="s">
        <v>375</v>
      </c>
      <c r="G398" s="19" t="s">
        <v>5761</v>
      </c>
      <c r="H398" s="1" t="s">
        <v>1014</v>
      </c>
      <c r="I398" s="1">
        <f>IFERROR(VLOOKUP(E398,[1]TD!$A:$J,9,0),0)</f>
        <v>1</v>
      </c>
      <c r="J398" s="12">
        <f>IFERROR(VLOOKUP(E398,[1]TD!$A:$J,10,0),0)</f>
        <v>375.75</v>
      </c>
      <c r="K398" s="13">
        <f t="shared" si="6"/>
        <v>375.75</v>
      </c>
      <c r="L398" s="1" t="s">
        <v>1017</v>
      </c>
      <c r="M398" s="14">
        <v>167.26910000000004</v>
      </c>
      <c r="N398" t="str">
        <f>VLOOKUP(E398,coordenadas!A:C,3,0)</f>
        <v>-3.7572362</v>
      </c>
      <c r="O398" t="str">
        <f>VLOOKUP(E398,coordenadas!A:D,4,0)</f>
        <v>-38.5939325</v>
      </c>
    </row>
    <row r="399" spans="1:15" ht="15.75" x14ac:dyDescent="0.25">
      <c r="A399" s="1" t="s">
        <v>1013</v>
      </c>
      <c r="B399" s="1" t="s">
        <v>34</v>
      </c>
      <c r="C399" s="1" t="s">
        <v>117</v>
      </c>
      <c r="D399" s="1" t="s">
        <v>3363</v>
      </c>
      <c r="E399" s="11">
        <v>3023</v>
      </c>
      <c r="F399" s="1" t="s">
        <v>376</v>
      </c>
      <c r="G399" s="19" t="s">
        <v>5763</v>
      </c>
      <c r="H399" s="1" t="s">
        <v>1014</v>
      </c>
      <c r="I399" s="1">
        <f>IFERROR(VLOOKUP(E399,[1]TD!$A:$J,9,0),0)</f>
        <v>1</v>
      </c>
      <c r="J399" s="12">
        <f>IFERROR(VLOOKUP(E399,[1]TD!$A:$J,10,0),0)</f>
        <v>126.60000000000001</v>
      </c>
      <c r="K399" s="13">
        <f t="shared" si="6"/>
        <v>126.60000000000001</v>
      </c>
      <c r="L399" s="1" t="s">
        <v>1016</v>
      </c>
      <c r="M399" s="14">
        <v>22.636449999999989</v>
      </c>
      <c r="N399" t="str">
        <f>VLOOKUP(E399,coordenadas!A:C,3,0)</f>
        <v>-3.6742557</v>
      </c>
      <c r="O399" t="str">
        <f>VLOOKUP(E399,coordenadas!A:D,4,0)</f>
        <v>-40.3493897</v>
      </c>
    </row>
    <row r="400" spans="1:15" ht="15.75" x14ac:dyDescent="0.25">
      <c r="A400" s="1" t="s">
        <v>1013</v>
      </c>
      <c r="B400" s="1" t="s">
        <v>34</v>
      </c>
      <c r="C400" s="1" t="s">
        <v>74</v>
      </c>
      <c r="D400" s="1" t="s">
        <v>3319</v>
      </c>
      <c r="E400" s="11">
        <v>3035</v>
      </c>
      <c r="F400" s="1" t="s">
        <v>377</v>
      </c>
      <c r="G400" s="19" t="s">
        <v>5763</v>
      </c>
      <c r="H400" s="1" t="s">
        <v>5770</v>
      </c>
      <c r="I400" s="1">
        <f>IFERROR(VLOOKUP(E400,[1]TD!$A:$J,9,0),0)</f>
        <v>0</v>
      </c>
      <c r="J400" s="12">
        <f>IFERROR(VLOOKUP(E400,[1]TD!$A:$J,10,0),0)</f>
        <v>0</v>
      </c>
      <c r="K400" s="13">
        <f t="shared" si="6"/>
        <v>0</v>
      </c>
      <c r="L400" s="1" t="s">
        <v>1016</v>
      </c>
      <c r="M400" s="14">
        <v>0</v>
      </c>
      <c r="N400" t="str">
        <f>VLOOKUP(E400,coordenadas!A:C,3,0)</f>
        <v>-3.2319982</v>
      </c>
      <c r="O400" t="str">
        <f>VLOOKUP(E400,coordenadas!A:D,4,0)</f>
        <v>-40.1283137</v>
      </c>
    </row>
    <row r="401" spans="1:15" ht="15.75" x14ac:dyDescent="0.25">
      <c r="A401" s="1" t="s">
        <v>1020</v>
      </c>
      <c r="B401" s="1" t="s">
        <v>21</v>
      </c>
      <c r="C401" s="1" t="s">
        <v>21</v>
      </c>
      <c r="D401" s="1" t="s">
        <v>3370</v>
      </c>
      <c r="E401" s="11">
        <v>3059</v>
      </c>
      <c r="F401" s="1" t="s">
        <v>378</v>
      </c>
      <c r="G401" s="19" t="s">
        <v>5777</v>
      </c>
      <c r="H401" s="1" t="s">
        <v>1014</v>
      </c>
      <c r="I401" s="1">
        <f>IFERROR(VLOOKUP(E401,[1]TD!$A:$J,9,0),0)</f>
        <v>8</v>
      </c>
      <c r="J401" s="12">
        <f>IFERROR(VLOOKUP(E401,[1]TD!$A:$J,10,0),0)</f>
        <v>44893.22</v>
      </c>
      <c r="K401" s="13">
        <f t="shared" si="6"/>
        <v>5611.6525000000001</v>
      </c>
      <c r="L401" s="1" t="s">
        <v>1017</v>
      </c>
      <c r="M401" s="14">
        <v>13401.292400000015</v>
      </c>
      <c r="N401" t="str">
        <f>VLOOKUP(E401,coordenadas!A:C,3,0)</f>
        <v>-3.7929966</v>
      </c>
      <c r="O401" t="str">
        <f>VLOOKUP(E401,coordenadas!A:D,4,0)</f>
        <v>-38.5335303</v>
      </c>
    </row>
    <row r="402" spans="1:15" ht="15.75" x14ac:dyDescent="0.25">
      <c r="A402" s="1" t="s">
        <v>1020</v>
      </c>
      <c r="B402" s="1" t="s">
        <v>16</v>
      </c>
      <c r="C402" s="1" t="s">
        <v>51</v>
      </c>
      <c r="D402" s="1" t="s">
        <v>3320</v>
      </c>
      <c r="E402" s="11">
        <v>3078</v>
      </c>
      <c r="F402" s="1" t="s">
        <v>379</v>
      </c>
      <c r="G402" s="19" t="s">
        <v>5785</v>
      </c>
      <c r="H402" s="1" t="s">
        <v>1014</v>
      </c>
      <c r="I402" s="1">
        <f>IFERROR(VLOOKUP(E402,[1]TD!$A:$J,9,0),0)</f>
        <v>2</v>
      </c>
      <c r="J402" s="12">
        <f>IFERROR(VLOOKUP(E402,[1]TD!$A:$J,10,0),0)</f>
        <v>2276.2733333333331</v>
      </c>
      <c r="K402" s="13">
        <f t="shared" si="6"/>
        <v>1138.1366666666665</v>
      </c>
      <c r="L402" s="1" t="s">
        <v>1017</v>
      </c>
      <c r="M402" s="14">
        <v>871.54663333333383</v>
      </c>
      <c r="N402" t="str">
        <f>VLOOKUP(E402,coordenadas!A:C,3,0)</f>
        <v>-3.8169208</v>
      </c>
      <c r="O402" t="str">
        <f>VLOOKUP(E402,coordenadas!A:D,4,0)</f>
        <v>-38.5316105</v>
      </c>
    </row>
    <row r="403" spans="1:15" ht="15.75" x14ac:dyDescent="0.25">
      <c r="A403" s="1" t="s">
        <v>1013</v>
      </c>
      <c r="B403" s="1" t="s">
        <v>34</v>
      </c>
      <c r="C403" s="1" t="s">
        <v>217</v>
      </c>
      <c r="D403" s="1" t="s">
        <v>3357</v>
      </c>
      <c r="E403" s="11">
        <v>3106</v>
      </c>
      <c r="F403" s="1" t="s">
        <v>380</v>
      </c>
      <c r="G403" s="19" t="s">
        <v>5767</v>
      </c>
      <c r="H403" s="1" t="s">
        <v>1014</v>
      </c>
      <c r="I403" s="1">
        <f>IFERROR(VLOOKUP(E403,[1]TD!$A:$J,9,0),0)</f>
        <v>1</v>
      </c>
      <c r="J403" s="12">
        <f>IFERROR(VLOOKUP(E403,[1]TD!$A:$J,10,0),0)</f>
        <v>1275.2500000000002</v>
      </c>
      <c r="K403" s="13">
        <f t="shared" si="6"/>
        <v>1275.2500000000002</v>
      </c>
      <c r="L403" s="1" t="s">
        <v>1017</v>
      </c>
      <c r="M403" s="14">
        <v>453.33433333333295</v>
      </c>
      <c r="N403" t="str">
        <f>VLOOKUP(E403,coordenadas!A:C,3,0)</f>
        <v>-2.8850078</v>
      </c>
      <c r="O403" t="str">
        <f>VLOOKUP(E403,coordenadas!A:D,4,0)</f>
        <v>-40.1208065</v>
      </c>
    </row>
    <row r="404" spans="1:15" ht="15.75" x14ac:dyDescent="0.25">
      <c r="A404" s="1" t="s">
        <v>1013</v>
      </c>
      <c r="B404" s="1" t="s">
        <v>34</v>
      </c>
      <c r="C404" s="1" t="s">
        <v>217</v>
      </c>
      <c r="D404" s="1" t="s">
        <v>3371</v>
      </c>
      <c r="E404" s="11">
        <v>3119</v>
      </c>
      <c r="F404" s="1" t="s">
        <v>381</v>
      </c>
      <c r="G404" s="19" t="s">
        <v>5767</v>
      </c>
      <c r="H404" s="1" t="s">
        <v>1014</v>
      </c>
      <c r="I404" s="1">
        <f>IFERROR(VLOOKUP(E404,[1]TD!$A:$J,9,0),0)</f>
        <v>1</v>
      </c>
      <c r="J404" s="12">
        <f>IFERROR(VLOOKUP(E404,[1]TD!$A:$J,10,0),0)</f>
        <v>418.90000000000003</v>
      </c>
      <c r="K404" s="13">
        <f t="shared" si="6"/>
        <v>418.90000000000003</v>
      </c>
      <c r="L404" s="1" t="s">
        <v>1017</v>
      </c>
      <c r="M404" s="14">
        <v>160.57303333333334</v>
      </c>
      <c r="N404" t="str">
        <f>VLOOKUP(E404,coordenadas!A:C,3,0)</f>
        <v>-2.9231209</v>
      </c>
      <c r="O404" t="str">
        <f>VLOOKUP(E404,coordenadas!A:D,4,0)</f>
        <v>-39.9144134</v>
      </c>
    </row>
    <row r="405" spans="1:15" ht="15.75" x14ac:dyDescent="0.25">
      <c r="A405" s="1" t="s">
        <v>1013</v>
      </c>
      <c r="B405" s="1" t="s">
        <v>34</v>
      </c>
      <c r="C405" s="1" t="s">
        <v>71</v>
      </c>
      <c r="D405" s="1" t="s">
        <v>3365</v>
      </c>
      <c r="E405" s="11">
        <v>3124</v>
      </c>
      <c r="F405" s="1" t="s">
        <v>1836</v>
      </c>
      <c r="G405" s="19" t="s">
        <v>5767</v>
      </c>
      <c r="H405" s="1" t="s">
        <v>5770</v>
      </c>
      <c r="I405" s="1">
        <f>IFERROR(VLOOKUP(E405,[1]TD!$A:$J,9,0),0)</f>
        <v>0</v>
      </c>
      <c r="J405" s="12">
        <f>IFERROR(VLOOKUP(E405,[1]TD!$A:$J,10,0),0)</f>
        <v>0</v>
      </c>
      <c r="K405" s="13">
        <f t="shared" si="6"/>
        <v>0</v>
      </c>
      <c r="L405" s="1" t="s">
        <v>1016</v>
      </c>
      <c r="M405" s="14">
        <v>0</v>
      </c>
      <c r="N405" t="str">
        <f>VLOOKUP(E405,coordenadas!A:C,3,0)</f>
        <v>-3.5676084</v>
      </c>
      <c r="O405" t="str">
        <f>VLOOKUP(E405,coordenadas!A:D,4,0)</f>
        <v>-41.0901057</v>
      </c>
    </row>
    <row r="406" spans="1:15" ht="15.75" x14ac:dyDescent="0.25">
      <c r="A406" s="1" t="s">
        <v>1013</v>
      </c>
      <c r="B406" s="1" t="s">
        <v>34</v>
      </c>
      <c r="C406" s="1" t="s">
        <v>117</v>
      </c>
      <c r="D406" s="1" t="s">
        <v>3358</v>
      </c>
      <c r="E406" s="11">
        <v>3129</v>
      </c>
      <c r="F406" s="1" t="s">
        <v>382</v>
      </c>
      <c r="G406" s="19" t="s">
        <v>5785</v>
      </c>
      <c r="H406" s="1" t="s">
        <v>1014</v>
      </c>
      <c r="I406" s="1">
        <f>IFERROR(VLOOKUP(E406,[1]TD!$A:$J,9,0),0)</f>
        <v>2</v>
      </c>
      <c r="J406" s="12">
        <f>IFERROR(VLOOKUP(E406,[1]TD!$A:$J,10,0),0)</f>
        <v>3770.8000000000006</v>
      </c>
      <c r="K406" s="13">
        <f t="shared" si="6"/>
        <v>1885.4000000000003</v>
      </c>
      <c r="L406" s="1" t="s">
        <v>1017</v>
      </c>
      <c r="M406" s="14">
        <v>1478.9452333333329</v>
      </c>
      <c r="N406" t="str">
        <f>VLOOKUP(E406,coordenadas!A:C,3,0)</f>
        <v>-3.4630951</v>
      </c>
      <c r="O406" t="str">
        <f>VLOOKUP(E406,coordenadas!A:D,4,0)</f>
        <v>-40.2088281</v>
      </c>
    </row>
    <row r="407" spans="1:15" ht="15.75" x14ac:dyDescent="0.25">
      <c r="A407" s="1" t="s">
        <v>1020</v>
      </c>
      <c r="B407" s="1" t="s">
        <v>16</v>
      </c>
      <c r="C407" s="1" t="s">
        <v>51</v>
      </c>
      <c r="D407" s="1" t="s">
        <v>3317</v>
      </c>
      <c r="E407" s="11">
        <v>3141</v>
      </c>
      <c r="F407" s="1" t="s">
        <v>383</v>
      </c>
      <c r="G407" s="19" t="s">
        <v>5761</v>
      </c>
      <c r="H407" s="1" t="s">
        <v>1014</v>
      </c>
      <c r="I407" s="1">
        <f>IFERROR(VLOOKUP(E407,[1]TD!$A:$J,9,0),0)</f>
        <v>1</v>
      </c>
      <c r="J407" s="12">
        <f>IFERROR(VLOOKUP(E407,[1]TD!$A:$J,10,0),0)</f>
        <v>303.60000000000002</v>
      </c>
      <c r="K407" s="13">
        <f t="shared" si="6"/>
        <v>303.60000000000002</v>
      </c>
      <c r="L407" s="1" t="s">
        <v>1017</v>
      </c>
      <c r="M407" s="14">
        <v>105.60000000000002</v>
      </c>
      <c r="N407" t="str">
        <f>VLOOKUP(E407,coordenadas!A:C,3,0)</f>
        <v>-3.7881406</v>
      </c>
      <c r="O407" t="str">
        <f>VLOOKUP(E407,coordenadas!A:D,4,0)</f>
        <v>-38.4676257</v>
      </c>
    </row>
    <row r="408" spans="1:15" ht="15.75" x14ac:dyDescent="0.25">
      <c r="A408" s="1" t="s">
        <v>1013</v>
      </c>
      <c r="B408" s="1" t="s">
        <v>34</v>
      </c>
      <c r="C408" s="1" t="s">
        <v>71</v>
      </c>
      <c r="D408" s="1" t="s">
        <v>3365</v>
      </c>
      <c r="E408" s="11">
        <v>3149</v>
      </c>
      <c r="F408" s="1" t="s">
        <v>1843</v>
      </c>
      <c r="G408" s="19" t="s">
        <v>5785</v>
      </c>
      <c r="H408" s="1" t="s">
        <v>5770</v>
      </c>
      <c r="I408" s="1">
        <f>IFERROR(VLOOKUP(E408,[1]TD!$A:$J,9,0),0)</f>
        <v>0</v>
      </c>
      <c r="J408" s="12">
        <f>IFERROR(VLOOKUP(E408,[1]TD!$A:$J,10,0),0)</f>
        <v>0</v>
      </c>
      <c r="K408" s="13">
        <f t="shared" si="6"/>
        <v>0</v>
      </c>
      <c r="L408" s="1" t="s">
        <v>1016</v>
      </c>
      <c r="M408" s="14">
        <v>0</v>
      </c>
      <c r="N408" t="str">
        <f>VLOOKUP(E408,coordenadas!A:C,3,0)</f>
        <v>-3.567843</v>
      </c>
      <c r="O408" t="str">
        <f>VLOOKUP(E408,coordenadas!A:D,4,0)</f>
        <v>-41.0917522</v>
      </c>
    </row>
    <row r="409" spans="1:15" ht="15.75" x14ac:dyDescent="0.25">
      <c r="A409" s="1" t="s">
        <v>1013</v>
      </c>
      <c r="B409" s="1" t="s">
        <v>34</v>
      </c>
      <c r="C409" s="1" t="s">
        <v>74</v>
      </c>
      <c r="D409" s="1" t="s">
        <v>3334</v>
      </c>
      <c r="E409" s="11">
        <v>3151</v>
      </c>
      <c r="F409" s="1" t="s">
        <v>384</v>
      </c>
      <c r="G409" s="19" t="s">
        <v>5763</v>
      </c>
      <c r="H409" s="1" t="s">
        <v>1014</v>
      </c>
      <c r="I409" s="1">
        <f>IFERROR(VLOOKUP(E409,[1]TD!$A:$J,9,0),0)</f>
        <v>1</v>
      </c>
      <c r="J409" s="12">
        <f>IFERROR(VLOOKUP(E409,[1]TD!$A:$J,10,0),0)</f>
        <v>211.2</v>
      </c>
      <c r="K409" s="13">
        <f t="shared" si="6"/>
        <v>211.2</v>
      </c>
      <c r="L409" s="1" t="s">
        <v>1017</v>
      </c>
      <c r="M409" s="14">
        <v>98.43480000000001</v>
      </c>
      <c r="N409" t="str">
        <f>VLOOKUP(E409,coordenadas!A:C,3,0)</f>
        <v>-2.8979192</v>
      </c>
      <c r="O409" t="str">
        <f>VLOOKUP(E409,coordenadas!A:D,4,0)</f>
        <v>-40.1192177</v>
      </c>
    </row>
    <row r="410" spans="1:15" ht="15.75" x14ac:dyDescent="0.25">
      <c r="A410" s="1" t="s">
        <v>1013</v>
      </c>
      <c r="B410" s="1" t="s">
        <v>34</v>
      </c>
      <c r="C410" s="1" t="s">
        <v>71</v>
      </c>
      <c r="D410" s="1" t="s">
        <v>3372</v>
      </c>
      <c r="E410" s="11">
        <v>3158</v>
      </c>
      <c r="F410" s="1" t="s">
        <v>1846</v>
      </c>
      <c r="G410" s="19" t="s">
        <v>5763</v>
      </c>
      <c r="H410" s="1" t="s">
        <v>5770</v>
      </c>
      <c r="I410" s="1">
        <f>IFERROR(VLOOKUP(E410,[1]TD!$A:$J,9,0),0)</f>
        <v>0</v>
      </c>
      <c r="J410" s="12">
        <f>IFERROR(VLOOKUP(E410,[1]TD!$A:$J,10,0),0)</f>
        <v>0</v>
      </c>
      <c r="K410" s="13">
        <f t="shared" si="6"/>
        <v>0</v>
      </c>
      <c r="L410" s="1" t="s">
        <v>1016</v>
      </c>
      <c r="M410" s="14">
        <v>0</v>
      </c>
      <c r="N410" t="str">
        <f>VLOOKUP(E410,coordenadas!A:C,3,0)</f>
        <v>-4.16413631</v>
      </c>
      <c r="O410" t="str">
        <f>VLOOKUP(E410,coordenadas!A:D,4,0)</f>
        <v>-40.93455342</v>
      </c>
    </row>
    <row r="411" spans="1:15" ht="15.75" x14ac:dyDescent="0.25">
      <c r="A411" s="1" t="s">
        <v>1020</v>
      </c>
      <c r="B411" s="1" t="s">
        <v>21</v>
      </c>
      <c r="C411" s="1" t="s">
        <v>21</v>
      </c>
      <c r="D411" s="1" t="s">
        <v>3304</v>
      </c>
      <c r="E411" s="11">
        <v>3166</v>
      </c>
      <c r="F411" s="1" t="s">
        <v>385</v>
      </c>
      <c r="G411" s="19" t="s">
        <v>5777</v>
      </c>
      <c r="H411" s="1" t="s">
        <v>1014</v>
      </c>
      <c r="I411" s="1">
        <f>IFERROR(VLOOKUP(E411,[1]TD!$A:$J,9,0),0)</f>
        <v>3</v>
      </c>
      <c r="J411" s="12">
        <f>IFERROR(VLOOKUP(E411,[1]TD!$A:$J,10,0),0)</f>
        <v>3890.5666666666671</v>
      </c>
      <c r="K411" s="13">
        <f t="shared" si="6"/>
        <v>1296.8555555555556</v>
      </c>
      <c r="L411" s="1" t="s">
        <v>1017</v>
      </c>
      <c r="M411" s="14">
        <v>1139.7485046666673</v>
      </c>
      <c r="N411" t="str">
        <f>VLOOKUP(E411,coordenadas!A:C,3,0)</f>
        <v>-3.8071766</v>
      </c>
      <c r="O411" t="str">
        <f>VLOOKUP(E411,coordenadas!A:D,4,0)</f>
        <v>-38.555096</v>
      </c>
    </row>
    <row r="412" spans="1:15" ht="15.75" x14ac:dyDescent="0.25">
      <c r="A412" s="1" t="s">
        <v>1013</v>
      </c>
      <c r="B412" s="1" t="s">
        <v>4</v>
      </c>
      <c r="C412" s="1" t="s">
        <v>5</v>
      </c>
      <c r="D412" s="1" t="s">
        <v>3373</v>
      </c>
      <c r="E412" s="11">
        <v>3173</v>
      </c>
      <c r="F412" s="1" t="s">
        <v>386</v>
      </c>
      <c r="G412" s="19" t="s">
        <v>5767</v>
      </c>
      <c r="H412" s="1" t="s">
        <v>1014</v>
      </c>
      <c r="I412" s="1">
        <f>IFERROR(VLOOKUP(E412,[1]TD!$A:$J,9,0),0)</f>
        <v>1</v>
      </c>
      <c r="J412" s="12">
        <f>IFERROR(VLOOKUP(E412,[1]TD!$A:$J,10,0),0)</f>
        <v>2158.5</v>
      </c>
      <c r="K412" s="13">
        <f t="shared" si="6"/>
        <v>2158.5</v>
      </c>
      <c r="L412" s="1" t="s">
        <v>1017</v>
      </c>
      <c r="M412" s="14">
        <v>823.55073333333348</v>
      </c>
      <c r="N412" t="str">
        <f>VLOOKUP(E412,coordenadas!A:C,3,0)</f>
        <v>-4.2312657</v>
      </c>
      <c r="O412" t="str">
        <f>VLOOKUP(E412,coordenadas!A:D,4,0)</f>
        <v>-39.1948202</v>
      </c>
    </row>
    <row r="413" spans="1:15" ht="15.75" x14ac:dyDescent="0.25">
      <c r="A413" s="1" t="s">
        <v>1013</v>
      </c>
      <c r="B413" s="1" t="s">
        <v>34</v>
      </c>
      <c r="C413" s="1" t="s">
        <v>71</v>
      </c>
      <c r="D413" s="1" t="s">
        <v>3365</v>
      </c>
      <c r="E413" s="11">
        <v>3175</v>
      </c>
      <c r="F413" s="1" t="s">
        <v>387</v>
      </c>
      <c r="G413" s="19" t="s">
        <v>5763</v>
      </c>
      <c r="H413" s="1" t="s">
        <v>1014</v>
      </c>
      <c r="I413" s="1">
        <f>IFERROR(VLOOKUP(E413,[1]TD!$A:$J,9,0),0)</f>
        <v>1</v>
      </c>
      <c r="J413" s="12">
        <f>IFERROR(VLOOKUP(E413,[1]TD!$A:$J,10,0),0)</f>
        <v>150</v>
      </c>
      <c r="K413" s="13">
        <f t="shared" si="6"/>
        <v>150</v>
      </c>
      <c r="L413" s="1" t="s">
        <v>1019</v>
      </c>
      <c r="M413" s="14">
        <v>52.5</v>
      </c>
      <c r="N413" t="str">
        <f>VLOOKUP(E413,coordenadas!A:C,3,0)</f>
        <v>-3.5676151</v>
      </c>
      <c r="O413" t="str">
        <f>VLOOKUP(E413,coordenadas!A:D,4,0)</f>
        <v>-41.0901434</v>
      </c>
    </row>
    <row r="414" spans="1:15" ht="15.75" x14ac:dyDescent="0.25">
      <c r="A414" s="1" t="s">
        <v>1013</v>
      </c>
      <c r="B414" s="1" t="s">
        <v>4</v>
      </c>
      <c r="C414" s="1" t="s">
        <v>5</v>
      </c>
      <c r="D414" s="1" t="s">
        <v>3366</v>
      </c>
      <c r="E414" s="11">
        <v>3180</v>
      </c>
      <c r="F414" s="1" t="s">
        <v>388</v>
      </c>
      <c r="G414" s="19" t="s">
        <v>5763</v>
      </c>
      <c r="H414" s="1" t="s">
        <v>5770</v>
      </c>
      <c r="I414" s="1">
        <f>IFERROR(VLOOKUP(E414,[1]TD!$A:$J,9,0),0)</f>
        <v>0</v>
      </c>
      <c r="J414" s="12">
        <f>IFERROR(VLOOKUP(E414,[1]TD!$A:$J,10,0),0)</f>
        <v>0</v>
      </c>
      <c r="K414" s="13">
        <f t="shared" si="6"/>
        <v>0</v>
      </c>
      <c r="L414" s="1" t="s">
        <v>1016</v>
      </c>
      <c r="M414" s="14">
        <v>0</v>
      </c>
      <c r="N414" t="str">
        <f>VLOOKUP(E414,coordenadas!A:C,3,0)</f>
        <v>-4.3379579</v>
      </c>
      <c r="O414" t="str">
        <f>VLOOKUP(E414,coordenadas!A:D,4,0)</f>
        <v>-39.2882574</v>
      </c>
    </row>
    <row r="415" spans="1:15" ht="15.75" x14ac:dyDescent="0.25">
      <c r="A415" s="1" t="s">
        <v>1013</v>
      </c>
      <c r="B415" s="1" t="s">
        <v>4</v>
      </c>
      <c r="C415" s="1" t="s">
        <v>5</v>
      </c>
      <c r="D415" s="1" t="s">
        <v>3374</v>
      </c>
      <c r="E415" s="11">
        <v>3182</v>
      </c>
      <c r="F415" s="1" t="s">
        <v>389</v>
      </c>
      <c r="G415" s="19" t="s">
        <v>5763</v>
      </c>
      <c r="H415" s="1" t="s">
        <v>1014</v>
      </c>
      <c r="I415" s="1">
        <f>IFERROR(VLOOKUP(E415,[1]TD!$A:$J,9,0),0)</f>
        <v>1</v>
      </c>
      <c r="J415" s="12">
        <f>IFERROR(VLOOKUP(E415,[1]TD!$A:$J,10,0),0)</f>
        <v>196.22333333333333</v>
      </c>
      <c r="K415" s="13">
        <f t="shared" si="6"/>
        <v>196.22333333333333</v>
      </c>
      <c r="L415" s="1" t="s">
        <v>1015</v>
      </c>
      <c r="M415" s="14">
        <v>69.623106000000007</v>
      </c>
      <c r="N415" t="str">
        <f>VLOOKUP(E415,coordenadas!A:C,3,0)</f>
        <v>-4.0983621</v>
      </c>
      <c r="O415" t="str">
        <f>VLOOKUP(E415,coordenadas!A:D,4,0)</f>
        <v>-39.2399908</v>
      </c>
    </row>
    <row r="416" spans="1:15" ht="15.75" x14ac:dyDescent="0.25">
      <c r="A416" s="1" t="s">
        <v>1013</v>
      </c>
      <c r="B416" s="1" t="s">
        <v>4</v>
      </c>
      <c r="C416" s="1" t="s">
        <v>5</v>
      </c>
      <c r="D416" s="1" t="s">
        <v>3374</v>
      </c>
      <c r="E416" s="11">
        <v>3190</v>
      </c>
      <c r="F416" s="1" t="s">
        <v>390</v>
      </c>
      <c r="G416" s="19" t="s">
        <v>5785</v>
      </c>
      <c r="H416" s="1" t="s">
        <v>1014</v>
      </c>
      <c r="I416" s="1">
        <f>IFERROR(VLOOKUP(E416,[1]TD!$A:$J,9,0),0)</f>
        <v>2</v>
      </c>
      <c r="J416" s="12">
        <f>IFERROR(VLOOKUP(E416,[1]TD!$A:$J,10,0),0)</f>
        <v>1794.6566666666668</v>
      </c>
      <c r="K416" s="13">
        <f t="shared" si="6"/>
        <v>897.32833333333338</v>
      </c>
      <c r="L416" s="1" t="s">
        <v>1017</v>
      </c>
      <c r="M416" s="14">
        <v>731.84856666666656</v>
      </c>
      <c r="N416" t="str">
        <f>VLOOKUP(E416,coordenadas!A:C,3,0)</f>
        <v>-4.1000116</v>
      </c>
      <c r="O416" t="str">
        <f>VLOOKUP(E416,coordenadas!A:D,4,0)</f>
        <v>-39.2391473</v>
      </c>
    </row>
    <row r="417" spans="1:15" ht="15.75" x14ac:dyDescent="0.25">
      <c r="A417" s="1" t="s">
        <v>1013</v>
      </c>
      <c r="B417" s="1" t="s">
        <v>34</v>
      </c>
      <c r="C417" s="1" t="s">
        <v>117</v>
      </c>
      <c r="D417" s="1" t="s">
        <v>3375</v>
      </c>
      <c r="E417" s="11">
        <v>3206</v>
      </c>
      <c r="F417" s="1" t="s">
        <v>391</v>
      </c>
      <c r="G417" s="19" t="s">
        <v>5763</v>
      </c>
      <c r="H417" s="1" t="s">
        <v>1014</v>
      </c>
      <c r="I417" s="1">
        <f>IFERROR(VLOOKUP(E417,[1]TD!$A:$J,9,0),0)</f>
        <v>2</v>
      </c>
      <c r="J417" s="12">
        <f>IFERROR(VLOOKUP(E417,[1]TD!$A:$J,10,0),0)</f>
        <v>229.10000000000002</v>
      </c>
      <c r="K417" s="13">
        <f t="shared" si="6"/>
        <v>114.55000000000001</v>
      </c>
      <c r="L417" s="1" t="s">
        <v>1016</v>
      </c>
      <c r="M417" s="14">
        <v>106.60679999999998</v>
      </c>
      <c r="N417" t="str">
        <f>VLOOKUP(E417,coordenadas!A:C,3,0)</f>
        <v>-3.7601586</v>
      </c>
      <c r="O417" t="str">
        <f>VLOOKUP(E417,coordenadas!A:D,4,0)</f>
        <v>-40.8117025</v>
      </c>
    </row>
    <row r="418" spans="1:15" ht="15.75" x14ac:dyDescent="0.25">
      <c r="A418" s="1" t="s">
        <v>1013</v>
      </c>
      <c r="B418" s="1" t="s">
        <v>34</v>
      </c>
      <c r="C418" s="1" t="s">
        <v>35</v>
      </c>
      <c r="D418" s="1" t="s">
        <v>3324</v>
      </c>
      <c r="E418" s="11">
        <v>3218</v>
      </c>
      <c r="F418" s="1" t="s">
        <v>392</v>
      </c>
      <c r="G418" s="19" t="s">
        <v>5761</v>
      </c>
      <c r="H418" s="1" t="s">
        <v>1014</v>
      </c>
      <c r="I418" s="1">
        <f>IFERROR(VLOOKUP(E418,[1]TD!$A:$J,9,0),0)</f>
        <v>2</v>
      </c>
      <c r="J418" s="12">
        <f>IFERROR(VLOOKUP(E418,[1]TD!$A:$J,10,0),0)</f>
        <v>338.3</v>
      </c>
      <c r="K418" s="13">
        <f t="shared" si="6"/>
        <v>169.15</v>
      </c>
      <c r="L418" s="1" t="s">
        <v>1018</v>
      </c>
      <c r="M418" s="14">
        <v>156.38470000000001</v>
      </c>
      <c r="N418" t="str">
        <f>VLOOKUP(E418,coordenadas!A:C,3,0)</f>
        <v>-3.623985</v>
      </c>
      <c r="O418" t="str">
        <f>VLOOKUP(E418,coordenadas!A:D,4,0)</f>
        <v>-39.5053374</v>
      </c>
    </row>
    <row r="419" spans="1:15" ht="15.75" x14ac:dyDescent="0.25">
      <c r="A419" s="1" t="s">
        <v>1013</v>
      </c>
      <c r="B419" s="1" t="s">
        <v>4</v>
      </c>
      <c r="C419" s="1" t="s">
        <v>11</v>
      </c>
      <c r="D419" s="1" t="s">
        <v>3316</v>
      </c>
      <c r="E419" s="11">
        <v>3224</v>
      </c>
      <c r="F419" s="1" t="s">
        <v>393</v>
      </c>
      <c r="G419" s="19" t="s">
        <v>5763</v>
      </c>
      <c r="H419" s="1" t="s">
        <v>1014</v>
      </c>
      <c r="I419" s="1">
        <f>IFERROR(VLOOKUP(E419,[1]TD!$A:$J,9,0),0)</f>
        <v>1</v>
      </c>
      <c r="J419" s="12">
        <f>IFERROR(VLOOKUP(E419,[1]TD!$A:$J,10,0),0)</f>
        <v>173.92500000000001</v>
      </c>
      <c r="K419" s="13">
        <f t="shared" si="6"/>
        <v>173.92500000000001</v>
      </c>
      <c r="L419" s="1" t="s">
        <v>1018</v>
      </c>
      <c r="M419" s="14">
        <v>59.040199999999984</v>
      </c>
      <c r="N419" t="str">
        <f>VLOOKUP(E419,coordenadas!A:C,3,0)</f>
        <v>-3.2781568</v>
      </c>
      <c r="O419" t="str">
        <f>VLOOKUP(E419,coordenadas!A:D,4,0)</f>
        <v>-39.2684582</v>
      </c>
    </row>
    <row r="420" spans="1:15" ht="15.75" x14ac:dyDescent="0.25">
      <c r="A420" s="1" t="s">
        <v>1013</v>
      </c>
      <c r="B420" s="1" t="s">
        <v>34</v>
      </c>
      <c r="C420" s="1" t="s">
        <v>117</v>
      </c>
      <c r="D420" s="1" t="s">
        <v>3363</v>
      </c>
      <c r="E420" s="11">
        <v>3225</v>
      </c>
      <c r="F420" s="1" t="s">
        <v>394</v>
      </c>
      <c r="G420" s="19" t="s">
        <v>5763</v>
      </c>
      <c r="H420" s="1" t="s">
        <v>1014</v>
      </c>
      <c r="I420" s="1">
        <f>IFERROR(VLOOKUP(E420,[1]TD!$A:$J,9,0),0)</f>
        <v>1</v>
      </c>
      <c r="J420" s="12">
        <f>IFERROR(VLOOKUP(E420,[1]TD!$A:$J,10,0),0)</f>
        <v>179.23333333333335</v>
      </c>
      <c r="K420" s="13">
        <f t="shared" si="6"/>
        <v>179.23333333333335</v>
      </c>
      <c r="L420" s="1" t="s">
        <v>1018</v>
      </c>
      <c r="M420" s="14">
        <v>95.11066666666666</v>
      </c>
      <c r="N420" t="str">
        <f>VLOOKUP(E420,coordenadas!A:C,3,0)</f>
        <v>-3.6924102</v>
      </c>
      <c r="O420" t="str">
        <f>VLOOKUP(E420,coordenadas!A:D,4,0)</f>
        <v>-40.3623571</v>
      </c>
    </row>
    <row r="421" spans="1:15" ht="15.75" x14ac:dyDescent="0.25">
      <c r="A421" s="1" t="s">
        <v>1013</v>
      </c>
      <c r="B421" s="1" t="s">
        <v>34</v>
      </c>
      <c r="C421" s="1" t="s">
        <v>35</v>
      </c>
      <c r="D421" s="1" t="s">
        <v>3325</v>
      </c>
      <c r="E421" s="11">
        <v>3229</v>
      </c>
      <c r="F421" s="1" t="s">
        <v>395</v>
      </c>
      <c r="G421" s="19" t="s">
        <v>5763</v>
      </c>
      <c r="H421" s="1" t="s">
        <v>1014</v>
      </c>
      <c r="I421" s="1">
        <f>IFERROR(VLOOKUP(E421,[1]TD!$A:$J,9,0),0)</f>
        <v>1</v>
      </c>
      <c r="J421" s="12">
        <f>IFERROR(VLOOKUP(E421,[1]TD!$A:$J,10,0),0)</f>
        <v>214.45</v>
      </c>
      <c r="K421" s="13">
        <f t="shared" si="6"/>
        <v>214.45</v>
      </c>
      <c r="L421" s="1" t="s">
        <v>1017</v>
      </c>
      <c r="M421" s="14">
        <v>95.948000000000036</v>
      </c>
      <c r="N421" t="str">
        <f>VLOOKUP(E421,coordenadas!A:C,3,0)</f>
        <v>-3.5983777</v>
      </c>
      <c r="O421" t="str">
        <f>VLOOKUP(E421,coordenadas!A:D,4,0)</f>
        <v>-39.4348641</v>
      </c>
    </row>
    <row r="422" spans="1:15" ht="15.75" x14ac:dyDescent="0.25">
      <c r="A422" s="1" t="s">
        <v>1020</v>
      </c>
      <c r="B422" s="1" t="s">
        <v>16</v>
      </c>
      <c r="C422" s="1" t="s">
        <v>24</v>
      </c>
      <c r="D422" s="1" t="s">
        <v>3305</v>
      </c>
      <c r="E422" s="11">
        <v>3247</v>
      </c>
      <c r="F422" s="1" t="s">
        <v>396</v>
      </c>
      <c r="G422" s="19" t="s">
        <v>5767</v>
      </c>
      <c r="H422" s="1" t="s">
        <v>1014</v>
      </c>
      <c r="I422" s="1">
        <f>IFERROR(VLOOKUP(E422,[1]TD!$A:$J,9,0),0)</f>
        <v>1</v>
      </c>
      <c r="J422" s="12">
        <f>IFERROR(VLOOKUP(E422,[1]TD!$A:$J,10,0),0)</f>
        <v>862.03666666666675</v>
      </c>
      <c r="K422" s="13">
        <f t="shared" si="6"/>
        <v>862.03666666666675</v>
      </c>
      <c r="L422" s="1" t="s">
        <v>1017</v>
      </c>
      <c r="M422" s="14">
        <v>261.99559999999991</v>
      </c>
      <c r="N422" t="str">
        <f>VLOOKUP(E422,coordenadas!A:C,3,0)</f>
        <v>-3.7551255</v>
      </c>
      <c r="O422" t="str">
        <f>VLOOKUP(E422,coordenadas!A:D,4,0)</f>
        <v>-38.6225031</v>
      </c>
    </row>
    <row r="423" spans="1:15" ht="15.75" x14ac:dyDescent="0.25">
      <c r="A423" s="1" t="s">
        <v>1020</v>
      </c>
      <c r="B423" s="1" t="s">
        <v>16</v>
      </c>
      <c r="C423" s="1" t="s">
        <v>69</v>
      </c>
      <c r="D423" s="1" t="s">
        <v>3326</v>
      </c>
      <c r="E423" s="11">
        <v>3249</v>
      </c>
      <c r="F423" s="1" t="s">
        <v>397</v>
      </c>
      <c r="G423" s="19" t="s">
        <v>5785</v>
      </c>
      <c r="H423" s="1" t="s">
        <v>1014</v>
      </c>
      <c r="I423" s="1">
        <f>IFERROR(VLOOKUP(E423,[1]TD!$A:$J,9,0),0)</f>
        <v>3</v>
      </c>
      <c r="J423" s="12">
        <f>IFERROR(VLOOKUP(E423,[1]TD!$A:$J,10,0),0)</f>
        <v>1869.79</v>
      </c>
      <c r="K423" s="13">
        <f t="shared" si="6"/>
        <v>623.26333333333332</v>
      </c>
      <c r="L423" s="1" t="s">
        <v>1017</v>
      </c>
      <c r="M423" s="14">
        <v>782.81919999999991</v>
      </c>
      <c r="N423" t="str">
        <f>VLOOKUP(E423,coordenadas!A:C,3,0)</f>
        <v>-3.8496108</v>
      </c>
      <c r="O423" t="str">
        <f>VLOOKUP(E423,coordenadas!A:D,4,0)</f>
        <v>-38.5809081</v>
      </c>
    </row>
    <row r="424" spans="1:15" ht="15.75" x14ac:dyDescent="0.25">
      <c r="A424" s="1" t="s">
        <v>1013</v>
      </c>
      <c r="B424" s="1" t="s">
        <v>34</v>
      </c>
      <c r="C424" s="1" t="s">
        <v>71</v>
      </c>
      <c r="D424" s="1" t="s">
        <v>3376</v>
      </c>
      <c r="E424" s="11">
        <v>3255</v>
      </c>
      <c r="F424" s="1" t="s">
        <v>1873</v>
      </c>
      <c r="G424" s="19" t="s">
        <v>5767</v>
      </c>
      <c r="H424" s="1" t="s">
        <v>5770</v>
      </c>
      <c r="I424" s="1">
        <f>IFERROR(VLOOKUP(E424,[1]TD!$A:$J,9,0),0)</f>
        <v>0</v>
      </c>
      <c r="J424" s="12">
        <f>IFERROR(VLOOKUP(E424,[1]TD!$A:$J,10,0),0)</f>
        <v>0</v>
      </c>
      <c r="K424" s="13">
        <f t="shared" si="6"/>
        <v>0</v>
      </c>
      <c r="L424" s="1" t="s">
        <v>1016</v>
      </c>
      <c r="M424" s="14">
        <v>0</v>
      </c>
      <c r="N424" t="str">
        <f>VLOOKUP(E424,coordenadas!A:C,3,0)</f>
        <v>-4.1577835</v>
      </c>
      <c r="O424" t="str">
        <f>VLOOKUP(E424,coordenadas!A:D,4,0)</f>
        <v>-40.7621973</v>
      </c>
    </row>
    <row r="425" spans="1:15" ht="15.75" x14ac:dyDescent="0.25">
      <c r="A425" s="1" t="s">
        <v>1013</v>
      </c>
      <c r="B425" s="1" t="s">
        <v>34</v>
      </c>
      <c r="C425" s="1" t="s">
        <v>117</v>
      </c>
      <c r="D425" s="1" t="s">
        <v>3375</v>
      </c>
      <c r="E425" s="11">
        <v>3256</v>
      </c>
      <c r="F425" s="1" t="s">
        <v>398</v>
      </c>
      <c r="G425" s="19" t="s">
        <v>5763</v>
      </c>
      <c r="H425" s="1" t="s">
        <v>1014</v>
      </c>
      <c r="I425" s="1">
        <f>IFERROR(VLOOKUP(E425,[1]TD!$A:$J,9,0),0)</f>
        <v>1</v>
      </c>
      <c r="J425" s="12">
        <f>IFERROR(VLOOKUP(E425,[1]TD!$A:$J,10,0),0)</f>
        <v>131.6</v>
      </c>
      <c r="K425" s="13">
        <f t="shared" si="6"/>
        <v>131.6</v>
      </c>
      <c r="L425" s="1" t="s">
        <v>1019</v>
      </c>
      <c r="M425" s="14">
        <v>61.330500000000001</v>
      </c>
      <c r="N425" t="str">
        <f>VLOOKUP(E425,coordenadas!A:C,3,0)</f>
        <v>-3.75944</v>
      </c>
      <c r="O425" t="str">
        <f>VLOOKUP(E425,coordenadas!A:D,4,0)</f>
        <v>-40.8141061</v>
      </c>
    </row>
    <row r="426" spans="1:15" ht="15.75" x14ac:dyDescent="0.25">
      <c r="A426" s="1" t="s">
        <v>1020</v>
      </c>
      <c r="B426" s="1" t="s">
        <v>16</v>
      </c>
      <c r="C426" s="1" t="s">
        <v>24</v>
      </c>
      <c r="D426" s="1" t="s">
        <v>3341</v>
      </c>
      <c r="E426" s="11">
        <v>3259</v>
      </c>
      <c r="F426" s="1" t="s">
        <v>399</v>
      </c>
      <c r="G426" s="19" t="s">
        <v>5761</v>
      </c>
      <c r="H426" s="1" t="s">
        <v>1014</v>
      </c>
      <c r="I426" s="1">
        <f>IFERROR(VLOOKUP(E426,[1]TD!$A:$J,9,0),0)</f>
        <v>1</v>
      </c>
      <c r="J426" s="12">
        <f>IFERROR(VLOOKUP(E426,[1]TD!$A:$J,10,0),0)</f>
        <v>203.10000000000002</v>
      </c>
      <c r="K426" s="13">
        <f t="shared" si="6"/>
        <v>203.10000000000002</v>
      </c>
      <c r="L426" s="1" t="s">
        <v>1017</v>
      </c>
      <c r="M426" s="14">
        <v>107.47749999999999</v>
      </c>
      <c r="N426" t="str">
        <f>VLOOKUP(E426,coordenadas!A:C,3,0)</f>
        <v>-3.759452</v>
      </c>
      <c r="O426" t="str">
        <f>VLOOKUP(E426,coordenadas!A:D,4,0)</f>
        <v>-38.6293862</v>
      </c>
    </row>
    <row r="427" spans="1:15" ht="15.75" x14ac:dyDescent="0.25">
      <c r="A427" s="1" t="s">
        <v>1013</v>
      </c>
      <c r="B427" s="1" t="s">
        <v>34</v>
      </c>
      <c r="C427" s="1" t="s">
        <v>117</v>
      </c>
      <c r="D427" s="1" t="s">
        <v>3375</v>
      </c>
      <c r="E427" s="11">
        <v>3268</v>
      </c>
      <c r="F427" s="1" t="s">
        <v>400</v>
      </c>
      <c r="G427" s="19" t="s">
        <v>5763</v>
      </c>
      <c r="H427" s="1" t="s">
        <v>1014</v>
      </c>
      <c r="I427" s="1">
        <f>IFERROR(VLOOKUP(E427,[1]TD!$A:$J,9,0),0)</f>
        <v>1</v>
      </c>
      <c r="J427" s="12">
        <f>IFERROR(VLOOKUP(E427,[1]TD!$A:$J,10,0),0)</f>
        <v>132.80000000000001</v>
      </c>
      <c r="K427" s="13">
        <f t="shared" si="6"/>
        <v>132.80000000000001</v>
      </c>
      <c r="L427" s="1" t="s">
        <v>1019</v>
      </c>
      <c r="M427" s="14">
        <v>66.93480000000001</v>
      </c>
      <c r="N427" t="str">
        <f>VLOOKUP(E427,coordenadas!A:C,3,0)</f>
        <v>-3.7601422</v>
      </c>
      <c r="O427" t="str">
        <f>VLOOKUP(E427,coordenadas!A:D,4,0)</f>
        <v>-40.818069</v>
      </c>
    </row>
    <row r="428" spans="1:15" ht="15.75" x14ac:dyDescent="0.25">
      <c r="A428" s="1" t="s">
        <v>1013</v>
      </c>
      <c r="B428" s="1" t="s">
        <v>34</v>
      </c>
      <c r="C428" s="1" t="s">
        <v>117</v>
      </c>
      <c r="D428" s="1" t="s">
        <v>3363</v>
      </c>
      <c r="E428" s="11">
        <v>3277</v>
      </c>
      <c r="F428" s="1" t="s">
        <v>401</v>
      </c>
      <c r="G428" s="19" t="s">
        <v>5761</v>
      </c>
      <c r="H428" s="1" t="s">
        <v>1014</v>
      </c>
      <c r="I428" s="1">
        <f>IFERROR(VLOOKUP(E428,[1]TD!$A:$J,9,0),0)</f>
        <v>1</v>
      </c>
      <c r="J428" s="12">
        <f>IFERROR(VLOOKUP(E428,[1]TD!$A:$J,10,0),0)</f>
        <v>245.12333333333331</v>
      </c>
      <c r="K428" s="13">
        <f t="shared" si="6"/>
        <v>245.12333333333331</v>
      </c>
      <c r="L428" s="1" t="s">
        <v>1017</v>
      </c>
      <c r="M428" s="14">
        <v>34.271666666666661</v>
      </c>
      <c r="N428" t="str">
        <f>VLOOKUP(E428,coordenadas!A:C,3,0)</f>
        <v>-3.6877992</v>
      </c>
      <c r="O428" t="str">
        <f>VLOOKUP(E428,coordenadas!A:D,4,0)</f>
        <v>-40.3445677</v>
      </c>
    </row>
    <row r="429" spans="1:15" ht="15.75" x14ac:dyDescent="0.25">
      <c r="A429" s="1" t="s">
        <v>1013</v>
      </c>
      <c r="B429" s="1" t="s">
        <v>34</v>
      </c>
      <c r="C429" s="1" t="s">
        <v>71</v>
      </c>
      <c r="D429" s="1" t="s">
        <v>3377</v>
      </c>
      <c r="E429" s="11">
        <v>3282</v>
      </c>
      <c r="F429" s="1" t="s">
        <v>1884</v>
      </c>
      <c r="G429" s="19" t="s">
        <v>5767</v>
      </c>
      <c r="H429" s="1" t="s">
        <v>5770</v>
      </c>
      <c r="I429" s="1">
        <f>IFERROR(VLOOKUP(E429,[1]TD!$A:$J,9,0),0)</f>
        <v>0</v>
      </c>
      <c r="J429" s="12">
        <f>IFERROR(VLOOKUP(E429,[1]TD!$A:$J,10,0),0)</f>
        <v>0</v>
      </c>
      <c r="K429" s="13">
        <f t="shared" si="6"/>
        <v>0</v>
      </c>
      <c r="L429" s="1" t="s">
        <v>1016</v>
      </c>
      <c r="M429" s="14">
        <v>0</v>
      </c>
      <c r="N429" t="str">
        <f>VLOOKUP(E429,coordenadas!A:C,3,0)</f>
        <v>-3.7315789</v>
      </c>
      <c r="O429" t="str">
        <f>VLOOKUP(E429,coordenadas!A:D,4,0)</f>
        <v>-40.9926612</v>
      </c>
    </row>
    <row r="430" spans="1:15" ht="15.75" x14ac:dyDescent="0.25">
      <c r="A430" s="1" t="s">
        <v>1020</v>
      </c>
      <c r="B430" s="1" t="s">
        <v>16</v>
      </c>
      <c r="C430" s="1" t="s">
        <v>17</v>
      </c>
      <c r="D430" s="1" t="s">
        <v>3322</v>
      </c>
      <c r="E430" s="11">
        <v>3286</v>
      </c>
      <c r="F430" s="1" t="s">
        <v>402</v>
      </c>
      <c r="G430" s="19" t="s">
        <v>5785</v>
      </c>
      <c r="H430" s="1" t="s">
        <v>1014</v>
      </c>
      <c r="I430" s="1">
        <f>IFERROR(VLOOKUP(E430,[1]TD!$A:$J,9,0),0)</f>
        <v>2</v>
      </c>
      <c r="J430" s="12">
        <f>IFERROR(VLOOKUP(E430,[1]TD!$A:$J,10,0),0)</f>
        <v>1074.9066666666668</v>
      </c>
      <c r="K430" s="13">
        <f t="shared" si="6"/>
        <v>537.45333333333338</v>
      </c>
      <c r="L430" s="1" t="s">
        <v>1017</v>
      </c>
      <c r="M430" s="14">
        <v>391.50661066666657</v>
      </c>
      <c r="N430" t="str">
        <f>VLOOKUP(E430,coordenadas!A:C,3,0)</f>
        <v>-3.7078127</v>
      </c>
      <c r="O430" t="str">
        <f>VLOOKUP(E430,coordenadas!A:D,4,0)</f>
        <v>-38.5626161</v>
      </c>
    </row>
    <row r="431" spans="1:15" ht="15.75" x14ac:dyDescent="0.25">
      <c r="A431" s="1" t="s">
        <v>1013</v>
      </c>
      <c r="B431" s="1" t="s">
        <v>34</v>
      </c>
      <c r="C431" s="1" t="s">
        <v>71</v>
      </c>
      <c r="D431" s="1" t="s">
        <v>3327</v>
      </c>
      <c r="E431" s="11">
        <v>3296</v>
      </c>
      <c r="F431" s="1" t="s">
        <v>546</v>
      </c>
      <c r="G431" s="19" t="s">
        <v>5767</v>
      </c>
      <c r="H431" s="1" t="s">
        <v>5770</v>
      </c>
      <c r="I431" s="1">
        <f>IFERROR(VLOOKUP(E431,[1]TD!$A:$J,9,0),0)</f>
        <v>0</v>
      </c>
      <c r="J431" s="12">
        <f>IFERROR(VLOOKUP(E431,[1]TD!$A:$J,10,0),0)</f>
        <v>0</v>
      </c>
      <c r="K431" s="13">
        <f t="shared" si="6"/>
        <v>0</v>
      </c>
      <c r="L431" s="1" t="s">
        <v>1016</v>
      </c>
      <c r="M431" s="14">
        <v>0</v>
      </c>
      <c r="N431" t="str">
        <f>VLOOKUP(E431,coordenadas!A:C,3,0)</f>
        <v>-4.0465594</v>
      </c>
      <c r="O431" t="str">
        <f>VLOOKUP(E431,coordenadas!A:D,4,0)</f>
        <v>-40.8646415</v>
      </c>
    </row>
    <row r="432" spans="1:15" ht="15.75" x14ac:dyDescent="0.25">
      <c r="A432" s="1" t="s">
        <v>1013</v>
      </c>
      <c r="B432" s="1" t="s">
        <v>34</v>
      </c>
      <c r="C432" s="1" t="s">
        <v>71</v>
      </c>
      <c r="D432" s="1" t="s">
        <v>3378</v>
      </c>
      <c r="E432" s="11">
        <v>3303</v>
      </c>
      <c r="F432" s="1" t="s">
        <v>403</v>
      </c>
      <c r="G432" s="19" t="s">
        <v>5763</v>
      </c>
      <c r="H432" s="1" t="s">
        <v>1014</v>
      </c>
      <c r="I432" s="1">
        <f>IFERROR(VLOOKUP(E432,[1]TD!$A:$J,9,0),0)</f>
        <v>1</v>
      </c>
      <c r="J432" s="12">
        <f>IFERROR(VLOOKUP(E432,[1]TD!$A:$J,10,0),0)</f>
        <v>245.3</v>
      </c>
      <c r="K432" s="13">
        <f t="shared" si="6"/>
        <v>245.3</v>
      </c>
      <c r="L432" s="1" t="s">
        <v>1017</v>
      </c>
      <c r="M432" s="14">
        <v>99.701599999999956</v>
      </c>
      <c r="N432" t="str">
        <f>VLOOKUP(E432,coordenadas!A:C,3,0)</f>
        <v>-3.8696823</v>
      </c>
      <c r="O432" t="str">
        <f>VLOOKUP(E432,coordenadas!A:D,4,0)</f>
        <v>-40.9178558</v>
      </c>
    </row>
    <row r="433" spans="1:15" ht="15.75" x14ac:dyDescent="0.25">
      <c r="A433" s="1" t="s">
        <v>1013</v>
      </c>
      <c r="B433" s="1" t="s">
        <v>34</v>
      </c>
      <c r="C433" s="1" t="s">
        <v>71</v>
      </c>
      <c r="D433" s="1" t="s">
        <v>3365</v>
      </c>
      <c r="E433" s="11">
        <v>3309</v>
      </c>
      <c r="F433" s="1" t="s">
        <v>404</v>
      </c>
      <c r="G433" s="19" t="s">
        <v>5767</v>
      </c>
      <c r="H433" s="1" t="s">
        <v>1014</v>
      </c>
      <c r="I433" s="1">
        <f>IFERROR(VLOOKUP(E433,[1]TD!$A:$J,9,0),0)</f>
        <v>1</v>
      </c>
      <c r="J433" s="12">
        <f>IFERROR(VLOOKUP(E433,[1]TD!$A:$J,10,0),0)</f>
        <v>538.27</v>
      </c>
      <c r="K433" s="13">
        <f t="shared" si="6"/>
        <v>538.27</v>
      </c>
      <c r="L433" s="1" t="s">
        <v>1017</v>
      </c>
      <c r="M433" s="14">
        <v>149.76129999999995</v>
      </c>
      <c r="N433" t="str">
        <f>VLOOKUP(E433,coordenadas!A:C,3,0)</f>
        <v>-3.5685025</v>
      </c>
      <c r="O433" t="str">
        <f>VLOOKUP(E433,coordenadas!A:D,4,0)</f>
        <v>-41.0923987</v>
      </c>
    </row>
    <row r="434" spans="1:15" ht="15.75" x14ac:dyDescent="0.25">
      <c r="A434" s="1" t="s">
        <v>1013</v>
      </c>
      <c r="B434" s="1" t="s">
        <v>34</v>
      </c>
      <c r="C434" s="1" t="s">
        <v>71</v>
      </c>
      <c r="D434" s="1" t="s">
        <v>3378</v>
      </c>
      <c r="E434" s="11">
        <v>3310</v>
      </c>
      <c r="F434" s="1" t="s">
        <v>3379</v>
      </c>
      <c r="G434" s="19" t="s">
        <v>5793</v>
      </c>
      <c r="H434" s="1" t="s">
        <v>5770</v>
      </c>
      <c r="I434" s="1">
        <f>IFERROR(VLOOKUP(E434,[1]TD!$A:$J,9,0),0)</f>
        <v>0</v>
      </c>
      <c r="J434" s="12">
        <f>IFERROR(VLOOKUP(E434,[1]TD!$A:$J,10,0),0)</f>
        <v>0</v>
      </c>
      <c r="K434" s="13">
        <f t="shared" si="6"/>
        <v>0</v>
      </c>
      <c r="L434" s="1" t="s">
        <v>1016</v>
      </c>
      <c r="M434" s="14">
        <v>0</v>
      </c>
      <c r="N434" t="str">
        <f>VLOOKUP(E434,coordenadas!A:C,3,0)</f>
        <v>-3.855269</v>
      </c>
      <c r="O434" t="str">
        <f>VLOOKUP(E434,coordenadas!A:D,4,0)</f>
        <v>-40.919455</v>
      </c>
    </row>
    <row r="435" spans="1:15" ht="15.75" x14ac:dyDescent="0.25">
      <c r="A435" s="1" t="s">
        <v>1013</v>
      </c>
      <c r="B435" s="1" t="s">
        <v>34</v>
      </c>
      <c r="C435" s="1" t="s">
        <v>71</v>
      </c>
      <c r="D435" s="1" t="s">
        <v>3377</v>
      </c>
      <c r="E435" s="11">
        <v>3314</v>
      </c>
      <c r="F435" s="1" t="s">
        <v>405</v>
      </c>
      <c r="G435" s="19" t="s">
        <v>5763</v>
      </c>
      <c r="H435" s="1" t="s">
        <v>1014</v>
      </c>
      <c r="I435" s="1">
        <f>IFERROR(VLOOKUP(E435,[1]TD!$A:$J,9,0),0)</f>
        <v>1</v>
      </c>
      <c r="J435" s="12">
        <f>IFERROR(VLOOKUP(E435,[1]TD!$A:$J,10,0),0)</f>
        <v>147.6</v>
      </c>
      <c r="K435" s="13">
        <f t="shared" si="6"/>
        <v>147.6</v>
      </c>
      <c r="L435" s="1" t="s">
        <v>1019</v>
      </c>
      <c r="M435" s="14">
        <v>76.234799999999993</v>
      </c>
      <c r="N435" t="str">
        <f>VLOOKUP(E435,coordenadas!A:C,3,0)</f>
        <v>-3.7278247</v>
      </c>
      <c r="O435" t="str">
        <f>VLOOKUP(E435,coordenadas!A:D,4,0)</f>
        <v>-40.9913411</v>
      </c>
    </row>
    <row r="436" spans="1:15" ht="15.75" x14ac:dyDescent="0.25">
      <c r="A436" s="1" t="s">
        <v>1013</v>
      </c>
      <c r="B436" s="1" t="s">
        <v>34</v>
      </c>
      <c r="C436" s="1" t="s">
        <v>406</v>
      </c>
      <c r="D436" s="1" t="s">
        <v>3380</v>
      </c>
      <c r="E436" s="11">
        <v>3317</v>
      </c>
      <c r="F436" s="1" t="s">
        <v>407</v>
      </c>
      <c r="G436" s="19" t="s">
        <v>5777</v>
      </c>
      <c r="H436" s="1" t="s">
        <v>1014</v>
      </c>
      <c r="I436" s="1">
        <f>IFERROR(VLOOKUP(E436,[1]TD!$A:$J,9,0),0)</f>
        <v>2</v>
      </c>
      <c r="J436" s="12">
        <f>IFERROR(VLOOKUP(E436,[1]TD!$A:$J,10,0),0)</f>
        <v>1670.9399999999998</v>
      </c>
      <c r="K436" s="13">
        <f t="shared" si="6"/>
        <v>835.46999999999991</v>
      </c>
      <c r="L436" s="1" t="s">
        <v>1017</v>
      </c>
      <c r="M436" s="14">
        <v>590.68913333333296</v>
      </c>
      <c r="N436" t="str">
        <f>VLOOKUP(E436,coordenadas!A:C,3,0)</f>
        <v>-3.9209606</v>
      </c>
      <c r="O436" t="str">
        <f>VLOOKUP(E436,coordenadas!A:D,4,0)</f>
        <v>-40.8891574</v>
      </c>
    </row>
    <row r="437" spans="1:15" ht="15.75" x14ac:dyDescent="0.25">
      <c r="A437" s="1" t="s">
        <v>1013</v>
      </c>
      <c r="B437" s="1" t="s">
        <v>34</v>
      </c>
      <c r="C437" s="1" t="s">
        <v>71</v>
      </c>
      <c r="D437" s="1" t="s">
        <v>3377</v>
      </c>
      <c r="E437" s="11">
        <v>3322</v>
      </c>
      <c r="F437" s="1" t="s">
        <v>1899</v>
      </c>
      <c r="G437" s="19" t="s">
        <v>5763</v>
      </c>
      <c r="H437" s="1" t="s">
        <v>5770</v>
      </c>
      <c r="I437" s="1">
        <f>IFERROR(VLOOKUP(E437,[1]TD!$A:$J,9,0),0)</f>
        <v>0</v>
      </c>
      <c r="J437" s="12">
        <f>IFERROR(VLOOKUP(E437,[1]TD!$A:$J,10,0),0)</f>
        <v>0</v>
      </c>
      <c r="K437" s="13">
        <f t="shared" si="6"/>
        <v>0</v>
      </c>
      <c r="L437" s="1" t="s">
        <v>1016</v>
      </c>
      <c r="M437" s="14">
        <v>0</v>
      </c>
      <c r="N437" t="str">
        <f>VLOOKUP(E437,coordenadas!A:C,3,0)</f>
        <v>-3.7308742</v>
      </c>
      <c r="O437" t="str">
        <f>VLOOKUP(E437,coordenadas!A:D,4,0)</f>
        <v>-40.9938094</v>
      </c>
    </row>
    <row r="438" spans="1:15" ht="15.75" x14ac:dyDescent="0.25">
      <c r="A438" s="1" t="s">
        <v>1013</v>
      </c>
      <c r="B438" s="1" t="s">
        <v>34</v>
      </c>
      <c r="C438" s="1" t="s">
        <v>406</v>
      </c>
      <c r="D438" s="1" t="s">
        <v>3380</v>
      </c>
      <c r="E438" s="11">
        <v>3324</v>
      </c>
      <c r="F438" s="1" t="s">
        <v>408</v>
      </c>
      <c r="G438" s="19" t="s">
        <v>5777</v>
      </c>
      <c r="H438" s="1" t="s">
        <v>1014</v>
      </c>
      <c r="I438" s="1">
        <f>IFERROR(VLOOKUP(E438,[1]TD!$A:$J,9,0),0)</f>
        <v>2</v>
      </c>
      <c r="J438" s="12">
        <f>IFERROR(VLOOKUP(E438,[1]TD!$A:$J,10,0),0)</f>
        <v>3560.39</v>
      </c>
      <c r="K438" s="13">
        <f t="shared" si="6"/>
        <v>1780.1949999999999</v>
      </c>
      <c r="L438" s="1" t="s">
        <v>1017</v>
      </c>
      <c r="M438" s="14">
        <v>1189.1945333333335</v>
      </c>
      <c r="N438" t="str">
        <f>VLOOKUP(E438,coordenadas!A:C,3,0)</f>
        <v>-3.921306</v>
      </c>
      <c r="O438" t="str">
        <f>VLOOKUP(E438,coordenadas!A:D,4,0)</f>
        <v>-40.8869713</v>
      </c>
    </row>
    <row r="439" spans="1:15" ht="15.75" x14ac:dyDescent="0.25">
      <c r="A439" s="1" t="s">
        <v>1013</v>
      </c>
      <c r="B439" s="1" t="s">
        <v>34</v>
      </c>
      <c r="C439" s="1" t="s">
        <v>406</v>
      </c>
      <c r="D439" s="1" t="s">
        <v>3381</v>
      </c>
      <c r="E439" s="11">
        <v>3327</v>
      </c>
      <c r="F439" s="1" t="s">
        <v>409</v>
      </c>
      <c r="G439" s="19" t="s">
        <v>5777</v>
      </c>
      <c r="H439" s="1" t="s">
        <v>1014</v>
      </c>
      <c r="I439" s="1">
        <f>IFERROR(VLOOKUP(E439,[1]TD!$A:$J,9,0),0)</f>
        <v>2</v>
      </c>
      <c r="J439" s="12">
        <f>IFERROR(VLOOKUP(E439,[1]TD!$A:$J,10,0),0)</f>
        <v>3885.4133333333334</v>
      </c>
      <c r="K439" s="13">
        <f t="shared" si="6"/>
        <v>1942.7066666666667</v>
      </c>
      <c r="L439" s="1" t="s">
        <v>1017</v>
      </c>
      <c r="M439" s="14">
        <v>1151.5004039999997</v>
      </c>
      <c r="N439" t="str">
        <f>VLOOKUP(E439,coordenadas!A:C,3,0)</f>
        <v>-4.0456561</v>
      </c>
      <c r="O439" t="str">
        <f>VLOOKUP(E439,coordenadas!A:D,4,0)</f>
        <v>-40.8648321</v>
      </c>
    </row>
    <row r="440" spans="1:15" ht="15.75" x14ac:dyDescent="0.25">
      <c r="A440" s="1" t="s">
        <v>1013</v>
      </c>
      <c r="B440" s="1" t="s">
        <v>4</v>
      </c>
      <c r="C440" s="1" t="s">
        <v>5</v>
      </c>
      <c r="D440" s="1" t="s">
        <v>3295</v>
      </c>
      <c r="E440" s="11">
        <v>3329</v>
      </c>
      <c r="F440" s="1" t="s">
        <v>410</v>
      </c>
      <c r="G440" s="19" t="s">
        <v>5763</v>
      </c>
      <c r="H440" s="1" t="s">
        <v>1014</v>
      </c>
      <c r="I440" s="1">
        <f>IFERROR(VLOOKUP(E440,[1]TD!$A:$J,9,0),0)</f>
        <v>2</v>
      </c>
      <c r="J440" s="12">
        <f>IFERROR(VLOOKUP(E440,[1]TD!$A:$J,10,0),0)</f>
        <v>354.52499999999998</v>
      </c>
      <c r="K440" s="13">
        <f t="shared" si="6"/>
        <v>177.26249999999999</v>
      </c>
      <c r="L440" s="1" t="s">
        <v>1018</v>
      </c>
      <c r="M440" s="14">
        <v>169.14834999999999</v>
      </c>
      <c r="N440" t="str">
        <f>VLOOKUP(E440,coordenadas!A:C,3,0)</f>
        <v>-3.789948</v>
      </c>
      <c r="O440" t="str">
        <f>VLOOKUP(E440,coordenadas!A:D,4,0)</f>
        <v>-39.2761168</v>
      </c>
    </row>
    <row r="441" spans="1:15" ht="15.75" x14ac:dyDescent="0.25">
      <c r="A441" s="1" t="s">
        <v>1020</v>
      </c>
      <c r="B441" s="1" t="s">
        <v>16</v>
      </c>
      <c r="C441" s="1" t="s">
        <v>69</v>
      </c>
      <c r="D441" s="1" t="s">
        <v>3310</v>
      </c>
      <c r="E441" s="11">
        <v>3336</v>
      </c>
      <c r="F441" s="1" t="s">
        <v>411</v>
      </c>
      <c r="G441" s="19" t="s">
        <v>5761</v>
      </c>
      <c r="H441" s="1" t="s">
        <v>1014</v>
      </c>
      <c r="I441" s="1">
        <f>IFERROR(VLOOKUP(E441,[1]TD!$A:$J,9,0),0)</f>
        <v>2</v>
      </c>
      <c r="J441" s="12">
        <f>IFERROR(VLOOKUP(E441,[1]TD!$A:$J,10,0),0)</f>
        <v>331.76666666666665</v>
      </c>
      <c r="K441" s="13">
        <f t="shared" si="6"/>
        <v>165.88333333333333</v>
      </c>
      <c r="L441" s="1" t="s">
        <v>1018</v>
      </c>
      <c r="M441" s="14">
        <v>133.33893333333333</v>
      </c>
      <c r="N441" t="str">
        <f>VLOOKUP(E441,coordenadas!A:C,3,0)</f>
        <v>-3.833973</v>
      </c>
      <c r="O441" t="str">
        <f>VLOOKUP(E441,coordenadas!A:D,4,0)</f>
        <v>-38.6393986</v>
      </c>
    </row>
    <row r="442" spans="1:15" ht="15.75" x14ac:dyDescent="0.25">
      <c r="A442" s="1" t="s">
        <v>1013</v>
      </c>
      <c r="B442" s="1" t="s">
        <v>34</v>
      </c>
      <c r="C442" s="1" t="s">
        <v>117</v>
      </c>
      <c r="D442" s="1" t="s">
        <v>3382</v>
      </c>
      <c r="E442" s="11">
        <v>3346</v>
      </c>
      <c r="F442" s="1" t="s">
        <v>412</v>
      </c>
      <c r="G442" s="19" t="s">
        <v>5763</v>
      </c>
      <c r="H442" s="1" t="s">
        <v>1014</v>
      </c>
      <c r="I442" s="1">
        <f>IFERROR(VLOOKUP(E442,[1]TD!$A:$J,9,0),0)</f>
        <v>1</v>
      </c>
      <c r="J442" s="12">
        <f>IFERROR(VLOOKUP(E442,[1]TD!$A:$J,10,0),0)</f>
        <v>632.80000000000007</v>
      </c>
      <c r="K442" s="13">
        <f t="shared" si="6"/>
        <v>632.80000000000007</v>
      </c>
      <c r="L442" s="1" t="s">
        <v>1017</v>
      </c>
      <c r="M442" s="14">
        <v>245.78676666666669</v>
      </c>
      <c r="N442" t="str">
        <f>VLOOKUP(E442,coordenadas!A:C,3,0)</f>
        <v>-3.9146507</v>
      </c>
      <c r="O442" t="str">
        <f>VLOOKUP(E442,coordenadas!A:D,4,0)</f>
        <v>-40.3817932</v>
      </c>
    </row>
    <row r="443" spans="1:15" ht="15.75" x14ac:dyDescent="0.25">
      <c r="A443" s="1" t="s">
        <v>1013</v>
      </c>
      <c r="B443" s="1" t="s">
        <v>34</v>
      </c>
      <c r="C443" s="1" t="s">
        <v>71</v>
      </c>
      <c r="D443" s="1" t="s">
        <v>3378</v>
      </c>
      <c r="E443" s="11">
        <v>3353</v>
      </c>
      <c r="F443" s="1" t="s">
        <v>1912</v>
      </c>
      <c r="G443" s="19" t="s">
        <v>5763</v>
      </c>
      <c r="H443" s="1" t="s">
        <v>5770</v>
      </c>
      <c r="I443" s="1">
        <f>IFERROR(VLOOKUP(E443,[1]TD!$A:$J,9,0),0)</f>
        <v>0</v>
      </c>
      <c r="J443" s="12">
        <f>IFERROR(VLOOKUP(E443,[1]TD!$A:$J,10,0),0)</f>
        <v>0</v>
      </c>
      <c r="K443" s="13">
        <f t="shared" si="6"/>
        <v>0</v>
      </c>
      <c r="L443" s="1" t="s">
        <v>1016</v>
      </c>
      <c r="M443" s="14">
        <v>0</v>
      </c>
      <c r="N443" t="str">
        <f>VLOOKUP(E443,coordenadas!A:C,3,0)</f>
        <v>-3.8532113</v>
      </c>
      <c r="O443" t="str">
        <f>VLOOKUP(E443,coordenadas!A:D,4,0)</f>
        <v>-40.9195926</v>
      </c>
    </row>
    <row r="444" spans="1:15" ht="15.75" x14ac:dyDescent="0.25">
      <c r="A444" s="1" t="s">
        <v>1013</v>
      </c>
      <c r="B444" s="1" t="s">
        <v>34</v>
      </c>
      <c r="C444" s="1" t="s">
        <v>74</v>
      </c>
      <c r="D444" s="1" t="s">
        <v>3360</v>
      </c>
      <c r="E444" s="11">
        <v>3360</v>
      </c>
      <c r="F444" s="1" t="s">
        <v>413</v>
      </c>
      <c r="G444" s="19" t="s">
        <v>5785</v>
      </c>
      <c r="H444" s="1" t="s">
        <v>1014</v>
      </c>
      <c r="I444" s="1">
        <f>IFERROR(VLOOKUP(E444,[1]TD!$A:$J,9,0),0)</f>
        <v>1</v>
      </c>
      <c r="J444" s="12">
        <f>IFERROR(VLOOKUP(E444,[1]TD!$A:$J,10,0),0)</f>
        <v>3055.436666666667</v>
      </c>
      <c r="K444" s="13">
        <f t="shared" si="6"/>
        <v>3055.436666666667</v>
      </c>
      <c r="L444" s="1" t="s">
        <v>1017</v>
      </c>
      <c r="M444" s="14">
        <v>919.38724666666712</v>
      </c>
      <c r="N444" t="str">
        <f>VLOOKUP(E444,coordenadas!A:C,3,0)</f>
        <v>-2.8956635</v>
      </c>
      <c r="O444" t="str">
        <f>VLOOKUP(E444,coordenadas!A:D,4,0)</f>
        <v>-40.4509467</v>
      </c>
    </row>
    <row r="445" spans="1:15" ht="15.75" x14ac:dyDescent="0.25">
      <c r="A445" s="1" t="s">
        <v>1013</v>
      </c>
      <c r="B445" s="1" t="s">
        <v>34</v>
      </c>
      <c r="C445" s="1" t="s">
        <v>117</v>
      </c>
      <c r="D445" s="1" t="s">
        <v>3375</v>
      </c>
      <c r="E445" s="11">
        <v>3369</v>
      </c>
      <c r="F445" s="1" t="s">
        <v>414</v>
      </c>
      <c r="G445" s="19" t="s">
        <v>5763</v>
      </c>
      <c r="H445" s="1" t="s">
        <v>1014</v>
      </c>
      <c r="I445" s="1">
        <f>IFERROR(VLOOKUP(E445,[1]TD!$A:$J,9,0),0)</f>
        <v>1</v>
      </c>
      <c r="J445" s="12">
        <f>IFERROR(VLOOKUP(E445,[1]TD!$A:$J,10,0),0)</f>
        <v>130.1</v>
      </c>
      <c r="K445" s="13">
        <f t="shared" si="6"/>
        <v>130.1</v>
      </c>
      <c r="L445" s="1" t="s">
        <v>1019</v>
      </c>
      <c r="M445" s="14">
        <v>60.729099999999988</v>
      </c>
      <c r="N445" t="str">
        <f>VLOOKUP(E445,coordenadas!A:C,3,0)</f>
        <v>-3.7604846</v>
      </c>
      <c r="O445" t="str">
        <f>VLOOKUP(E445,coordenadas!A:D,4,0)</f>
        <v>-40.8144501</v>
      </c>
    </row>
    <row r="446" spans="1:15" ht="15.75" x14ac:dyDescent="0.25">
      <c r="A446" s="1" t="s">
        <v>1020</v>
      </c>
      <c r="B446" s="1" t="s">
        <v>16</v>
      </c>
      <c r="C446" s="1" t="s">
        <v>51</v>
      </c>
      <c r="D446" s="1" t="s">
        <v>3320</v>
      </c>
      <c r="E446" s="11">
        <v>3386</v>
      </c>
      <c r="F446" s="1" t="s">
        <v>981</v>
      </c>
      <c r="G446" s="19" t="s">
        <v>5767</v>
      </c>
      <c r="H446" s="1" t="s">
        <v>1014</v>
      </c>
      <c r="I446" s="1">
        <f>IFERROR(VLOOKUP(E446,[1]TD!$A:$J,9,0),0)</f>
        <v>1</v>
      </c>
      <c r="J446" s="12">
        <f>IFERROR(VLOOKUP(E446,[1]TD!$A:$J,10,0),0)</f>
        <v>733.25</v>
      </c>
      <c r="K446" s="13">
        <f t="shared" si="6"/>
        <v>733.25</v>
      </c>
      <c r="L446" s="1" t="s">
        <v>1017</v>
      </c>
      <c r="M446" s="14">
        <v>295.67564999999991</v>
      </c>
      <c r="N446" t="str">
        <f>VLOOKUP(E446,coordenadas!A:C,3,0)</f>
        <v>-3.8246733</v>
      </c>
      <c r="O446" t="str">
        <f>VLOOKUP(E446,coordenadas!A:D,4,0)</f>
        <v>-38.5192122</v>
      </c>
    </row>
    <row r="447" spans="1:15" ht="15.75" x14ac:dyDescent="0.25">
      <c r="A447" s="1" t="s">
        <v>1013</v>
      </c>
      <c r="B447" s="1" t="s">
        <v>34</v>
      </c>
      <c r="C447" s="1" t="s">
        <v>71</v>
      </c>
      <c r="D447" s="1" t="s">
        <v>3327</v>
      </c>
      <c r="E447" s="11">
        <v>3402</v>
      </c>
      <c r="F447" s="1" t="s">
        <v>415</v>
      </c>
      <c r="G447" s="19" t="s">
        <v>5763</v>
      </c>
      <c r="H447" s="1" t="s">
        <v>1014</v>
      </c>
      <c r="I447" s="1">
        <f>IFERROR(VLOOKUP(E447,[1]TD!$A:$J,9,0),0)</f>
        <v>1</v>
      </c>
      <c r="J447" s="12">
        <f>IFERROR(VLOOKUP(E447,[1]TD!$A:$J,10,0),0)</f>
        <v>145.70000000000002</v>
      </c>
      <c r="K447" s="13">
        <f t="shared" si="6"/>
        <v>145.70000000000002</v>
      </c>
      <c r="L447" s="1" t="s">
        <v>1019</v>
      </c>
      <c r="M447" s="14">
        <v>61.460766666666665</v>
      </c>
      <c r="N447" t="str">
        <f>VLOOKUP(E447,coordenadas!A:C,3,0)</f>
        <v>-4.0638362</v>
      </c>
      <c r="O447" t="str">
        <f>VLOOKUP(E447,coordenadas!A:D,4,0)</f>
        <v>-40.8591008</v>
      </c>
    </row>
    <row r="448" spans="1:15" ht="15.75" x14ac:dyDescent="0.25">
      <c r="A448" s="1" t="s">
        <v>1020</v>
      </c>
      <c r="B448" s="1" t="s">
        <v>16</v>
      </c>
      <c r="C448" s="1" t="s">
        <v>257</v>
      </c>
      <c r="D448" s="1" t="s">
        <v>3359</v>
      </c>
      <c r="E448" s="11">
        <v>3412</v>
      </c>
      <c r="F448" s="1" t="s">
        <v>416</v>
      </c>
      <c r="G448" s="19" t="s">
        <v>5761</v>
      </c>
      <c r="H448" s="1" t="s">
        <v>1014</v>
      </c>
      <c r="I448" s="1">
        <f>IFERROR(VLOOKUP(E448,[1]TD!$A:$J,9,0),0)</f>
        <v>1</v>
      </c>
      <c r="J448" s="12">
        <f>IFERROR(VLOOKUP(E448,[1]TD!$A:$J,10,0),0)</f>
        <v>305.09666666666664</v>
      </c>
      <c r="K448" s="13">
        <f t="shared" si="6"/>
        <v>305.09666666666664</v>
      </c>
      <c r="L448" s="1" t="s">
        <v>1017</v>
      </c>
      <c r="M448" s="14">
        <v>121.98579999999997</v>
      </c>
      <c r="N448" t="str">
        <f>VLOOKUP(E448,coordenadas!A:C,3,0)</f>
        <v>-3.8503818</v>
      </c>
      <c r="O448" t="str">
        <f>VLOOKUP(E448,coordenadas!A:D,4,0)</f>
        <v>-38.5219096</v>
      </c>
    </row>
    <row r="449" spans="1:15" ht="15.75" x14ac:dyDescent="0.25">
      <c r="A449" s="1" t="s">
        <v>1013</v>
      </c>
      <c r="B449" s="1" t="s">
        <v>34</v>
      </c>
      <c r="C449" s="1" t="s">
        <v>35</v>
      </c>
      <c r="D449" s="1" t="s">
        <v>3323</v>
      </c>
      <c r="E449" s="11">
        <v>3424</v>
      </c>
      <c r="F449" s="1" t="s">
        <v>417</v>
      </c>
      <c r="G449" s="19" t="s">
        <v>5763</v>
      </c>
      <c r="H449" s="1" t="s">
        <v>1014</v>
      </c>
      <c r="I449" s="1">
        <f>IFERROR(VLOOKUP(E449,[1]TD!$A:$J,9,0),0)</f>
        <v>3</v>
      </c>
      <c r="J449" s="12">
        <f>IFERROR(VLOOKUP(E449,[1]TD!$A:$J,10,0),0)</f>
        <v>761.7166666666667</v>
      </c>
      <c r="K449" s="13">
        <f t="shared" si="6"/>
        <v>253.90555555555557</v>
      </c>
      <c r="L449" s="1" t="s">
        <v>1017</v>
      </c>
      <c r="M449" s="14">
        <v>328.71136666666666</v>
      </c>
      <c r="N449" t="str">
        <f>VLOOKUP(E449,coordenadas!A:C,3,0)</f>
        <v>-3.6828202</v>
      </c>
      <c r="O449" t="str">
        <f>VLOOKUP(E449,coordenadas!A:D,4,0)</f>
        <v>-39.5823635</v>
      </c>
    </row>
    <row r="450" spans="1:15" ht="15.75" x14ac:dyDescent="0.25">
      <c r="A450" s="1" t="s">
        <v>1013</v>
      </c>
      <c r="B450" s="1" t="s">
        <v>34</v>
      </c>
      <c r="C450" s="1" t="s">
        <v>217</v>
      </c>
      <c r="D450" s="1" t="s">
        <v>3383</v>
      </c>
      <c r="E450" s="11">
        <v>3431</v>
      </c>
      <c r="F450" s="1" t="s">
        <v>418</v>
      </c>
      <c r="G450" s="19" t="s">
        <v>5846</v>
      </c>
      <c r="H450" s="1" t="s">
        <v>1014</v>
      </c>
      <c r="I450" s="1">
        <f>IFERROR(VLOOKUP(E450,[1]TD!$A:$J,9,0),0)</f>
        <v>1</v>
      </c>
      <c r="J450" s="12">
        <f>IFERROR(VLOOKUP(E450,[1]TD!$A:$J,10,0),0)</f>
        <v>700.2</v>
      </c>
      <c r="K450" s="13">
        <f t="shared" si="6"/>
        <v>700.2</v>
      </c>
      <c r="L450" s="1" t="s">
        <v>1017</v>
      </c>
      <c r="M450" s="14">
        <v>321.26699999999988</v>
      </c>
      <c r="N450" t="str">
        <f>VLOOKUP(E450,coordenadas!A:C,3,0)</f>
        <v>-2.8220645</v>
      </c>
      <c r="O450" t="str">
        <f>VLOOKUP(E450,coordenadas!A:D,4,0)</f>
        <v>-40.22327</v>
      </c>
    </row>
    <row r="451" spans="1:15" ht="15.75" x14ac:dyDescent="0.25">
      <c r="A451" s="1" t="s">
        <v>1013</v>
      </c>
      <c r="B451" s="1" t="s">
        <v>34</v>
      </c>
      <c r="C451" s="1" t="s">
        <v>71</v>
      </c>
      <c r="D451" s="1" t="s">
        <v>3327</v>
      </c>
      <c r="E451" s="11">
        <v>3432</v>
      </c>
      <c r="F451" s="1" t="s">
        <v>1929</v>
      </c>
      <c r="G451" s="19" t="s">
        <v>5767</v>
      </c>
      <c r="H451" s="1" t="s">
        <v>5770</v>
      </c>
      <c r="I451" s="1">
        <f>IFERROR(VLOOKUP(E451,[1]TD!$A:$J,9,0),0)</f>
        <v>0</v>
      </c>
      <c r="J451" s="12">
        <f>IFERROR(VLOOKUP(E451,[1]TD!$A:$J,10,0),0)</f>
        <v>0</v>
      </c>
      <c r="K451" s="13">
        <f t="shared" ref="K451:K514" si="7">IFERROR(J451/I451,0)</f>
        <v>0</v>
      </c>
      <c r="L451" s="1" t="s">
        <v>1016</v>
      </c>
      <c r="M451" s="14">
        <v>0</v>
      </c>
      <c r="N451" t="str">
        <f>VLOOKUP(E451,coordenadas!A:C,3,0)</f>
        <v>-4.0466825</v>
      </c>
      <c r="O451" t="str">
        <f>VLOOKUP(E451,coordenadas!A:D,4,0)</f>
        <v>-40.864625</v>
      </c>
    </row>
    <row r="452" spans="1:15" ht="15.75" x14ac:dyDescent="0.25">
      <c r="A452" s="1" t="s">
        <v>1013</v>
      </c>
      <c r="B452" s="1" t="s">
        <v>34</v>
      </c>
      <c r="C452" s="1" t="s">
        <v>71</v>
      </c>
      <c r="D452" s="1" t="s">
        <v>3384</v>
      </c>
      <c r="E452" s="11">
        <v>3439</v>
      </c>
      <c r="F452" s="1" t="s">
        <v>419</v>
      </c>
      <c r="G452" s="19" t="s">
        <v>5763</v>
      </c>
      <c r="H452" s="1" t="s">
        <v>1014</v>
      </c>
      <c r="I452" s="1">
        <f>IFERROR(VLOOKUP(E452,[1]TD!$A:$J,9,0),0)</f>
        <v>1</v>
      </c>
      <c r="J452" s="12">
        <f>IFERROR(VLOOKUP(E452,[1]TD!$A:$J,10,0),0)</f>
        <v>152.80000000000001</v>
      </c>
      <c r="K452" s="13">
        <f t="shared" si="7"/>
        <v>152.80000000000001</v>
      </c>
      <c r="L452" s="1" t="s">
        <v>1018</v>
      </c>
      <c r="M452" s="14">
        <v>59.44680000000001</v>
      </c>
      <c r="N452" t="str">
        <f>VLOOKUP(E452,coordenadas!A:C,3,0)</f>
        <v>-3.9210673</v>
      </c>
      <c r="O452" t="str">
        <f>VLOOKUP(E452,coordenadas!A:D,4,0)</f>
        <v>-40.8892185</v>
      </c>
    </row>
    <row r="453" spans="1:15" ht="15.75" x14ac:dyDescent="0.25">
      <c r="A453" s="1" t="s">
        <v>1013</v>
      </c>
      <c r="B453" s="1" t="s">
        <v>34</v>
      </c>
      <c r="C453" s="1" t="s">
        <v>74</v>
      </c>
      <c r="D453" s="1" t="s">
        <v>3319</v>
      </c>
      <c r="E453" s="11">
        <v>3449</v>
      </c>
      <c r="F453" s="1" t="s">
        <v>420</v>
      </c>
      <c r="G453" s="19" t="s">
        <v>5767</v>
      </c>
      <c r="H453" s="1" t="s">
        <v>1014</v>
      </c>
      <c r="I453" s="1">
        <f>IFERROR(VLOOKUP(E453,[1]TD!$A:$J,9,0),0)</f>
        <v>1</v>
      </c>
      <c r="J453" s="12">
        <f>IFERROR(VLOOKUP(E453,[1]TD!$A:$J,10,0),0)</f>
        <v>297.58333333333337</v>
      </c>
      <c r="K453" s="13">
        <f t="shared" si="7"/>
        <v>297.58333333333337</v>
      </c>
      <c r="L453" s="1" t="s">
        <v>1017</v>
      </c>
      <c r="M453" s="14">
        <v>132.18056666666669</v>
      </c>
      <c r="N453" t="str">
        <f>VLOOKUP(E453,coordenadas!A:C,3,0)</f>
        <v>-3.2286858</v>
      </c>
      <c r="O453" t="str">
        <f>VLOOKUP(E453,coordenadas!A:D,4,0)</f>
        <v>-40.1261365</v>
      </c>
    </row>
    <row r="454" spans="1:15" ht="15.75" x14ac:dyDescent="0.25">
      <c r="A454" s="1" t="s">
        <v>1013</v>
      </c>
      <c r="B454" s="1" t="s">
        <v>34</v>
      </c>
      <c r="C454" s="1" t="s">
        <v>71</v>
      </c>
      <c r="D454" s="1" t="s">
        <v>3377</v>
      </c>
      <c r="E454" s="11">
        <v>3458</v>
      </c>
      <c r="F454" s="1" t="s">
        <v>1936</v>
      </c>
      <c r="G454" s="19" t="s">
        <v>5763</v>
      </c>
      <c r="H454" s="1" t="s">
        <v>5770</v>
      </c>
      <c r="I454" s="1">
        <f>IFERROR(VLOOKUP(E454,[1]TD!$A:$J,9,0),0)</f>
        <v>0</v>
      </c>
      <c r="J454" s="12">
        <f>IFERROR(VLOOKUP(E454,[1]TD!$A:$J,10,0),0)</f>
        <v>0</v>
      </c>
      <c r="K454" s="13">
        <f t="shared" si="7"/>
        <v>0</v>
      </c>
      <c r="L454" s="1" t="s">
        <v>1016</v>
      </c>
      <c r="M454" s="14">
        <v>0</v>
      </c>
      <c r="N454" t="str">
        <f>VLOOKUP(E454,coordenadas!A:C,3,0)</f>
        <v>-3.7254523</v>
      </c>
      <c r="O454" t="str">
        <f>VLOOKUP(E454,coordenadas!A:D,4,0)</f>
        <v>-40.9920297</v>
      </c>
    </row>
    <row r="455" spans="1:15" ht="15.75" x14ac:dyDescent="0.25">
      <c r="A455" s="1" t="s">
        <v>1013</v>
      </c>
      <c r="B455" s="1" t="s">
        <v>34</v>
      </c>
      <c r="C455" s="1" t="s">
        <v>39</v>
      </c>
      <c r="D455" s="1" t="s">
        <v>3362</v>
      </c>
      <c r="E455" s="11">
        <v>3463</v>
      </c>
      <c r="F455" s="1" t="s">
        <v>421</v>
      </c>
      <c r="G455" s="19" t="s">
        <v>5763</v>
      </c>
      <c r="H455" s="1" t="s">
        <v>1014</v>
      </c>
      <c r="I455" s="1">
        <f>IFERROR(VLOOKUP(E455,[1]TD!$A:$J,9,0),0)</f>
        <v>1</v>
      </c>
      <c r="J455" s="12">
        <f>IFERROR(VLOOKUP(E455,[1]TD!$A:$J,10,0),0)</f>
        <v>196.065</v>
      </c>
      <c r="K455" s="13">
        <f t="shared" si="7"/>
        <v>196.065</v>
      </c>
      <c r="L455" s="1" t="s">
        <v>1015</v>
      </c>
      <c r="M455" s="14">
        <v>69.004416499999991</v>
      </c>
      <c r="N455" t="str">
        <f>VLOOKUP(E455,coordenadas!A:C,3,0)</f>
        <v>-4.1921038</v>
      </c>
      <c r="O455" t="str">
        <f>VLOOKUP(E455,coordenadas!A:D,4,0)</f>
        <v>-40.4771986</v>
      </c>
    </row>
    <row r="456" spans="1:15" ht="15.75" x14ac:dyDescent="0.25">
      <c r="A456" s="1" t="s">
        <v>1013</v>
      </c>
      <c r="B456" s="1" t="s">
        <v>4</v>
      </c>
      <c r="C456" s="1" t="s">
        <v>422</v>
      </c>
      <c r="D456" s="1" t="s">
        <v>3385</v>
      </c>
      <c r="E456" s="11">
        <v>3468</v>
      </c>
      <c r="F456" s="1" t="s">
        <v>423</v>
      </c>
      <c r="G456" s="19" t="s">
        <v>5767</v>
      </c>
      <c r="H456" s="1" t="s">
        <v>1014</v>
      </c>
      <c r="I456" s="1">
        <f>IFERROR(VLOOKUP(E456,[1]TD!$A:$J,9,0),0)</f>
        <v>1</v>
      </c>
      <c r="J456" s="12">
        <f>IFERROR(VLOOKUP(E456,[1]TD!$A:$J,10,0),0)</f>
        <v>246.1</v>
      </c>
      <c r="K456" s="13">
        <f t="shared" si="7"/>
        <v>246.1</v>
      </c>
      <c r="L456" s="1" t="s">
        <v>1017</v>
      </c>
      <c r="M456" s="14">
        <v>100.64550000000003</v>
      </c>
      <c r="N456" t="str">
        <f>VLOOKUP(E456,coordenadas!A:C,3,0)</f>
        <v>-4.1493002</v>
      </c>
      <c r="O456" t="str">
        <f>VLOOKUP(E456,coordenadas!A:D,4,0)</f>
        <v>-38.8455175</v>
      </c>
    </row>
    <row r="457" spans="1:15" ht="15.75" x14ac:dyDescent="0.25">
      <c r="A457" s="1" t="s">
        <v>1013</v>
      </c>
      <c r="B457" s="1" t="s">
        <v>34</v>
      </c>
      <c r="C457" s="1" t="s">
        <v>71</v>
      </c>
      <c r="D457" s="1" t="s">
        <v>3377</v>
      </c>
      <c r="E457" s="11">
        <v>3474</v>
      </c>
      <c r="F457" s="1" t="s">
        <v>424</v>
      </c>
      <c r="G457" s="19" t="s">
        <v>5763</v>
      </c>
      <c r="H457" s="1" t="s">
        <v>5770</v>
      </c>
      <c r="I457" s="1">
        <f>IFERROR(VLOOKUP(E457,[1]TD!$A:$J,9,0),0)</f>
        <v>0</v>
      </c>
      <c r="J457" s="12">
        <f>IFERROR(VLOOKUP(E457,[1]TD!$A:$J,10,0),0)</f>
        <v>0</v>
      </c>
      <c r="K457" s="13">
        <f t="shared" si="7"/>
        <v>0</v>
      </c>
      <c r="L457" s="1" t="s">
        <v>1016</v>
      </c>
      <c r="M457" s="14">
        <v>0</v>
      </c>
      <c r="N457" t="str">
        <f>VLOOKUP(E457,coordenadas!A:C,3,0)</f>
        <v>-3.7177699</v>
      </c>
      <c r="O457" t="str">
        <f>VLOOKUP(E457,coordenadas!A:D,4,0)</f>
        <v>-40.9838045</v>
      </c>
    </row>
    <row r="458" spans="1:15" ht="15.75" x14ac:dyDescent="0.25">
      <c r="A458" s="1" t="s">
        <v>1013</v>
      </c>
      <c r="B458" s="1" t="s">
        <v>34</v>
      </c>
      <c r="C458" s="1" t="s">
        <v>39</v>
      </c>
      <c r="D458" s="1" t="s">
        <v>3386</v>
      </c>
      <c r="E458" s="11">
        <v>3480</v>
      </c>
      <c r="F458" s="1" t="s">
        <v>425</v>
      </c>
      <c r="G458" s="19" t="s">
        <v>5761</v>
      </c>
      <c r="H458" s="1" t="s">
        <v>1014</v>
      </c>
      <c r="I458" s="1">
        <f>IFERROR(VLOOKUP(E458,[1]TD!$A:$J,9,0),0)</f>
        <v>1</v>
      </c>
      <c r="J458" s="12">
        <f>IFERROR(VLOOKUP(E458,[1]TD!$A:$J,10,0),0)</f>
        <v>214.465</v>
      </c>
      <c r="K458" s="13">
        <f t="shared" si="7"/>
        <v>214.465</v>
      </c>
      <c r="L458" s="1" t="s">
        <v>1017</v>
      </c>
      <c r="M458" s="14">
        <v>40.400999999999982</v>
      </c>
      <c r="N458" t="str">
        <f>VLOOKUP(E458,coordenadas!A:C,3,0)</f>
        <v>-4.1431403</v>
      </c>
      <c r="O458" t="str">
        <f>VLOOKUP(E458,coordenadas!A:D,4,0)</f>
        <v>-40.5815662</v>
      </c>
    </row>
    <row r="459" spans="1:15" ht="15.75" x14ac:dyDescent="0.25">
      <c r="A459" s="1" t="s">
        <v>1020</v>
      </c>
      <c r="B459" s="1" t="s">
        <v>21</v>
      </c>
      <c r="C459" s="1" t="s">
        <v>21</v>
      </c>
      <c r="D459" s="1" t="s">
        <v>3304</v>
      </c>
      <c r="E459" s="11">
        <v>3486</v>
      </c>
      <c r="F459" s="1" t="s">
        <v>426</v>
      </c>
      <c r="G459" s="19" t="s">
        <v>5777</v>
      </c>
      <c r="H459" s="1" t="s">
        <v>1014</v>
      </c>
      <c r="I459" s="1">
        <f>IFERROR(VLOOKUP(E459,[1]TD!$A:$J,9,0),0)</f>
        <v>2</v>
      </c>
      <c r="J459" s="12">
        <f>IFERROR(VLOOKUP(E459,[1]TD!$A:$J,10,0),0)</f>
        <v>4046.8366666666666</v>
      </c>
      <c r="K459" s="13">
        <f t="shared" si="7"/>
        <v>2023.4183333333333</v>
      </c>
      <c r="L459" s="1" t="s">
        <v>1017</v>
      </c>
      <c r="M459" s="14">
        <v>1200.9261333333325</v>
      </c>
      <c r="N459" t="str">
        <f>VLOOKUP(E459,coordenadas!A:C,3,0)</f>
        <v>-3.830081</v>
      </c>
      <c r="O459" t="str">
        <f>VLOOKUP(E459,coordenadas!A:D,4,0)</f>
        <v>-38.509759</v>
      </c>
    </row>
    <row r="460" spans="1:15" ht="15.75" x14ac:dyDescent="0.25">
      <c r="A460" s="1" t="s">
        <v>1013</v>
      </c>
      <c r="B460" s="1" t="s">
        <v>34</v>
      </c>
      <c r="C460" s="1" t="s">
        <v>71</v>
      </c>
      <c r="D460" s="1" t="s">
        <v>3365</v>
      </c>
      <c r="E460" s="11">
        <v>3493</v>
      </c>
      <c r="F460" s="1" t="s">
        <v>427</v>
      </c>
      <c r="G460" s="19" t="s">
        <v>5763</v>
      </c>
      <c r="H460" s="1" t="s">
        <v>1014</v>
      </c>
      <c r="I460" s="1">
        <f>IFERROR(VLOOKUP(E460,[1]TD!$A:$J,9,0),0)</f>
        <v>1</v>
      </c>
      <c r="J460" s="12">
        <f>IFERROR(VLOOKUP(E460,[1]TD!$A:$J,10,0),0)</f>
        <v>216.15499999999997</v>
      </c>
      <c r="K460" s="13">
        <f t="shared" si="7"/>
        <v>216.15499999999997</v>
      </c>
      <c r="L460" s="1" t="s">
        <v>1017</v>
      </c>
      <c r="M460" s="14">
        <v>68.343800000000016</v>
      </c>
      <c r="N460" t="str">
        <f>VLOOKUP(E460,coordenadas!A:C,3,0)</f>
        <v>-3.5676026</v>
      </c>
      <c r="O460" t="str">
        <f>VLOOKUP(E460,coordenadas!A:D,4,0)</f>
        <v>-41.090805</v>
      </c>
    </row>
    <row r="461" spans="1:15" ht="15.75" x14ac:dyDescent="0.25">
      <c r="A461" s="1" t="s">
        <v>1013</v>
      </c>
      <c r="B461" s="1" t="s">
        <v>34</v>
      </c>
      <c r="C461" s="1" t="s">
        <v>35</v>
      </c>
      <c r="D461" s="1" t="s">
        <v>3323</v>
      </c>
      <c r="E461" s="11">
        <v>3500</v>
      </c>
      <c r="F461" s="1" t="s">
        <v>428</v>
      </c>
      <c r="G461" s="19" t="s">
        <v>5763</v>
      </c>
      <c r="H461" s="1" t="s">
        <v>1014</v>
      </c>
      <c r="I461" s="1">
        <f>IFERROR(VLOOKUP(E461,[1]TD!$A:$J,9,0),0)</f>
        <v>1</v>
      </c>
      <c r="J461" s="12">
        <f>IFERROR(VLOOKUP(E461,[1]TD!$A:$J,10,0),0)</f>
        <v>131.39999999999998</v>
      </c>
      <c r="K461" s="13">
        <f t="shared" si="7"/>
        <v>131.39999999999998</v>
      </c>
      <c r="L461" s="1" t="s">
        <v>1019</v>
      </c>
      <c r="M461" s="14">
        <v>61.026599999999995</v>
      </c>
      <c r="N461" t="str">
        <f>VLOOKUP(E461,coordenadas!A:C,3,0)</f>
        <v>-3.6927925</v>
      </c>
      <c r="O461" t="str">
        <f>VLOOKUP(E461,coordenadas!A:D,4,0)</f>
        <v>-39.6015367</v>
      </c>
    </row>
    <row r="462" spans="1:15" ht="15.75" x14ac:dyDescent="0.25">
      <c r="A462" s="1" t="s">
        <v>1013</v>
      </c>
      <c r="B462" s="1" t="s">
        <v>34</v>
      </c>
      <c r="C462" s="1" t="s">
        <v>117</v>
      </c>
      <c r="D462" s="1" t="s">
        <v>3387</v>
      </c>
      <c r="E462" s="11">
        <v>3501</v>
      </c>
      <c r="F462" s="1" t="s">
        <v>429</v>
      </c>
      <c r="G462" s="19" t="s">
        <v>5763</v>
      </c>
      <c r="H462" s="1" t="s">
        <v>1014</v>
      </c>
      <c r="I462" s="1">
        <f>IFERROR(VLOOKUP(E462,[1]TD!$A:$J,9,0),0)</f>
        <v>1</v>
      </c>
      <c r="J462" s="12">
        <f>IFERROR(VLOOKUP(E462,[1]TD!$A:$J,10,0),0)</f>
        <v>132.19999999999999</v>
      </c>
      <c r="K462" s="13">
        <f t="shared" si="7"/>
        <v>132.19999999999999</v>
      </c>
      <c r="L462" s="1" t="s">
        <v>1019</v>
      </c>
      <c r="M462" s="14">
        <v>65.436799999999977</v>
      </c>
      <c r="N462" t="str">
        <f>VLOOKUP(E462,coordenadas!A:C,3,0)</f>
        <v>-3.9503811</v>
      </c>
      <c r="O462" t="str">
        <f>VLOOKUP(E462,coordenadas!A:D,4,0)</f>
        <v>-40.4712007</v>
      </c>
    </row>
    <row r="463" spans="1:15" ht="15.75" x14ac:dyDescent="0.25">
      <c r="A463" s="1" t="s">
        <v>1013</v>
      </c>
      <c r="B463" s="1" t="s">
        <v>34</v>
      </c>
      <c r="C463" s="1" t="s">
        <v>71</v>
      </c>
      <c r="D463" s="1" t="s">
        <v>3365</v>
      </c>
      <c r="E463" s="11">
        <v>3505</v>
      </c>
      <c r="F463" s="1" t="s">
        <v>982</v>
      </c>
      <c r="G463" s="19" t="s">
        <v>5763</v>
      </c>
      <c r="H463" s="1" t="s">
        <v>1014</v>
      </c>
      <c r="I463" s="1">
        <f>IFERROR(VLOOKUP(E463,[1]TD!$A:$J,9,0),0)</f>
        <v>1</v>
      </c>
      <c r="J463" s="12">
        <f>IFERROR(VLOOKUP(E463,[1]TD!$A:$J,10,0),0)</f>
        <v>208.48</v>
      </c>
      <c r="K463" s="13">
        <f t="shared" si="7"/>
        <v>208.48</v>
      </c>
      <c r="L463" s="1" t="s">
        <v>1017</v>
      </c>
      <c r="M463" s="14">
        <v>55.120000000000005</v>
      </c>
      <c r="N463" t="str">
        <f>VLOOKUP(E463,coordenadas!A:C,3,0)</f>
        <v>-3.5611025</v>
      </c>
      <c r="O463" t="str">
        <f>VLOOKUP(E463,coordenadas!A:D,4,0)</f>
        <v>-41.0896641</v>
      </c>
    </row>
    <row r="464" spans="1:15" ht="15.75" x14ac:dyDescent="0.25">
      <c r="A464" s="1" t="s">
        <v>1020</v>
      </c>
      <c r="B464" s="1" t="s">
        <v>21</v>
      </c>
      <c r="C464" s="1" t="s">
        <v>21</v>
      </c>
      <c r="D464" s="1" t="s">
        <v>3388</v>
      </c>
      <c r="E464" s="11">
        <v>3508</v>
      </c>
      <c r="F464" s="1" t="s">
        <v>430</v>
      </c>
      <c r="G464" s="19" t="s">
        <v>5850</v>
      </c>
      <c r="H464" s="1" t="s">
        <v>1014</v>
      </c>
      <c r="I464" s="1">
        <f>IFERROR(VLOOKUP(E464,[1]TD!$A:$J,9,0),0)</f>
        <v>3</v>
      </c>
      <c r="J464" s="12">
        <f>IFERROR(VLOOKUP(E464,[1]TD!$A:$J,10,0),0)</f>
        <v>1741.9466666666667</v>
      </c>
      <c r="K464" s="13">
        <f t="shared" si="7"/>
        <v>580.64888888888891</v>
      </c>
      <c r="L464" s="1" t="s">
        <v>1017</v>
      </c>
      <c r="M464" s="14">
        <v>391.45203833333341</v>
      </c>
      <c r="N464" t="str">
        <f>VLOOKUP(E464,coordenadas!A:C,3,0)</f>
        <v>-3.748629</v>
      </c>
      <c r="O464" t="str">
        <f>VLOOKUP(E464,coordenadas!A:D,4,0)</f>
        <v>-38.5229264</v>
      </c>
    </row>
    <row r="465" spans="1:15" ht="15.75" x14ac:dyDescent="0.25">
      <c r="A465" s="1" t="s">
        <v>1013</v>
      </c>
      <c r="B465" s="1" t="s">
        <v>34</v>
      </c>
      <c r="C465" s="1" t="s">
        <v>71</v>
      </c>
      <c r="D465" s="1" t="s">
        <v>3365</v>
      </c>
      <c r="E465" s="11">
        <v>3516</v>
      </c>
      <c r="F465" s="1" t="s">
        <v>431</v>
      </c>
      <c r="G465" s="19" t="s">
        <v>5761</v>
      </c>
      <c r="H465" s="1" t="s">
        <v>1014</v>
      </c>
      <c r="I465" s="1">
        <f>IFERROR(VLOOKUP(E465,[1]TD!$A:$J,9,0),0)</f>
        <v>1</v>
      </c>
      <c r="J465" s="12">
        <f>IFERROR(VLOOKUP(E465,[1]TD!$A:$J,10,0),0)</f>
        <v>128.44999999999999</v>
      </c>
      <c r="K465" s="13">
        <f t="shared" si="7"/>
        <v>128.44999999999999</v>
      </c>
      <c r="L465" s="1" t="s">
        <v>1016</v>
      </c>
      <c r="M465" s="14">
        <v>33.859999999999985</v>
      </c>
      <c r="N465" t="str">
        <f>VLOOKUP(E465,coordenadas!A:C,3,0)</f>
        <v>-3.5685025</v>
      </c>
      <c r="O465" t="str">
        <f>VLOOKUP(E465,coordenadas!A:D,4,0)</f>
        <v>-41.0923987</v>
      </c>
    </row>
    <row r="466" spans="1:15" ht="15.75" x14ac:dyDescent="0.25">
      <c r="A466" s="1" t="s">
        <v>1013</v>
      </c>
      <c r="B466" s="1" t="s">
        <v>34</v>
      </c>
      <c r="C466" s="1" t="s">
        <v>71</v>
      </c>
      <c r="D466" s="1" t="s">
        <v>3365</v>
      </c>
      <c r="E466" s="11">
        <v>3526</v>
      </c>
      <c r="F466" s="1" t="s">
        <v>432</v>
      </c>
      <c r="G466" s="19" t="s">
        <v>5763</v>
      </c>
      <c r="H466" s="1" t="s">
        <v>1014</v>
      </c>
      <c r="I466" s="1">
        <f>IFERROR(VLOOKUP(E466,[1]TD!$A:$J,9,0),0)</f>
        <v>1</v>
      </c>
      <c r="J466" s="12">
        <f>IFERROR(VLOOKUP(E466,[1]TD!$A:$J,10,0),0)</f>
        <v>135</v>
      </c>
      <c r="K466" s="13">
        <f t="shared" si="7"/>
        <v>135</v>
      </c>
      <c r="L466" s="1" t="s">
        <v>1019</v>
      </c>
      <c r="M466" s="14">
        <v>66.317399999999992</v>
      </c>
      <c r="N466" t="str">
        <f>VLOOKUP(E466,coordenadas!A:C,3,0)</f>
        <v>-3.5684055</v>
      </c>
      <c r="O466" t="str">
        <f>VLOOKUP(E466,coordenadas!A:D,4,0)</f>
        <v>-41.0914002</v>
      </c>
    </row>
    <row r="467" spans="1:15" ht="15.75" x14ac:dyDescent="0.25">
      <c r="A467" s="1" t="s">
        <v>1020</v>
      </c>
      <c r="B467" s="1" t="s">
        <v>21</v>
      </c>
      <c r="C467" s="1" t="s">
        <v>21</v>
      </c>
      <c r="D467" s="1" t="s">
        <v>3388</v>
      </c>
      <c r="E467" s="11">
        <v>3533</v>
      </c>
      <c r="F467" s="1" t="s">
        <v>433</v>
      </c>
      <c r="G467" s="19" t="s">
        <v>5850</v>
      </c>
      <c r="H467" s="1" t="s">
        <v>1014</v>
      </c>
      <c r="I467" s="1">
        <f>IFERROR(VLOOKUP(E467,[1]TD!$A:$J,9,0),0)</f>
        <v>4</v>
      </c>
      <c r="J467" s="12">
        <f>IFERROR(VLOOKUP(E467,[1]TD!$A:$J,10,0),0)</f>
        <v>5206.6499999999996</v>
      </c>
      <c r="K467" s="13">
        <f t="shared" si="7"/>
        <v>1301.6624999999999</v>
      </c>
      <c r="L467" s="1" t="s">
        <v>1017</v>
      </c>
      <c r="M467" s="14">
        <v>955.6880923333332</v>
      </c>
      <c r="N467" t="str">
        <f>VLOOKUP(E467,coordenadas!A:C,3,0)</f>
        <v>-3.75451369</v>
      </c>
      <c r="O467" t="str">
        <f>VLOOKUP(E467,coordenadas!A:D,4,0)</f>
        <v>-38.48921518</v>
      </c>
    </row>
    <row r="468" spans="1:15" ht="15.75" x14ac:dyDescent="0.25">
      <c r="A468" s="1" t="s">
        <v>1013</v>
      </c>
      <c r="B468" s="1" t="s">
        <v>34</v>
      </c>
      <c r="C468" s="1" t="s">
        <v>117</v>
      </c>
      <c r="D468" s="1" t="s">
        <v>3375</v>
      </c>
      <c r="E468" s="11">
        <v>3535</v>
      </c>
      <c r="F468" s="1" t="s">
        <v>983</v>
      </c>
      <c r="G468" s="19" t="s">
        <v>5763</v>
      </c>
      <c r="H468" s="1" t="s">
        <v>1014</v>
      </c>
      <c r="I468" s="1">
        <f>IFERROR(VLOOKUP(E468,[1]TD!$A:$J,9,0),0)</f>
        <v>1</v>
      </c>
      <c r="J468" s="12">
        <f>IFERROR(VLOOKUP(E468,[1]TD!$A:$J,10,0),0)</f>
        <v>288</v>
      </c>
      <c r="K468" s="13">
        <f t="shared" si="7"/>
        <v>288</v>
      </c>
      <c r="L468" s="1" t="s">
        <v>1017</v>
      </c>
      <c r="M468" s="14">
        <v>129.9828</v>
      </c>
      <c r="N468" t="str">
        <f>VLOOKUP(E468,coordenadas!A:C,3,0)</f>
        <v>-3.7596173</v>
      </c>
      <c r="O468" t="str">
        <f>VLOOKUP(E468,coordenadas!A:D,4,0)</f>
        <v>-40.8130758</v>
      </c>
    </row>
    <row r="469" spans="1:15" ht="15.75" x14ac:dyDescent="0.25">
      <c r="A469" s="1" t="s">
        <v>1013</v>
      </c>
      <c r="B469" s="1" t="s">
        <v>4</v>
      </c>
      <c r="C469" s="1" t="s">
        <v>11</v>
      </c>
      <c r="D469" s="1" t="s">
        <v>3316</v>
      </c>
      <c r="E469" s="11">
        <v>3537</v>
      </c>
      <c r="F469" s="1" t="s">
        <v>434</v>
      </c>
      <c r="G469" s="19" t="s">
        <v>5763</v>
      </c>
      <c r="H469" s="1" t="s">
        <v>1014</v>
      </c>
      <c r="I469" s="1">
        <f>IFERROR(VLOOKUP(E469,[1]TD!$A:$J,9,0),0)</f>
        <v>1</v>
      </c>
      <c r="J469" s="12">
        <f>IFERROR(VLOOKUP(E469,[1]TD!$A:$J,10,0),0)</f>
        <v>131</v>
      </c>
      <c r="K469" s="13">
        <f t="shared" si="7"/>
        <v>131</v>
      </c>
      <c r="L469" s="1" t="s">
        <v>1019</v>
      </c>
      <c r="M469" s="14">
        <v>41.835599999999999</v>
      </c>
      <c r="N469" t="str">
        <f>VLOOKUP(E469,coordenadas!A:C,3,0)</f>
        <v>-3.2848244</v>
      </c>
      <c r="O469" t="str">
        <f>VLOOKUP(E469,coordenadas!A:D,4,0)</f>
        <v>-39.2650365</v>
      </c>
    </row>
    <row r="470" spans="1:15" ht="15.75" x14ac:dyDescent="0.25">
      <c r="A470" s="1" t="s">
        <v>1020</v>
      </c>
      <c r="B470" s="1" t="s">
        <v>16</v>
      </c>
      <c r="C470" s="1" t="s">
        <v>24</v>
      </c>
      <c r="D470" s="1" t="s">
        <v>3341</v>
      </c>
      <c r="E470" s="11">
        <v>3542</v>
      </c>
      <c r="F470" s="1" t="s">
        <v>435</v>
      </c>
      <c r="G470" s="19" t="s">
        <v>5761</v>
      </c>
      <c r="H470" s="1" t="s">
        <v>1014</v>
      </c>
      <c r="I470" s="1">
        <f>IFERROR(VLOOKUP(E470,[1]TD!$A:$J,9,0),0)</f>
        <v>2</v>
      </c>
      <c r="J470" s="12">
        <f>IFERROR(VLOOKUP(E470,[1]TD!$A:$J,10,0),0)</f>
        <v>362.59999999999997</v>
      </c>
      <c r="K470" s="13">
        <f t="shared" si="7"/>
        <v>181.29999999999998</v>
      </c>
      <c r="L470" s="1" t="s">
        <v>1015</v>
      </c>
      <c r="M470" s="14">
        <v>150.2602</v>
      </c>
      <c r="N470" t="str">
        <f>VLOOKUP(E470,coordenadas!A:C,3,0)</f>
        <v>-3.7591887</v>
      </c>
      <c r="O470" t="str">
        <f>VLOOKUP(E470,coordenadas!A:D,4,0)</f>
        <v>-38.6294438</v>
      </c>
    </row>
    <row r="471" spans="1:15" ht="15.75" x14ac:dyDescent="0.25">
      <c r="A471" s="1" t="s">
        <v>1013</v>
      </c>
      <c r="B471" s="1" t="s">
        <v>4</v>
      </c>
      <c r="C471" s="1" t="s">
        <v>436</v>
      </c>
      <c r="D471" s="1" t="s">
        <v>3389</v>
      </c>
      <c r="E471" s="11">
        <v>3552</v>
      </c>
      <c r="F471" s="1" t="s">
        <v>437</v>
      </c>
      <c r="G471" s="19" t="s">
        <v>5785</v>
      </c>
      <c r="H471" s="1" t="s">
        <v>1014</v>
      </c>
      <c r="I471" s="1">
        <f>IFERROR(VLOOKUP(E471,[1]TD!$A:$J,9,0),0)</f>
        <v>2</v>
      </c>
      <c r="J471" s="12">
        <f>IFERROR(VLOOKUP(E471,[1]TD!$A:$J,10,0),0)</f>
        <v>9507.92</v>
      </c>
      <c r="K471" s="13">
        <f t="shared" si="7"/>
        <v>4753.96</v>
      </c>
      <c r="L471" s="1" t="s">
        <v>1017</v>
      </c>
      <c r="M471" s="14">
        <v>2860.5608100000027</v>
      </c>
      <c r="N471" t="str">
        <f>VLOOKUP(E471,coordenadas!A:C,3,0)</f>
        <v>-5.1987192</v>
      </c>
      <c r="O471" t="str">
        <f>VLOOKUP(E471,coordenadas!A:D,4,0)</f>
        <v>-39.2955168</v>
      </c>
    </row>
    <row r="472" spans="1:15" ht="15.75" x14ac:dyDescent="0.25">
      <c r="A472" s="1" t="s">
        <v>1013</v>
      </c>
      <c r="B472" s="1" t="s">
        <v>34</v>
      </c>
      <c r="C472" s="1" t="s">
        <v>117</v>
      </c>
      <c r="D472" s="1" t="s">
        <v>3364</v>
      </c>
      <c r="E472" s="11">
        <v>3558</v>
      </c>
      <c r="F472" s="1" t="s">
        <v>438</v>
      </c>
      <c r="G472" s="19" t="s">
        <v>5763</v>
      </c>
      <c r="H472" s="1" t="s">
        <v>1014</v>
      </c>
      <c r="I472" s="1">
        <f>IFERROR(VLOOKUP(E472,[1]TD!$A:$J,9,0),0)</f>
        <v>1</v>
      </c>
      <c r="J472" s="12">
        <f>IFERROR(VLOOKUP(E472,[1]TD!$A:$J,10,0),0)</f>
        <v>134.6</v>
      </c>
      <c r="K472" s="13">
        <f t="shared" si="7"/>
        <v>134.6</v>
      </c>
      <c r="L472" s="1" t="s">
        <v>1019</v>
      </c>
      <c r="M472" s="14">
        <v>71.803100000000001</v>
      </c>
      <c r="N472" t="str">
        <f>VLOOKUP(E472,coordenadas!A:C,3,0)</f>
        <v>-3.7992904</v>
      </c>
      <c r="O472" t="str">
        <f>VLOOKUP(E472,coordenadas!A:D,4,0)</f>
        <v>-40.2698386</v>
      </c>
    </row>
    <row r="473" spans="1:15" ht="15.75" x14ac:dyDescent="0.25">
      <c r="A473" s="1" t="s">
        <v>1020</v>
      </c>
      <c r="B473" s="1" t="s">
        <v>16</v>
      </c>
      <c r="C473" s="1" t="s">
        <v>24</v>
      </c>
      <c r="D473" s="1" t="s">
        <v>3341</v>
      </c>
      <c r="E473" s="11">
        <v>3568</v>
      </c>
      <c r="F473" s="1" t="s">
        <v>439</v>
      </c>
      <c r="G473" s="19" t="s">
        <v>5793</v>
      </c>
      <c r="H473" s="1" t="s">
        <v>1014</v>
      </c>
      <c r="I473" s="1">
        <f>IFERROR(VLOOKUP(E473,[1]TD!$A:$J,9,0),0)</f>
        <v>3</v>
      </c>
      <c r="J473" s="12">
        <f>IFERROR(VLOOKUP(E473,[1]TD!$A:$J,10,0),0)</f>
        <v>381.4666666666667</v>
      </c>
      <c r="K473" s="13">
        <f t="shared" si="7"/>
        <v>127.15555555555557</v>
      </c>
      <c r="L473" s="1" t="s">
        <v>1016</v>
      </c>
      <c r="M473" s="14">
        <v>180.56203333333326</v>
      </c>
      <c r="N473" t="str">
        <f>VLOOKUP(E473,coordenadas!A:C,3,0)</f>
        <v>-3.6915836</v>
      </c>
      <c r="O473" t="str">
        <f>VLOOKUP(E473,coordenadas!A:D,4,0)</f>
        <v>-38.6353067</v>
      </c>
    </row>
    <row r="474" spans="1:15" ht="15.75" x14ac:dyDescent="0.25">
      <c r="A474" s="1" t="s">
        <v>1013</v>
      </c>
      <c r="B474" s="1" t="s">
        <v>34</v>
      </c>
      <c r="C474" s="1" t="s">
        <v>74</v>
      </c>
      <c r="D474" s="1" t="s">
        <v>3348</v>
      </c>
      <c r="E474" s="11">
        <v>3577</v>
      </c>
      <c r="F474" s="1" t="s">
        <v>440</v>
      </c>
      <c r="G474" s="19" t="s">
        <v>5763</v>
      </c>
      <c r="H474" s="1" t="s">
        <v>1014</v>
      </c>
      <c r="I474" s="1">
        <f>IFERROR(VLOOKUP(E474,[1]TD!$A:$J,9,0),0)</f>
        <v>1</v>
      </c>
      <c r="J474" s="12">
        <f>IFERROR(VLOOKUP(E474,[1]TD!$A:$J,10,0),0)</f>
        <v>261.85000000000002</v>
      </c>
      <c r="K474" s="13">
        <f t="shared" si="7"/>
        <v>261.85000000000002</v>
      </c>
      <c r="L474" s="1" t="s">
        <v>1017</v>
      </c>
      <c r="M474" s="14">
        <v>122.75549999999998</v>
      </c>
      <c r="N474" t="str">
        <f>VLOOKUP(E474,coordenadas!A:C,3,0)</f>
        <v>-2.8633781</v>
      </c>
      <c r="O474" t="str">
        <f>VLOOKUP(E474,coordenadas!A:D,4,0)</f>
        <v>-40.0531178</v>
      </c>
    </row>
    <row r="475" spans="1:15" ht="15.75" x14ac:dyDescent="0.25">
      <c r="A475" s="1" t="s">
        <v>1020</v>
      </c>
      <c r="B475" s="1" t="s">
        <v>16</v>
      </c>
      <c r="C475" s="1" t="s">
        <v>17</v>
      </c>
      <c r="D475" s="1" t="s">
        <v>3301</v>
      </c>
      <c r="E475" s="11">
        <v>3584</v>
      </c>
      <c r="F475" s="1" t="s">
        <v>441</v>
      </c>
      <c r="G475" s="19" t="s">
        <v>5803</v>
      </c>
      <c r="H475" s="1" t="s">
        <v>1014</v>
      </c>
      <c r="I475" s="1">
        <f>IFERROR(VLOOKUP(E475,[1]TD!$A:$J,9,0),0)</f>
        <v>3</v>
      </c>
      <c r="J475" s="12">
        <f>IFERROR(VLOOKUP(E475,[1]TD!$A:$J,10,0),0)</f>
        <v>2364.6133333333332</v>
      </c>
      <c r="K475" s="13">
        <f t="shared" si="7"/>
        <v>788.20444444444445</v>
      </c>
      <c r="L475" s="1" t="s">
        <v>1017</v>
      </c>
      <c r="M475" s="14">
        <v>923.64708433333328</v>
      </c>
      <c r="N475" t="str">
        <f>VLOOKUP(E475,coordenadas!A:C,3,0)</f>
        <v>-3.726481</v>
      </c>
      <c r="O475" t="str">
        <f>VLOOKUP(E475,coordenadas!A:D,4,0)</f>
        <v>-38.5888279</v>
      </c>
    </row>
    <row r="476" spans="1:15" ht="15.75" x14ac:dyDescent="0.25">
      <c r="A476" s="1" t="s">
        <v>1013</v>
      </c>
      <c r="B476" s="1" t="s">
        <v>34</v>
      </c>
      <c r="C476" s="1" t="s">
        <v>71</v>
      </c>
      <c r="D476" s="1" t="s">
        <v>3372</v>
      </c>
      <c r="E476" s="11">
        <v>3585</v>
      </c>
      <c r="F476" s="1" t="s">
        <v>442</v>
      </c>
      <c r="G476" s="19" t="s">
        <v>5763</v>
      </c>
      <c r="H476" s="1" t="s">
        <v>1014</v>
      </c>
      <c r="I476" s="1">
        <f>IFERROR(VLOOKUP(E476,[1]TD!$A:$J,9,0),0)</f>
        <v>1</v>
      </c>
      <c r="J476" s="12">
        <f>IFERROR(VLOOKUP(E476,[1]TD!$A:$J,10,0),0)</f>
        <v>489.875</v>
      </c>
      <c r="K476" s="13">
        <f t="shared" si="7"/>
        <v>489.875</v>
      </c>
      <c r="L476" s="1" t="s">
        <v>1017</v>
      </c>
      <c r="M476" s="14">
        <v>94.181949999999944</v>
      </c>
      <c r="N476" t="str">
        <f>VLOOKUP(E476,coordenadas!A:C,3,0)</f>
        <v>-4.1762472</v>
      </c>
      <c r="O476" t="str">
        <f>VLOOKUP(E476,coordenadas!A:D,4,0)</f>
        <v>-40.9462375</v>
      </c>
    </row>
    <row r="477" spans="1:15" ht="15.75" x14ac:dyDescent="0.25">
      <c r="A477" s="1" t="s">
        <v>1013</v>
      </c>
      <c r="B477" s="1" t="s">
        <v>34</v>
      </c>
      <c r="C477" s="1" t="s">
        <v>71</v>
      </c>
      <c r="D477" s="1" t="s">
        <v>3378</v>
      </c>
      <c r="E477" s="11">
        <v>3587</v>
      </c>
      <c r="F477" s="1" t="s">
        <v>1975</v>
      </c>
      <c r="G477" s="19" t="s">
        <v>5846</v>
      </c>
      <c r="H477" s="1" t="s">
        <v>5770</v>
      </c>
      <c r="I477" s="1">
        <f>IFERROR(VLOOKUP(E477,[1]TD!$A:$J,9,0),0)</f>
        <v>0</v>
      </c>
      <c r="J477" s="12">
        <f>IFERROR(VLOOKUP(E477,[1]TD!$A:$J,10,0),0)</f>
        <v>0</v>
      </c>
      <c r="K477" s="13">
        <f t="shared" si="7"/>
        <v>0</v>
      </c>
      <c r="L477" s="1" t="s">
        <v>1016</v>
      </c>
      <c r="M477" s="14">
        <v>0</v>
      </c>
      <c r="N477" t="str">
        <f>VLOOKUP(E477,coordenadas!A:C,3,0)</f>
        <v>-3.8388004</v>
      </c>
      <c r="O477" t="str">
        <f>VLOOKUP(E477,coordenadas!A:D,4,0)</f>
        <v>-40.8981235</v>
      </c>
    </row>
    <row r="478" spans="1:15" ht="15.75" x14ac:dyDescent="0.25">
      <c r="A478" s="1" t="s">
        <v>1013</v>
      </c>
      <c r="B478" s="1" t="s">
        <v>4</v>
      </c>
      <c r="C478" s="1" t="s">
        <v>11</v>
      </c>
      <c r="D478" s="1" t="s">
        <v>3316</v>
      </c>
      <c r="E478" s="11">
        <v>3591</v>
      </c>
      <c r="F478" s="1" t="s">
        <v>443</v>
      </c>
      <c r="G478" s="19" t="s">
        <v>5777</v>
      </c>
      <c r="H478" s="1" t="s">
        <v>1014</v>
      </c>
      <c r="I478" s="1">
        <f>IFERROR(VLOOKUP(E478,[1]TD!$A:$J,9,0),0)</f>
        <v>1</v>
      </c>
      <c r="J478" s="12">
        <f>IFERROR(VLOOKUP(E478,[1]TD!$A:$J,10,0),0)</f>
        <v>2178.14</v>
      </c>
      <c r="K478" s="13">
        <f t="shared" si="7"/>
        <v>2178.14</v>
      </c>
      <c r="L478" s="1" t="s">
        <v>1017</v>
      </c>
      <c r="M478" s="14">
        <v>326.98853333333329</v>
      </c>
      <c r="N478" t="str">
        <f>VLOOKUP(E478,coordenadas!A:C,3,0)</f>
        <v>-3.2772607</v>
      </c>
      <c r="O478" t="str">
        <f>VLOOKUP(E478,coordenadas!A:D,4,0)</f>
        <v>-39.267073</v>
      </c>
    </row>
    <row r="479" spans="1:15" ht="15.75" x14ac:dyDescent="0.25">
      <c r="A479" s="1" t="s">
        <v>1013</v>
      </c>
      <c r="B479" s="1" t="s">
        <v>34</v>
      </c>
      <c r="C479" s="1" t="s">
        <v>39</v>
      </c>
      <c r="D479" s="1" t="s">
        <v>3386</v>
      </c>
      <c r="E479" s="11">
        <v>3595</v>
      </c>
      <c r="F479" s="1" t="s">
        <v>444</v>
      </c>
      <c r="G479" s="19" t="s">
        <v>5763</v>
      </c>
      <c r="H479" s="1" t="s">
        <v>1014</v>
      </c>
      <c r="I479" s="1">
        <f>IFERROR(VLOOKUP(E479,[1]TD!$A:$J,9,0),0)</f>
        <v>1</v>
      </c>
      <c r="J479" s="12">
        <f>IFERROR(VLOOKUP(E479,[1]TD!$A:$J,10,0),0)</f>
        <v>228.8</v>
      </c>
      <c r="K479" s="13">
        <f t="shared" si="7"/>
        <v>228.8</v>
      </c>
      <c r="L479" s="1" t="s">
        <v>1017</v>
      </c>
      <c r="M479" s="14">
        <v>105.7363</v>
      </c>
      <c r="N479" t="str">
        <f>VLOOKUP(E479,coordenadas!A:C,3,0)</f>
        <v>-4.1404234</v>
      </c>
      <c r="O479" t="str">
        <f>VLOOKUP(E479,coordenadas!A:D,4,0)</f>
        <v>-40.5826498</v>
      </c>
    </row>
    <row r="480" spans="1:15" ht="15.75" x14ac:dyDescent="0.25">
      <c r="A480" s="1" t="s">
        <v>1013</v>
      </c>
      <c r="B480" s="1" t="s">
        <v>34</v>
      </c>
      <c r="C480" s="1" t="s">
        <v>117</v>
      </c>
      <c r="D480" s="1" t="s">
        <v>3358</v>
      </c>
      <c r="E480" s="11">
        <v>3597</v>
      </c>
      <c r="F480" s="1" t="s">
        <v>445</v>
      </c>
      <c r="G480" s="19" t="s">
        <v>5763</v>
      </c>
      <c r="H480" s="1" t="s">
        <v>1014</v>
      </c>
      <c r="I480" s="1">
        <f>IFERROR(VLOOKUP(E480,[1]TD!$A:$J,9,0),0)</f>
        <v>2</v>
      </c>
      <c r="J480" s="12">
        <f>IFERROR(VLOOKUP(E480,[1]TD!$A:$J,10,0),0)</f>
        <v>204.72499999999999</v>
      </c>
      <c r="K480" s="13">
        <f t="shared" si="7"/>
        <v>102.3625</v>
      </c>
      <c r="L480" s="1" t="s">
        <v>1016</v>
      </c>
      <c r="M480" s="14">
        <v>89.14009999999999</v>
      </c>
      <c r="N480" t="str">
        <f>VLOOKUP(E480,coordenadas!A:C,3,0)</f>
        <v>-3.4602306</v>
      </c>
      <c r="O480" t="str">
        <f>VLOOKUP(E480,coordenadas!A:D,4,0)</f>
        <v>-40.2129048</v>
      </c>
    </row>
    <row r="481" spans="1:15" ht="15.75" x14ac:dyDescent="0.25">
      <c r="A481" s="1" t="s">
        <v>1013</v>
      </c>
      <c r="B481" s="1" t="s">
        <v>34</v>
      </c>
      <c r="C481" s="1" t="s">
        <v>74</v>
      </c>
      <c r="D481" s="1" t="s">
        <v>3346</v>
      </c>
      <c r="E481" s="11">
        <v>3601</v>
      </c>
      <c r="F481" s="1" t="s">
        <v>446</v>
      </c>
      <c r="G481" s="19" t="s">
        <v>5763</v>
      </c>
      <c r="H481" s="1" t="s">
        <v>1014</v>
      </c>
      <c r="I481" s="1">
        <f>IFERROR(VLOOKUP(E481,[1]TD!$A:$J,9,0),0)</f>
        <v>2</v>
      </c>
      <c r="J481" s="12">
        <f>IFERROR(VLOOKUP(E481,[1]TD!$A:$J,10,0),0)</f>
        <v>224.83333333333334</v>
      </c>
      <c r="K481" s="13">
        <f t="shared" si="7"/>
        <v>112.41666666666667</v>
      </c>
      <c r="L481" s="1" t="s">
        <v>1016</v>
      </c>
      <c r="M481" s="14">
        <v>114.52183333333333</v>
      </c>
      <c r="N481" t="str">
        <f>VLOOKUP(E481,coordenadas!A:C,3,0)</f>
        <v>-2.927378</v>
      </c>
      <c r="O481" t="str">
        <f>VLOOKUP(E481,coordenadas!A:D,4,0)</f>
        <v>-39.9123505</v>
      </c>
    </row>
    <row r="482" spans="1:15" ht="15.75" x14ac:dyDescent="0.25">
      <c r="A482" s="1" t="s">
        <v>1013</v>
      </c>
      <c r="B482" s="1" t="s">
        <v>34</v>
      </c>
      <c r="C482" s="1" t="s">
        <v>117</v>
      </c>
      <c r="D482" s="1" t="s">
        <v>3363</v>
      </c>
      <c r="E482" s="11">
        <v>3602</v>
      </c>
      <c r="F482" s="1" t="s">
        <v>447</v>
      </c>
      <c r="G482" s="19" t="s">
        <v>5763</v>
      </c>
      <c r="H482" s="1" t="s">
        <v>1014</v>
      </c>
      <c r="I482" s="1">
        <f>IFERROR(VLOOKUP(E482,[1]TD!$A:$J,9,0),0)</f>
        <v>1</v>
      </c>
      <c r="J482" s="12">
        <f>IFERROR(VLOOKUP(E482,[1]TD!$A:$J,10,0),0)</f>
        <v>131.6</v>
      </c>
      <c r="K482" s="13">
        <f t="shared" si="7"/>
        <v>131.6</v>
      </c>
      <c r="L482" s="1" t="s">
        <v>1019</v>
      </c>
      <c r="M482" s="14">
        <v>45.349999999999994</v>
      </c>
      <c r="N482" t="str">
        <f>VLOOKUP(E482,coordenadas!A:C,3,0)</f>
        <v>-3.6734428</v>
      </c>
      <c r="O482" t="str">
        <f>VLOOKUP(E482,coordenadas!A:D,4,0)</f>
        <v>-40.3523301</v>
      </c>
    </row>
    <row r="483" spans="1:15" ht="15.75" x14ac:dyDescent="0.25">
      <c r="A483" s="1" t="s">
        <v>1013</v>
      </c>
      <c r="B483" s="1" t="s">
        <v>34</v>
      </c>
      <c r="C483" s="1" t="s">
        <v>406</v>
      </c>
      <c r="D483" s="1" t="s">
        <v>3380</v>
      </c>
      <c r="E483" s="11">
        <v>3625</v>
      </c>
      <c r="F483" s="1" t="s">
        <v>448</v>
      </c>
      <c r="G483" s="19" t="s">
        <v>5777</v>
      </c>
      <c r="H483" s="1" t="s">
        <v>1014</v>
      </c>
      <c r="I483" s="1">
        <f>IFERROR(VLOOKUP(E483,[1]TD!$A:$J,9,0),0)</f>
        <v>2</v>
      </c>
      <c r="J483" s="12">
        <f>IFERROR(VLOOKUP(E483,[1]TD!$A:$J,10,0),0)</f>
        <v>2640.1</v>
      </c>
      <c r="K483" s="13">
        <f t="shared" si="7"/>
        <v>1320.05</v>
      </c>
      <c r="L483" s="1" t="s">
        <v>1017</v>
      </c>
      <c r="M483" s="14">
        <v>956.87026666666645</v>
      </c>
      <c r="N483" t="str">
        <f>VLOOKUP(E483,coordenadas!A:C,3,0)</f>
        <v>-3.9210962</v>
      </c>
      <c r="O483" t="str">
        <f>VLOOKUP(E483,coordenadas!A:D,4,0)</f>
        <v>-40.8897915</v>
      </c>
    </row>
    <row r="484" spans="1:15" ht="15.75" x14ac:dyDescent="0.25">
      <c r="A484" s="1" t="s">
        <v>1020</v>
      </c>
      <c r="B484" s="1" t="s">
        <v>16</v>
      </c>
      <c r="C484" s="1" t="s">
        <v>19</v>
      </c>
      <c r="D484" s="1" t="s">
        <v>3302</v>
      </c>
      <c r="E484" s="11">
        <v>3643</v>
      </c>
      <c r="F484" s="1" t="s">
        <v>984</v>
      </c>
      <c r="G484" s="19" t="s">
        <v>5785</v>
      </c>
      <c r="H484" s="1" t="s">
        <v>1014</v>
      </c>
      <c r="I484" s="1">
        <f>IFERROR(VLOOKUP(E484,[1]TD!$A:$J,9,0),0)</f>
        <v>2</v>
      </c>
      <c r="J484" s="12">
        <f>IFERROR(VLOOKUP(E484,[1]TD!$A:$J,10,0),0)</f>
        <v>1579.8</v>
      </c>
      <c r="K484" s="13">
        <f t="shared" si="7"/>
        <v>789.9</v>
      </c>
      <c r="L484" s="1" t="s">
        <v>1017</v>
      </c>
      <c r="M484" s="14">
        <v>634.60099999999989</v>
      </c>
      <c r="N484" t="str">
        <f>VLOOKUP(E484,coordenadas!A:C,3,0)</f>
        <v>-3.806077</v>
      </c>
      <c r="O484" t="str">
        <f>VLOOKUP(E484,coordenadas!A:D,4,0)</f>
        <v>-38.5966382</v>
      </c>
    </row>
    <row r="485" spans="1:15" ht="15.75" x14ac:dyDescent="0.25">
      <c r="A485" s="1" t="s">
        <v>1013</v>
      </c>
      <c r="B485" s="1" t="s">
        <v>34</v>
      </c>
      <c r="C485" s="1" t="s">
        <v>35</v>
      </c>
      <c r="D485" s="1" t="s">
        <v>3323</v>
      </c>
      <c r="E485" s="11">
        <v>3647</v>
      </c>
      <c r="F485" s="1" t="s">
        <v>449</v>
      </c>
      <c r="G485" s="19" t="s">
        <v>5763</v>
      </c>
      <c r="H485" s="1" t="s">
        <v>1014</v>
      </c>
      <c r="I485" s="1">
        <f>IFERROR(VLOOKUP(E485,[1]TD!$A:$J,9,0),0)</f>
        <v>1</v>
      </c>
      <c r="J485" s="12">
        <f>IFERROR(VLOOKUP(E485,[1]TD!$A:$J,10,0),0)</f>
        <v>233.15</v>
      </c>
      <c r="K485" s="13">
        <f t="shared" si="7"/>
        <v>233.15</v>
      </c>
      <c r="L485" s="1" t="s">
        <v>1017</v>
      </c>
      <c r="M485" s="14">
        <v>116.33030000000002</v>
      </c>
      <c r="N485" t="str">
        <f>VLOOKUP(E485,coordenadas!A:C,3,0)</f>
        <v>-3.69142802</v>
      </c>
      <c r="O485" t="str">
        <f>VLOOKUP(E485,coordenadas!A:D,4,0)</f>
        <v>-39.58587159</v>
      </c>
    </row>
    <row r="486" spans="1:15" ht="15.75" x14ac:dyDescent="0.25">
      <c r="A486" s="1" t="s">
        <v>1020</v>
      </c>
      <c r="B486" s="1" t="s">
        <v>16</v>
      </c>
      <c r="C486" s="1" t="s">
        <v>24</v>
      </c>
      <c r="D486" s="1" t="s">
        <v>3341</v>
      </c>
      <c r="E486" s="11">
        <v>3651</v>
      </c>
      <c r="F486" s="1" t="s">
        <v>450</v>
      </c>
      <c r="G486" s="19" t="s">
        <v>5761</v>
      </c>
      <c r="H486" s="1" t="s">
        <v>1014</v>
      </c>
      <c r="I486" s="1">
        <f>IFERROR(VLOOKUP(E486,[1]TD!$A:$J,9,0),0)</f>
        <v>1</v>
      </c>
      <c r="J486" s="12">
        <f>IFERROR(VLOOKUP(E486,[1]TD!$A:$J,10,0),0)</f>
        <v>157.4</v>
      </c>
      <c r="K486" s="13">
        <f t="shared" si="7"/>
        <v>157.4</v>
      </c>
      <c r="L486" s="1" t="s">
        <v>1018</v>
      </c>
      <c r="M486" s="14">
        <v>79.525300000000016</v>
      </c>
      <c r="N486" t="str">
        <f>VLOOKUP(E486,coordenadas!A:C,3,0)</f>
        <v>-3.7663142</v>
      </c>
      <c r="O486" t="str">
        <f>VLOOKUP(E486,coordenadas!A:D,4,0)</f>
        <v>-38.6469808</v>
      </c>
    </row>
    <row r="487" spans="1:15" ht="15.75" x14ac:dyDescent="0.25">
      <c r="A487" s="1" t="s">
        <v>1013</v>
      </c>
      <c r="B487" s="1" t="s">
        <v>4</v>
      </c>
      <c r="C487" s="1" t="s">
        <v>422</v>
      </c>
      <c r="D487" s="1" t="s">
        <v>3390</v>
      </c>
      <c r="E487" s="11">
        <v>3660</v>
      </c>
      <c r="F487" s="1" t="s">
        <v>451</v>
      </c>
      <c r="G487" s="19" t="s">
        <v>5767</v>
      </c>
      <c r="H487" s="1" t="s">
        <v>1014</v>
      </c>
      <c r="I487" s="1">
        <f>IFERROR(VLOOKUP(E487,[1]TD!$A:$J,9,0),0)</f>
        <v>1</v>
      </c>
      <c r="J487" s="12">
        <f>IFERROR(VLOOKUP(E487,[1]TD!$A:$J,10,0),0)</f>
        <v>378.95</v>
      </c>
      <c r="K487" s="13">
        <f t="shared" si="7"/>
        <v>378.95</v>
      </c>
      <c r="L487" s="1" t="s">
        <v>1017</v>
      </c>
      <c r="M487" s="14">
        <v>169.351</v>
      </c>
      <c r="N487" t="str">
        <f>VLOOKUP(E487,coordenadas!A:C,3,0)</f>
        <v>-4.41865618</v>
      </c>
      <c r="O487" t="str">
        <f>VLOOKUP(E487,coordenadas!A:D,4,0)</f>
        <v>-39.04646214</v>
      </c>
    </row>
    <row r="488" spans="1:15" ht="15.75" x14ac:dyDescent="0.25">
      <c r="A488" s="1" t="s">
        <v>1013</v>
      </c>
      <c r="B488" s="1" t="s">
        <v>4</v>
      </c>
      <c r="C488" s="1" t="s">
        <v>11</v>
      </c>
      <c r="D488" s="1" t="s">
        <v>3316</v>
      </c>
      <c r="E488" s="11">
        <v>3664</v>
      </c>
      <c r="F488" s="1" t="s">
        <v>219</v>
      </c>
      <c r="G488" s="19" t="s">
        <v>5761</v>
      </c>
      <c r="H488" s="1" t="s">
        <v>1014</v>
      </c>
      <c r="I488" s="1">
        <f>IFERROR(VLOOKUP(E488,[1]TD!$A:$J,9,0),0)</f>
        <v>1</v>
      </c>
      <c r="J488" s="12">
        <f>IFERROR(VLOOKUP(E488,[1]TD!$A:$J,10,0),0)</f>
        <v>450.01500000000004</v>
      </c>
      <c r="K488" s="13">
        <f t="shared" si="7"/>
        <v>450.01500000000004</v>
      </c>
      <c r="L488" s="1" t="s">
        <v>1017</v>
      </c>
      <c r="M488" s="14">
        <v>135.94065000000001</v>
      </c>
      <c r="N488" t="str">
        <f>VLOOKUP(E488,coordenadas!A:C,3,0)</f>
        <v>-3.2758305</v>
      </c>
      <c r="O488" t="str">
        <f>VLOOKUP(E488,coordenadas!A:D,4,0)</f>
        <v>-39.2638439</v>
      </c>
    </row>
    <row r="489" spans="1:15" ht="15.75" x14ac:dyDescent="0.25">
      <c r="A489" s="1" t="s">
        <v>1013</v>
      </c>
      <c r="B489" s="1" t="s">
        <v>34</v>
      </c>
      <c r="C489" s="1" t="s">
        <v>71</v>
      </c>
      <c r="D489" s="1" t="s">
        <v>3391</v>
      </c>
      <c r="E489" s="11">
        <v>3666</v>
      </c>
      <c r="F489" s="1" t="s">
        <v>452</v>
      </c>
      <c r="G489" s="19" t="s">
        <v>5767</v>
      </c>
      <c r="H489" s="1" t="s">
        <v>1014</v>
      </c>
      <c r="I489" s="1">
        <f>IFERROR(VLOOKUP(E489,[1]TD!$A:$J,9,0),0)</f>
        <v>2</v>
      </c>
      <c r="J489" s="12">
        <f>IFERROR(VLOOKUP(E489,[1]TD!$A:$J,10,0),0)</f>
        <v>966.4</v>
      </c>
      <c r="K489" s="13">
        <f t="shared" si="7"/>
        <v>483.2</v>
      </c>
      <c r="L489" s="1" t="s">
        <v>1017</v>
      </c>
      <c r="M489" s="14">
        <v>364.71970000000022</v>
      </c>
      <c r="N489" t="str">
        <f>VLOOKUP(E489,coordenadas!A:C,3,0)</f>
        <v>-4.1760477</v>
      </c>
      <c r="O489" t="str">
        <f>VLOOKUP(E489,coordenadas!A:D,4,0)</f>
        <v>-40.8663156</v>
      </c>
    </row>
    <row r="490" spans="1:15" ht="15.75" x14ac:dyDescent="0.25">
      <c r="A490" s="1" t="s">
        <v>1013</v>
      </c>
      <c r="B490" s="1" t="s">
        <v>34</v>
      </c>
      <c r="C490" s="1" t="s">
        <v>35</v>
      </c>
      <c r="D490" s="1" t="s">
        <v>3311</v>
      </c>
      <c r="E490" s="11">
        <v>3692</v>
      </c>
      <c r="F490" s="1" t="s">
        <v>453</v>
      </c>
      <c r="G490" s="19" t="s">
        <v>5763</v>
      </c>
      <c r="H490" s="1" t="s">
        <v>1014</v>
      </c>
      <c r="I490" s="1">
        <f>IFERROR(VLOOKUP(E490,[1]TD!$A:$J,9,0),0)</f>
        <v>3</v>
      </c>
      <c r="J490" s="12">
        <f>IFERROR(VLOOKUP(E490,[1]TD!$A:$J,10,0),0)</f>
        <v>921.20000000000016</v>
      </c>
      <c r="K490" s="13">
        <f t="shared" si="7"/>
        <v>307.06666666666672</v>
      </c>
      <c r="L490" s="1" t="s">
        <v>1017</v>
      </c>
      <c r="M490" s="14">
        <v>468.13400000000001</v>
      </c>
      <c r="N490" t="str">
        <f>VLOOKUP(E490,coordenadas!A:C,3,0)</f>
        <v>-3.4836352</v>
      </c>
      <c r="O490" t="str">
        <f>VLOOKUP(E490,coordenadas!A:D,4,0)</f>
        <v>-39.5741479</v>
      </c>
    </row>
    <row r="491" spans="1:15" ht="15.75" x14ac:dyDescent="0.25">
      <c r="A491" s="1" t="s">
        <v>1020</v>
      </c>
      <c r="B491" s="1" t="s">
        <v>16</v>
      </c>
      <c r="C491" s="1" t="s">
        <v>17</v>
      </c>
      <c r="D491" s="1" t="s">
        <v>3322</v>
      </c>
      <c r="E491" s="11">
        <v>3696</v>
      </c>
      <c r="F491" s="1" t="s">
        <v>3392</v>
      </c>
      <c r="G491" s="19" t="s">
        <v>5793</v>
      </c>
      <c r="H491" s="1" t="s">
        <v>5770</v>
      </c>
      <c r="I491" s="1">
        <f>IFERROR(VLOOKUP(E491,[1]TD!$A:$J,9,0),0)</f>
        <v>0</v>
      </c>
      <c r="J491" s="12">
        <f>IFERROR(VLOOKUP(E491,[1]TD!$A:$J,10,0),0)</f>
        <v>0</v>
      </c>
      <c r="K491" s="13">
        <f t="shared" si="7"/>
        <v>0</v>
      </c>
      <c r="L491" s="1" t="s">
        <v>1016</v>
      </c>
      <c r="M491" s="14">
        <v>0</v>
      </c>
      <c r="N491" t="str">
        <f>VLOOKUP(E491,coordenadas!A:C,3,0)</f>
        <v>-3.718334</v>
      </c>
      <c r="O491" t="str">
        <f>VLOOKUP(E491,coordenadas!A:D,4,0)</f>
        <v>-38.561424</v>
      </c>
    </row>
    <row r="492" spans="1:15" ht="15.75" x14ac:dyDescent="0.25">
      <c r="A492" s="1" t="s">
        <v>1013</v>
      </c>
      <c r="B492" s="1" t="s">
        <v>34</v>
      </c>
      <c r="C492" s="1" t="s">
        <v>39</v>
      </c>
      <c r="D492" s="1" t="s">
        <v>3312</v>
      </c>
      <c r="E492" s="11">
        <v>3698</v>
      </c>
      <c r="F492" s="1" t="s">
        <v>454</v>
      </c>
      <c r="G492" s="19" t="s">
        <v>5761</v>
      </c>
      <c r="H492" s="1" t="s">
        <v>1014</v>
      </c>
      <c r="I492" s="1">
        <f>IFERROR(VLOOKUP(E492,[1]TD!$A:$J,9,0),0)</f>
        <v>1</v>
      </c>
      <c r="J492" s="12">
        <f>IFERROR(VLOOKUP(E492,[1]TD!$A:$J,10,0),0)</f>
        <v>209</v>
      </c>
      <c r="K492" s="13">
        <f t="shared" si="7"/>
        <v>209</v>
      </c>
      <c r="L492" s="1" t="s">
        <v>1017</v>
      </c>
      <c r="M492" s="14">
        <v>87.906599999999983</v>
      </c>
      <c r="N492" t="str">
        <f>VLOOKUP(E492,coordenadas!A:C,3,0)</f>
        <v>-4.3240487</v>
      </c>
      <c r="O492" t="str">
        <f>VLOOKUP(E492,coordenadas!A:D,4,0)</f>
        <v>-40.7090086</v>
      </c>
    </row>
    <row r="493" spans="1:15" ht="15.75" x14ac:dyDescent="0.25">
      <c r="A493" s="1" t="s">
        <v>1020</v>
      </c>
      <c r="B493" s="1" t="s">
        <v>16</v>
      </c>
      <c r="C493" s="1" t="s">
        <v>69</v>
      </c>
      <c r="D493" s="1" t="s">
        <v>3310</v>
      </c>
      <c r="E493" s="11">
        <v>3705</v>
      </c>
      <c r="F493" s="1" t="s">
        <v>455</v>
      </c>
      <c r="G493" s="19" t="s">
        <v>5785</v>
      </c>
      <c r="H493" s="1" t="s">
        <v>1014</v>
      </c>
      <c r="I493" s="1">
        <f>IFERROR(VLOOKUP(E493,[1]TD!$A:$J,9,0),0)</f>
        <v>2</v>
      </c>
      <c r="J493" s="12">
        <f>IFERROR(VLOOKUP(E493,[1]TD!$A:$J,10,0),0)</f>
        <v>1428.96</v>
      </c>
      <c r="K493" s="13">
        <f t="shared" si="7"/>
        <v>714.48</v>
      </c>
      <c r="L493" s="1" t="s">
        <v>1017</v>
      </c>
      <c r="M493" s="14">
        <v>386.22020000000003</v>
      </c>
      <c r="N493" t="str">
        <f>VLOOKUP(E493,coordenadas!A:C,3,0)</f>
        <v>-3.8754221</v>
      </c>
      <c r="O493" t="str">
        <f>VLOOKUP(E493,coordenadas!A:D,4,0)</f>
        <v>-38.5915102</v>
      </c>
    </row>
    <row r="494" spans="1:15" ht="15.75" x14ac:dyDescent="0.25">
      <c r="A494" s="1" t="s">
        <v>1020</v>
      </c>
      <c r="B494" s="1" t="s">
        <v>16</v>
      </c>
      <c r="C494" s="1" t="s">
        <v>19</v>
      </c>
      <c r="D494" s="1" t="s">
        <v>3307</v>
      </c>
      <c r="E494" s="11">
        <v>3715</v>
      </c>
      <c r="F494" s="1" t="s">
        <v>456</v>
      </c>
      <c r="G494" s="19" t="s">
        <v>5803</v>
      </c>
      <c r="H494" s="1" t="s">
        <v>1014</v>
      </c>
      <c r="I494" s="1">
        <f>IFERROR(VLOOKUP(E494,[1]TD!$A:$J,9,0),0)</f>
        <v>2</v>
      </c>
      <c r="J494" s="12">
        <f>IFERROR(VLOOKUP(E494,[1]TD!$A:$J,10,0),0)</f>
        <v>2731.7366666666662</v>
      </c>
      <c r="K494" s="13">
        <f t="shared" si="7"/>
        <v>1365.8683333333331</v>
      </c>
      <c r="L494" s="1" t="s">
        <v>1017</v>
      </c>
      <c r="M494" s="14">
        <v>898.12371633333294</v>
      </c>
      <c r="N494" t="str">
        <f>VLOOKUP(E494,coordenadas!A:C,3,0)</f>
        <v>-3.7667473</v>
      </c>
      <c r="O494" t="str">
        <f>VLOOKUP(E494,coordenadas!A:D,4,0)</f>
        <v>-38.6108829</v>
      </c>
    </row>
    <row r="495" spans="1:15" ht="15.75" x14ac:dyDescent="0.25">
      <c r="A495" s="1" t="s">
        <v>1013</v>
      </c>
      <c r="B495" s="1" t="s">
        <v>34</v>
      </c>
      <c r="C495" s="1" t="s">
        <v>39</v>
      </c>
      <c r="D495" s="1" t="s">
        <v>3393</v>
      </c>
      <c r="E495" s="11">
        <v>3716</v>
      </c>
      <c r="F495" s="1" t="s">
        <v>457</v>
      </c>
      <c r="G495" s="19" t="s">
        <v>5761</v>
      </c>
      <c r="H495" s="1" t="s">
        <v>1014</v>
      </c>
      <c r="I495" s="1">
        <f>IFERROR(VLOOKUP(E495,[1]TD!$A:$J,9,0),0)</f>
        <v>2</v>
      </c>
      <c r="J495" s="12">
        <f>IFERROR(VLOOKUP(E495,[1]TD!$A:$J,10,0),0)</f>
        <v>412.4</v>
      </c>
      <c r="K495" s="13">
        <f t="shared" si="7"/>
        <v>206.2</v>
      </c>
      <c r="L495" s="1" t="s">
        <v>1017</v>
      </c>
      <c r="M495" s="14">
        <v>171.87700000000001</v>
      </c>
      <c r="N495" t="str">
        <f>VLOOKUP(E495,coordenadas!A:C,3,0)</f>
        <v>-4.31687759</v>
      </c>
      <c r="O495" t="str">
        <f>VLOOKUP(E495,coordenadas!A:D,4,0)</f>
        <v>-40.73477268</v>
      </c>
    </row>
    <row r="496" spans="1:15" ht="15.75" x14ac:dyDescent="0.25">
      <c r="A496" s="1" t="s">
        <v>1013</v>
      </c>
      <c r="B496" s="1" t="s">
        <v>4</v>
      </c>
      <c r="C496" s="1" t="s">
        <v>422</v>
      </c>
      <c r="D496" s="1" t="s">
        <v>3394</v>
      </c>
      <c r="E496" s="11">
        <v>3731</v>
      </c>
      <c r="F496" s="1" t="s">
        <v>458</v>
      </c>
      <c r="G496" s="19" t="s">
        <v>5785</v>
      </c>
      <c r="H496" s="1" t="s">
        <v>1014</v>
      </c>
      <c r="I496" s="1">
        <f>IFERROR(VLOOKUP(E496,[1]TD!$A:$J,9,0),0)</f>
        <v>2</v>
      </c>
      <c r="J496" s="12">
        <f>IFERROR(VLOOKUP(E496,[1]TD!$A:$J,10,0),0)</f>
        <v>1278.3099999999997</v>
      </c>
      <c r="K496" s="13">
        <f t="shared" si="7"/>
        <v>639.15499999999986</v>
      </c>
      <c r="L496" s="1" t="s">
        <v>1017</v>
      </c>
      <c r="M496" s="14">
        <v>468.16506666666675</v>
      </c>
      <c r="N496" t="str">
        <f>VLOOKUP(E496,coordenadas!A:C,3,0)</f>
        <v>-4.37202963</v>
      </c>
      <c r="O496" t="str">
        <f>VLOOKUP(E496,coordenadas!A:D,4,0)</f>
        <v>-38.81003395</v>
      </c>
    </row>
    <row r="497" spans="1:15" ht="15.75" x14ac:dyDescent="0.25">
      <c r="A497" s="1" t="s">
        <v>1013</v>
      </c>
      <c r="B497" s="1" t="s">
        <v>34</v>
      </c>
      <c r="C497" s="1" t="s">
        <v>39</v>
      </c>
      <c r="D497" s="1" t="s">
        <v>3395</v>
      </c>
      <c r="E497" s="11">
        <v>3737</v>
      </c>
      <c r="F497" s="1" t="s">
        <v>459</v>
      </c>
      <c r="G497" s="19" t="s">
        <v>5767</v>
      </c>
      <c r="H497" s="1" t="s">
        <v>1014</v>
      </c>
      <c r="I497" s="1">
        <f>IFERROR(VLOOKUP(E497,[1]TD!$A:$J,9,0),0)</f>
        <v>2</v>
      </c>
      <c r="J497" s="12">
        <f>IFERROR(VLOOKUP(E497,[1]TD!$A:$J,10,0),0)</f>
        <v>2918.11</v>
      </c>
      <c r="K497" s="13">
        <f t="shared" si="7"/>
        <v>1459.0550000000001</v>
      </c>
      <c r="L497" s="1" t="s">
        <v>1017</v>
      </c>
      <c r="M497" s="14">
        <v>994.28812333333326</v>
      </c>
      <c r="N497" t="str">
        <f>VLOOKUP(E497,coordenadas!A:C,3,0)</f>
        <v>-4.5417351</v>
      </c>
      <c r="O497" t="str">
        <f>VLOOKUP(E497,coordenadas!A:D,4,0)</f>
        <v>-40.7152827</v>
      </c>
    </row>
    <row r="498" spans="1:15" ht="15.75" x14ac:dyDescent="0.25">
      <c r="A498" s="1" t="s">
        <v>1013</v>
      </c>
      <c r="B498" s="1" t="s">
        <v>34</v>
      </c>
      <c r="C498" s="1" t="s">
        <v>39</v>
      </c>
      <c r="D498" s="1" t="s">
        <v>3395</v>
      </c>
      <c r="E498" s="11">
        <v>3739</v>
      </c>
      <c r="F498" s="1" t="s">
        <v>460</v>
      </c>
      <c r="G498" s="19" t="s">
        <v>5763</v>
      </c>
      <c r="H498" s="1" t="s">
        <v>1014</v>
      </c>
      <c r="I498" s="1">
        <f>IFERROR(VLOOKUP(E498,[1]TD!$A:$J,9,0),0)</f>
        <v>1</v>
      </c>
      <c r="J498" s="12">
        <f>IFERROR(VLOOKUP(E498,[1]TD!$A:$J,10,0),0)</f>
        <v>144.5</v>
      </c>
      <c r="K498" s="13">
        <f t="shared" si="7"/>
        <v>144.5</v>
      </c>
      <c r="L498" s="1" t="s">
        <v>1019</v>
      </c>
      <c r="M498" s="14">
        <v>63.024000000000001</v>
      </c>
      <c r="N498" t="str">
        <f>VLOOKUP(E498,coordenadas!A:C,3,0)</f>
        <v>-4.5434584</v>
      </c>
      <c r="O498" t="str">
        <f>VLOOKUP(E498,coordenadas!A:D,4,0)</f>
        <v>-40.7162112</v>
      </c>
    </row>
    <row r="499" spans="1:15" ht="15.75" x14ac:dyDescent="0.25">
      <c r="A499" s="1" t="s">
        <v>1013</v>
      </c>
      <c r="B499" s="1" t="s">
        <v>34</v>
      </c>
      <c r="C499" s="1" t="s">
        <v>35</v>
      </c>
      <c r="D499" s="1" t="s">
        <v>3311</v>
      </c>
      <c r="E499" s="11">
        <v>3749</v>
      </c>
      <c r="F499" s="1" t="s">
        <v>461</v>
      </c>
      <c r="G499" s="19" t="s">
        <v>5763</v>
      </c>
      <c r="H499" s="1" t="s">
        <v>1014</v>
      </c>
      <c r="I499" s="1">
        <f>IFERROR(VLOOKUP(E499,[1]TD!$A:$J,9,0),0)</f>
        <v>1</v>
      </c>
      <c r="J499" s="12">
        <f>IFERROR(VLOOKUP(E499,[1]TD!$A:$J,10,0),0)</f>
        <v>186.79999999999998</v>
      </c>
      <c r="K499" s="13">
        <f t="shared" si="7"/>
        <v>186.79999999999998</v>
      </c>
      <c r="L499" s="1" t="s">
        <v>1015</v>
      </c>
      <c r="M499" s="14">
        <v>94.239800000000017</v>
      </c>
      <c r="N499" t="str">
        <f>VLOOKUP(E499,coordenadas!A:C,3,0)</f>
        <v>-3.498745</v>
      </c>
      <c r="O499" t="str">
        <f>VLOOKUP(E499,coordenadas!A:D,4,0)</f>
        <v>-39.582752</v>
      </c>
    </row>
    <row r="500" spans="1:15" ht="15.75" x14ac:dyDescent="0.25">
      <c r="A500" s="1" t="s">
        <v>1013</v>
      </c>
      <c r="B500" s="1" t="s">
        <v>34</v>
      </c>
      <c r="C500" s="1" t="s">
        <v>39</v>
      </c>
      <c r="D500" s="1" t="s">
        <v>3395</v>
      </c>
      <c r="E500" s="11">
        <v>3755</v>
      </c>
      <c r="F500" s="1" t="s">
        <v>462</v>
      </c>
      <c r="G500" s="19" t="s">
        <v>5761</v>
      </c>
      <c r="H500" s="1" t="s">
        <v>5770</v>
      </c>
      <c r="I500" s="1">
        <f>IFERROR(VLOOKUP(E500,[1]TD!$A:$J,9,0),0)</f>
        <v>0</v>
      </c>
      <c r="J500" s="12">
        <f>IFERROR(VLOOKUP(E500,[1]TD!$A:$J,10,0),0)</f>
        <v>0</v>
      </c>
      <c r="K500" s="13">
        <f t="shared" si="7"/>
        <v>0</v>
      </c>
      <c r="L500" s="1" t="s">
        <v>1016</v>
      </c>
      <c r="M500" s="14">
        <v>0</v>
      </c>
      <c r="N500" t="str">
        <f>VLOOKUP(E500,coordenadas!A:C,3,0)</f>
        <v>-4.544505</v>
      </c>
      <c r="O500" t="str">
        <f>VLOOKUP(E500,coordenadas!A:D,4,0)</f>
        <v>-40.7158825</v>
      </c>
    </row>
    <row r="501" spans="1:15" ht="15.75" x14ac:dyDescent="0.25">
      <c r="A501" s="1" t="s">
        <v>1013</v>
      </c>
      <c r="B501" s="1" t="s">
        <v>34</v>
      </c>
      <c r="C501" s="1" t="s">
        <v>71</v>
      </c>
      <c r="D501" s="1" t="s">
        <v>3372</v>
      </c>
      <c r="E501" s="11">
        <v>3756</v>
      </c>
      <c r="F501" s="1" t="s">
        <v>463</v>
      </c>
      <c r="G501" s="19" t="s">
        <v>5763</v>
      </c>
      <c r="H501" s="1" t="s">
        <v>1014</v>
      </c>
      <c r="I501" s="1">
        <f>IFERROR(VLOOKUP(E501,[1]TD!$A:$J,9,0),0)</f>
        <v>2</v>
      </c>
      <c r="J501" s="12">
        <f>IFERROR(VLOOKUP(E501,[1]TD!$A:$J,10,0),0)</f>
        <v>557.78</v>
      </c>
      <c r="K501" s="13">
        <f t="shared" si="7"/>
        <v>278.89</v>
      </c>
      <c r="L501" s="1" t="s">
        <v>1017</v>
      </c>
      <c r="M501" s="14">
        <v>200.77979999999997</v>
      </c>
      <c r="N501" t="str">
        <f>VLOOKUP(E501,coordenadas!A:C,3,0)</f>
        <v>-4.1632447</v>
      </c>
      <c r="O501" t="str">
        <f>VLOOKUP(E501,coordenadas!A:D,4,0)</f>
        <v>-40.9382413</v>
      </c>
    </row>
    <row r="502" spans="1:15" ht="15.75" x14ac:dyDescent="0.25">
      <c r="A502" s="1" t="s">
        <v>1020</v>
      </c>
      <c r="B502" s="1" t="s">
        <v>16</v>
      </c>
      <c r="C502" s="1" t="s">
        <v>69</v>
      </c>
      <c r="D502" s="1" t="s">
        <v>3326</v>
      </c>
      <c r="E502" s="11">
        <v>3765</v>
      </c>
      <c r="F502" s="1" t="s">
        <v>3396</v>
      </c>
      <c r="G502" s="19" t="s">
        <v>5785</v>
      </c>
      <c r="H502" s="1" t="s">
        <v>1014</v>
      </c>
      <c r="I502" s="1">
        <f>IFERROR(VLOOKUP(E502,[1]TD!$A:$J,9,0),0)</f>
        <v>3</v>
      </c>
      <c r="J502" s="12">
        <f>IFERROR(VLOOKUP(E502,[1]TD!$A:$J,10,0),0)</f>
        <v>2696.79</v>
      </c>
      <c r="K502" s="13">
        <f t="shared" si="7"/>
        <v>898.93</v>
      </c>
      <c r="L502" s="1" t="s">
        <v>1017</v>
      </c>
      <c r="M502" s="14">
        <v>981.6567156666664</v>
      </c>
      <c r="N502" t="str">
        <f>VLOOKUP(E502,coordenadas!A:C,3,0)</f>
        <v>-3.8548937</v>
      </c>
      <c r="O502" t="str">
        <f>VLOOKUP(E502,coordenadas!A:D,4,0)</f>
        <v>-38.5789869</v>
      </c>
    </row>
    <row r="503" spans="1:15" ht="15.75" x14ac:dyDescent="0.25">
      <c r="A503" s="1" t="s">
        <v>1020</v>
      </c>
      <c r="B503" s="1" t="s">
        <v>16</v>
      </c>
      <c r="C503" s="1" t="s">
        <v>24</v>
      </c>
      <c r="D503" s="1" t="s">
        <v>3305</v>
      </c>
      <c r="E503" s="11">
        <v>3771</v>
      </c>
      <c r="F503" s="1" t="s">
        <v>465</v>
      </c>
      <c r="G503" s="19" t="s">
        <v>5761</v>
      </c>
      <c r="H503" s="1" t="s">
        <v>1014</v>
      </c>
      <c r="I503" s="1">
        <f>IFERROR(VLOOKUP(E503,[1]TD!$A:$J,9,0),0)</f>
        <v>3</v>
      </c>
      <c r="J503" s="12">
        <f>IFERROR(VLOOKUP(E503,[1]TD!$A:$J,10,0),0)</f>
        <v>1984.7700000000002</v>
      </c>
      <c r="K503" s="13">
        <f t="shared" si="7"/>
        <v>661.59</v>
      </c>
      <c r="L503" s="1" t="s">
        <v>1017</v>
      </c>
      <c r="M503" s="14">
        <v>808.46611866666706</v>
      </c>
      <c r="N503" t="str">
        <f>VLOOKUP(E503,coordenadas!A:C,3,0)</f>
        <v>-3.6736142</v>
      </c>
      <c r="O503" t="str">
        <f>VLOOKUP(E503,coordenadas!A:D,4,0)</f>
        <v>-38.6696458</v>
      </c>
    </row>
    <row r="504" spans="1:15" ht="15.75" x14ac:dyDescent="0.25">
      <c r="A504" s="1" t="s">
        <v>1013</v>
      </c>
      <c r="B504" s="1" t="s">
        <v>34</v>
      </c>
      <c r="C504" s="1" t="s">
        <v>39</v>
      </c>
      <c r="D504" s="1" t="s">
        <v>3395</v>
      </c>
      <c r="E504" s="11">
        <v>3773</v>
      </c>
      <c r="F504" s="1" t="s">
        <v>466</v>
      </c>
      <c r="G504" s="19" t="s">
        <v>5763</v>
      </c>
      <c r="H504" s="1" t="s">
        <v>1014</v>
      </c>
      <c r="I504" s="1">
        <f>IFERROR(VLOOKUP(E504,[1]TD!$A:$J,9,0),0)</f>
        <v>1</v>
      </c>
      <c r="J504" s="12">
        <f>IFERROR(VLOOKUP(E504,[1]TD!$A:$J,10,0),0)</f>
        <v>226.43333333333337</v>
      </c>
      <c r="K504" s="13">
        <f t="shared" si="7"/>
        <v>226.43333333333337</v>
      </c>
      <c r="L504" s="1" t="s">
        <v>1017</v>
      </c>
      <c r="M504" s="14">
        <v>53.553866666666664</v>
      </c>
      <c r="N504" t="str">
        <f>VLOOKUP(E504,coordenadas!A:C,3,0)</f>
        <v>-4.5387092</v>
      </c>
      <c r="O504" t="str">
        <f>VLOOKUP(E504,coordenadas!A:D,4,0)</f>
        <v>-40.7170674</v>
      </c>
    </row>
    <row r="505" spans="1:15" ht="15.75" x14ac:dyDescent="0.25">
      <c r="A505" s="1" t="s">
        <v>1020</v>
      </c>
      <c r="B505" s="1" t="s">
        <v>16</v>
      </c>
      <c r="C505" s="1" t="s">
        <v>257</v>
      </c>
      <c r="D505" s="1" t="s">
        <v>3333</v>
      </c>
      <c r="E505" s="11">
        <v>3776</v>
      </c>
      <c r="F505" s="1" t="s">
        <v>985</v>
      </c>
      <c r="G505" s="19" t="s">
        <v>5777</v>
      </c>
      <c r="H505" s="1" t="s">
        <v>1014</v>
      </c>
      <c r="I505" s="1">
        <f>IFERROR(VLOOKUP(E505,[1]TD!$A:$J,9,0),0)</f>
        <v>2</v>
      </c>
      <c r="J505" s="12">
        <f>IFERROR(VLOOKUP(E505,[1]TD!$A:$J,10,0),0)</f>
        <v>2126.4700000000003</v>
      </c>
      <c r="K505" s="13">
        <f t="shared" si="7"/>
        <v>1063.2350000000001</v>
      </c>
      <c r="L505" s="1" t="s">
        <v>1017</v>
      </c>
      <c r="M505" s="14">
        <v>798.93960000000027</v>
      </c>
      <c r="N505" t="str">
        <f>VLOOKUP(E505,coordenadas!A:C,3,0)</f>
        <v>-3.8471524</v>
      </c>
      <c r="O505" t="str">
        <f>VLOOKUP(E505,coordenadas!A:D,4,0)</f>
        <v>-38.5283154</v>
      </c>
    </row>
    <row r="506" spans="1:15" ht="15.75" x14ac:dyDescent="0.25">
      <c r="A506" s="1" t="s">
        <v>1013</v>
      </c>
      <c r="B506" s="1" t="s">
        <v>34</v>
      </c>
      <c r="C506" s="1" t="s">
        <v>71</v>
      </c>
      <c r="D506" s="1" t="s">
        <v>3391</v>
      </c>
      <c r="E506" s="11">
        <v>3779</v>
      </c>
      <c r="F506" s="1" t="s">
        <v>2030</v>
      </c>
      <c r="G506" s="19" t="s">
        <v>5763</v>
      </c>
      <c r="H506" s="1" t="s">
        <v>5770</v>
      </c>
      <c r="I506" s="1">
        <f>IFERROR(VLOOKUP(E506,[1]TD!$A:$J,9,0),0)</f>
        <v>0</v>
      </c>
      <c r="J506" s="12">
        <f>IFERROR(VLOOKUP(E506,[1]TD!$A:$J,10,0),0)</f>
        <v>0</v>
      </c>
      <c r="K506" s="13">
        <f t="shared" si="7"/>
        <v>0</v>
      </c>
      <c r="L506" s="1" t="s">
        <v>1016</v>
      </c>
      <c r="M506" s="14">
        <v>0</v>
      </c>
      <c r="N506" t="str">
        <f>VLOOKUP(E506,coordenadas!A:C,3,0)</f>
        <v>-4.202815</v>
      </c>
      <c r="O506" t="str">
        <f>VLOOKUP(E506,coordenadas!A:D,4,0)</f>
        <v>-40.7793312</v>
      </c>
    </row>
    <row r="507" spans="1:15" ht="15.75" x14ac:dyDescent="0.25">
      <c r="A507" s="1" t="s">
        <v>1013</v>
      </c>
      <c r="B507" s="1" t="s">
        <v>34</v>
      </c>
      <c r="C507" s="1" t="s">
        <v>71</v>
      </c>
      <c r="D507" s="1" t="s">
        <v>3365</v>
      </c>
      <c r="E507" s="11">
        <v>3781</v>
      </c>
      <c r="F507" s="1" t="s">
        <v>467</v>
      </c>
      <c r="G507" s="19" t="s">
        <v>5785</v>
      </c>
      <c r="H507" s="1" t="s">
        <v>1014</v>
      </c>
      <c r="I507" s="1">
        <f>IFERROR(VLOOKUP(E507,[1]TD!$A:$J,9,0),0)</f>
        <v>2</v>
      </c>
      <c r="J507" s="12">
        <f>IFERROR(VLOOKUP(E507,[1]TD!$A:$J,10,0),0)</f>
        <v>3807.37</v>
      </c>
      <c r="K507" s="13">
        <f t="shared" si="7"/>
        <v>1903.6849999999999</v>
      </c>
      <c r="L507" s="1" t="s">
        <v>1017</v>
      </c>
      <c r="M507" s="14">
        <v>602.96550000000025</v>
      </c>
      <c r="N507" t="str">
        <f>VLOOKUP(E507,coordenadas!A:C,3,0)</f>
        <v>-3.5604988</v>
      </c>
      <c r="O507" t="str">
        <f>VLOOKUP(E507,coordenadas!A:D,4,0)</f>
        <v>-41.0914554</v>
      </c>
    </row>
    <row r="508" spans="1:15" ht="15.75" x14ac:dyDescent="0.25">
      <c r="A508" s="1" t="s">
        <v>1020</v>
      </c>
      <c r="B508" s="1" t="s">
        <v>21</v>
      </c>
      <c r="C508" s="1" t="s">
        <v>21</v>
      </c>
      <c r="D508" s="1" t="s">
        <v>3388</v>
      </c>
      <c r="E508" s="11">
        <v>3784</v>
      </c>
      <c r="F508" s="1" t="s">
        <v>468</v>
      </c>
      <c r="G508" s="19" t="s">
        <v>5850</v>
      </c>
      <c r="H508" s="1" t="s">
        <v>1014</v>
      </c>
      <c r="I508" s="1">
        <f>IFERROR(VLOOKUP(E508,[1]TD!$A:$J,9,0),0)</f>
        <v>4</v>
      </c>
      <c r="J508" s="12">
        <f>IFERROR(VLOOKUP(E508,[1]TD!$A:$J,10,0),0)</f>
        <v>2301.2200000000003</v>
      </c>
      <c r="K508" s="13">
        <f t="shared" si="7"/>
        <v>575.30500000000006</v>
      </c>
      <c r="L508" s="1" t="s">
        <v>1017</v>
      </c>
      <c r="M508" s="14">
        <v>421.14966666666623</v>
      </c>
      <c r="N508" t="str">
        <f>VLOOKUP(E508,coordenadas!A:C,3,0)</f>
        <v>-3.7555418</v>
      </c>
      <c r="O508" t="str">
        <f>VLOOKUP(E508,coordenadas!A:D,4,0)</f>
        <v>-38.5303956</v>
      </c>
    </row>
    <row r="509" spans="1:15" ht="15.75" x14ac:dyDescent="0.25">
      <c r="A509" s="1" t="s">
        <v>1013</v>
      </c>
      <c r="B509" s="1" t="s">
        <v>34</v>
      </c>
      <c r="C509" s="1" t="s">
        <v>117</v>
      </c>
      <c r="D509" s="1" t="s">
        <v>3363</v>
      </c>
      <c r="E509" s="11">
        <v>3785</v>
      </c>
      <c r="F509" s="1" t="s">
        <v>2037</v>
      </c>
      <c r="G509" s="19" t="s">
        <v>5763</v>
      </c>
      <c r="H509" s="1" t="s">
        <v>5895</v>
      </c>
      <c r="I509" s="1">
        <f>IFERROR(VLOOKUP(E509,[1]TD!$A:$J,9,0),0)</f>
        <v>0</v>
      </c>
      <c r="J509" s="12">
        <f>IFERROR(VLOOKUP(E509,[1]TD!$A:$J,10,0),0)</f>
        <v>0</v>
      </c>
      <c r="K509" s="13">
        <f t="shared" si="7"/>
        <v>0</v>
      </c>
      <c r="L509" s="1" t="s">
        <v>1016</v>
      </c>
      <c r="M509" s="14">
        <v>0</v>
      </c>
      <c r="N509" t="str">
        <f>VLOOKUP(E509,coordenadas!A:C,3,0)</f>
        <v>-3.6847543</v>
      </c>
      <c r="O509" t="str">
        <f>VLOOKUP(E509,coordenadas!A:D,4,0)</f>
        <v>-40.3556349</v>
      </c>
    </row>
    <row r="510" spans="1:15" ht="15.75" x14ac:dyDescent="0.25">
      <c r="A510" s="1" t="s">
        <v>1013</v>
      </c>
      <c r="B510" s="1" t="s">
        <v>34</v>
      </c>
      <c r="C510" s="1" t="s">
        <v>71</v>
      </c>
      <c r="D510" s="1" t="s">
        <v>3372</v>
      </c>
      <c r="E510" s="11">
        <v>3789</v>
      </c>
      <c r="F510" s="1" t="s">
        <v>469</v>
      </c>
      <c r="G510" s="19" t="s">
        <v>5761</v>
      </c>
      <c r="H510" s="1" t="s">
        <v>1014</v>
      </c>
      <c r="I510" s="1">
        <f>IFERROR(VLOOKUP(E510,[1]TD!$A:$J,9,0),0)</f>
        <v>2</v>
      </c>
      <c r="J510" s="12">
        <f>IFERROR(VLOOKUP(E510,[1]TD!$A:$J,10,0),0)</f>
        <v>394.78</v>
      </c>
      <c r="K510" s="13">
        <f t="shared" si="7"/>
        <v>197.39</v>
      </c>
      <c r="L510" s="1" t="s">
        <v>1015</v>
      </c>
      <c r="M510" s="14">
        <v>117.77740000000003</v>
      </c>
      <c r="N510" t="str">
        <f>VLOOKUP(E510,coordenadas!A:C,3,0)</f>
        <v>-4.1673727</v>
      </c>
      <c r="O510" t="str">
        <f>VLOOKUP(E510,coordenadas!A:D,4,0)</f>
        <v>-40.9388799</v>
      </c>
    </row>
    <row r="511" spans="1:15" ht="15.75" x14ac:dyDescent="0.25">
      <c r="A511" s="1" t="s">
        <v>1013</v>
      </c>
      <c r="B511" s="1" t="s">
        <v>34</v>
      </c>
      <c r="C511" s="1" t="s">
        <v>74</v>
      </c>
      <c r="D511" s="1" t="s">
        <v>3329</v>
      </c>
      <c r="E511" s="11">
        <v>3794</v>
      </c>
      <c r="F511" s="1" t="s">
        <v>470</v>
      </c>
      <c r="G511" s="19" t="s">
        <v>5761</v>
      </c>
      <c r="H511" s="1" t="s">
        <v>1014</v>
      </c>
      <c r="I511" s="1">
        <f>IFERROR(VLOOKUP(E511,[1]TD!$A:$J,9,0),0)</f>
        <v>2</v>
      </c>
      <c r="J511" s="12">
        <f>IFERROR(VLOOKUP(E511,[1]TD!$A:$J,10,0),0)</f>
        <v>291.33999999999997</v>
      </c>
      <c r="K511" s="13">
        <f t="shared" si="7"/>
        <v>145.66999999999999</v>
      </c>
      <c r="L511" s="1" t="s">
        <v>1019</v>
      </c>
      <c r="M511" s="14">
        <v>108.57239999999997</v>
      </c>
      <c r="N511" t="str">
        <f>VLOOKUP(E511,coordenadas!A:C,3,0)</f>
        <v>-3.10087828</v>
      </c>
      <c r="O511" t="str">
        <f>VLOOKUP(E511,coordenadas!A:D,4,0)</f>
        <v>-40.08301735</v>
      </c>
    </row>
    <row r="512" spans="1:15" ht="15.75" x14ac:dyDescent="0.25">
      <c r="A512" s="1" t="s">
        <v>1020</v>
      </c>
      <c r="B512" s="1" t="s">
        <v>21</v>
      </c>
      <c r="C512" s="1" t="s">
        <v>21</v>
      </c>
      <c r="D512" s="1" t="s">
        <v>3388</v>
      </c>
      <c r="E512" s="11">
        <v>3815</v>
      </c>
      <c r="F512" s="1" t="s">
        <v>471</v>
      </c>
      <c r="G512" s="19" t="s">
        <v>5850</v>
      </c>
      <c r="H512" s="1" t="s">
        <v>1014</v>
      </c>
      <c r="I512" s="1">
        <f>IFERROR(VLOOKUP(E512,[1]TD!$A:$J,9,0),0)</f>
        <v>2</v>
      </c>
      <c r="J512" s="12">
        <f>IFERROR(VLOOKUP(E512,[1]TD!$A:$J,10,0),0)</f>
        <v>1597.3000000000002</v>
      </c>
      <c r="K512" s="13">
        <f t="shared" si="7"/>
        <v>798.65000000000009</v>
      </c>
      <c r="L512" s="1" t="s">
        <v>1017</v>
      </c>
      <c r="M512" s="14">
        <v>344.80930000000001</v>
      </c>
      <c r="N512" t="str">
        <f>VLOOKUP(E512,coordenadas!A:C,3,0)</f>
        <v>-3.7277865</v>
      </c>
      <c r="O512" t="str">
        <f>VLOOKUP(E512,coordenadas!A:D,4,0)</f>
        <v>-38.4862037</v>
      </c>
    </row>
    <row r="513" spans="1:15" ht="15.75" x14ac:dyDescent="0.25">
      <c r="A513" s="1" t="s">
        <v>1013</v>
      </c>
      <c r="B513" s="1" t="s">
        <v>34</v>
      </c>
      <c r="C513" s="1" t="s">
        <v>71</v>
      </c>
      <c r="D513" s="1" t="s">
        <v>3372</v>
      </c>
      <c r="E513" s="11">
        <v>3829</v>
      </c>
      <c r="F513" s="1" t="s">
        <v>472</v>
      </c>
      <c r="G513" s="19" t="s">
        <v>5767</v>
      </c>
      <c r="H513" s="1" t="s">
        <v>1014</v>
      </c>
      <c r="I513" s="1">
        <f>IFERROR(VLOOKUP(E513,[1]TD!$A:$J,9,0),0)</f>
        <v>2</v>
      </c>
      <c r="J513" s="12">
        <f>IFERROR(VLOOKUP(E513,[1]TD!$A:$J,10,0),0)</f>
        <v>3269.7950000000001</v>
      </c>
      <c r="K513" s="13">
        <f t="shared" si="7"/>
        <v>1634.8975</v>
      </c>
      <c r="L513" s="1" t="s">
        <v>1017</v>
      </c>
      <c r="M513" s="14">
        <v>949.34599999999989</v>
      </c>
      <c r="N513" t="str">
        <f>VLOOKUP(E513,coordenadas!A:C,3,0)</f>
        <v>-4.1660522</v>
      </c>
      <c r="O513" t="str">
        <f>VLOOKUP(E513,coordenadas!A:D,4,0)</f>
        <v>-40.9437582</v>
      </c>
    </row>
    <row r="514" spans="1:15" ht="15.75" x14ac:dyDescent="0.25">
      <c r="A514" s="1" t="s">
        <v>1013</v>
      </c>
      <c r="B514" s="1" t="s">
        <v>34</v>
      </c>
      <c r="C514" s="1" t="s">
        <v>39</v>
      </c>
      <c r="D514" s="1" t="s">
        <v>3395</v>
      </c>
      <c r="E514" s="11">
        <v>3838</v>
      </c>
      <c r="F514" s="1" t="s">
        <v>473</v>
      </c>
      <c r="G514" s="19" t="s">
        <v>5761</v>
      </c>
      <c r="H514" s="1" t="s">
        <v>1014</v>
      </c>
      <c r="I514" s="1">
        <f>IFERROR(VLOOKUP(E514,[1]TD!$A:$J,9,0),0)</f>
        <v>2</v>
      </c>
      <c r="J514" s="12">
        <f>IFERROR(VLOOKUP(E514,[1]TD!$A:$J,10,0),0)</f>
        <v>597.495</v>
      </c>
      <c r="K514" s="13">
        <f t="shared" si="7"/>
        <v>298.7475</v>
      </c>
      <c r="L514" s="1" t="s">
        <v>1017</v>
      </c>
      <c r="M514" s="14">
        <v>246.49985000000007</v>
      </c>
      <c r="N514" t="str">
        <f>VLOOKUP(E514,coordenadas!A:C,3,0)</f>
        <v>-4.5437228</v>
      </c>
      <c r="O514" t="str">
        <f>VLOOKUP(E514,coordenadas!A:D,4,0)</f>
        <v>-40.7161868</v>
      </c>
    </row>
    <row r="515" spans="1:15" ht="15.75" x14ac:dyDescent="0.25">
      <c r="A515" s="1" t="s">
        <v>1013</v>
      </c>
      <c r="B515" s="1" t="s">
        <v>34</v>
      </c>
      <c r="C515" s="1" t="s">
        <v>35</v>
      </c>
      <c r="D515" s="1" t="s">
        <v>3311</v>
      </c>
      <c r="E515" s="11">
        <v>3839</v>
      </c>
      <c r="F515" s="1" t="s">
        <v>474</v>
      </c>
      <c r="G515" s="19" t="s">
        <v>5763</v>
      </c>
      <c r="H515" s="1" t="s">
        <v>1014</v>
      </c>
      <c r="I515" s="1">
        <f>IFERROR(VLOOKUP(E515,[1]TD!$A:$J,9,0),0)</f>
        <v>2</v>
      </c>
      <c r="J515" s="12">
        <f>IFERROR(VLOOKUP(E515,[1]TD!$A:$J,10,0),0)</f>
        <v>391.43</v>
      </c>
      <c r="K515" s="13">
        <f t="shared" ref="K515:K578" si="8">IFERROR(J515/I515,0)</f>
        <v>195.715</v>
      </c>
      <c r="L515" s="1" t="s">
        <v>1015</v>
      </c>
      <c r="M515" s="14">
        <v>135.86423333333337</v>
      </c>
      <c r="N515" t="str">
        <f>VLOOKUP(E515,coordenadas!A:C,3,0)</f>
        <v>-3.4799822</v>
      </c>
      <c r="O515" t="str">
        <f>VLOOKUP(E515,coordenadas!A:D,4,0)</f>
        <v>-39.5750773</v>
      </c>
    </row>
    <row r="516" spans="1:15" ht="15.75" x14ac:dyDescent="0.25">
      <c r="A516" s="1" t="s">
        <v>1013</v>
      </c>
      <c r="B516" s="1" t="s">
        <v>34</v>
      </c>
      <c r="C516" s="1" t="s">
        <v>39</v>
      </c>
      <c r="D516" s="1" t="s">
        <v>3312</v>
      </c>
      <c r="E516" s="11">
        <v>3851</v>
      </c>
      <c r="F516" s="1" t="s">
        <v>475</v>
      </c>
      <c r="G516" s="19" t="s">
        <v>5763</v>
      </c>
      <c r="H516" s="1" t="s">
        <v>1014</v>
      </c>
      <c r="I516" s="1">
        <f>IFERROR(VLOOKUP(E516,[1]TD!$A:$J,9,0),0)</f>
        <v>1</v>
      </c>
      <c r="J516" s="12">
        <f>IFERROR(VLOOKUP(E516,[1]TD!$A:$J,10,0),0)</f>
        <v>500</v>
      </c>
      <c r="K516" s="13">
        <f t="shared" si="8"/>
        <v>500</v>
      </c>
      <c r="L516" s="1" t="s">
        <v>1017</v>
      </c>
      <c r="M516" s="14">
        <v>160.12</v>
      </c>
      <c r="N516" t="str">
        <f>VLOOKUP(E516,coordenadas!A:C,3,0)</f>
        <v>-4.3236778</v>
      </c>
      <c r="O516" t="str">
        <f>VLOOKUP(E516,coordenadas!A:D,4,0)</f>
        <v>-40.7098958</v>
      </c>
    </row>
    <row r="517" spans="1:15" ht="15.75" x14ac:dyDescent="0.25">
      <c r="A517" s="1" t="s">
        <v>1020</v>
      </c>
      <c r="B517" s="1" t="s">
        <v>16</v>
      </c>
      <c r="C517" s="1" t="s">
        <v>19</v>
      </c>
      <c r="D517" s="1" t="s">
        <v>3302</v>
      </c>
      <c r="E517" s="11">
        <v>3857</v>
      </c>
      <c r="F517" s="1" t="s">
        <v>476</v>
      </c>
      <c r="G517" s="19" t="s">
        <v>5761</v>
      </c>
      <c r="H517" s="1" t="s">
        <v>5770</v>
      </c>
      <c r="I517" s="1">
        <f>IFERROR(VLOOKUP(E517,[1]TD!$A:$J,9,0),0)</f>
        <v>0</v>
      </c>
      <c r="J517" s="12">
        <f>IFERROR(VLOOKUP(E517,[1]TD!$A:$J,10,0),0)</f>
        <v>0</v>
      </c>
      <c r="K517" s="13">
        <f t="shared" si="8"/>
        <v>0</v>
      </c>
      <c r="L517" s="1" t="s">
        <v>1016</v>
      </c>
      <c r="M517" s="14">
        <v>0</v>
      </c>
      <c r="N517" t="str">
        <f>VLOOKUP(E517,coordenadas!A:C,3,0)</f>
        <v>-3.7612019</v>
      </c>
      <c r="O517" t="str">
        <f>VLOOKUP(E517,coordenadas!A:D,4,0)</f>
        <v>-38.5984373</v>
      </c>
    </row>
    <row r="518" spans="1:15" ht="15.75" x14ac:dyDescent="0.25">
      <c r="A518" s="1" t="s">
        <v>1013</v>
      </c>
      <c r="B518" s="1" t="s">
        <v>34</v>
      </c>
      <c r="C518" s="1" t="s">
        <v>74</v>
      </c>
      <c r="D518" s="1" t="s">
        <v>3319</v>
      </c>
      <c r="E518" s="11">
        <v>3868</v>
      </c>
      <c r="F518" s="1" t="s">
        <v>479</v>
      </c>
      <c r="G518" s="19" t="s">
        <v>5763</v>
      </c>
      <c r="H518" s="1" t="s">
        <v>1014</v>
      </c>
      <c r="I518" s="1">
        <f>IFERROR(VLOOKUP(E518,[1]TD!$A:$J,9,0),0)</f>
        <v>1</v>
      </c>
      <c r="J518" s="12">
        <f>IFERROR(VLOOKUP(E518,[1]TD!$A:$J,10,0),0)</f>
        <v>176.23333333333335</v>
      </c>
      <c r="K518" s="13">
        <f t="shared" si="8"/>
        <v>176.23333333333335</v>
      </c>
      <c r="L518" s="1" t="s">
        <v>1018</v>
      </c>
      <c r="M518" s="14">
        <v>85.75333333333333</v>
      </c>
      <c r="N518" t="str">
        <f>VLOOKUP(E518,coordenadas!A:C,3,0)</f>
        <v>-3.2320953</v>
      </c>
      <c r="O518" t="str">
        <f>VLOOKUP(E518,coordenadas!A:D,4,0)</f>
        <v>-40.1167957</v>
      </c>
    </row>
    <row r="519" spans="1:15" ht="15.75" x14ac:dyDescent="0.25">
      <c r="A519" s="1" t="s">
        <v>1013</v>
      </c>
      <c r="B519" s="1" t="s">
        <v>34</v>
      </c>
      <c r="C519" s="1" t="s">
        <v>117</v>
      </c>
      <c r="D519" s="1" t="s">
        <v>3364</v>
      </c>
      <c r="E519" s="11">
        <v>3916</v>
      </c>
      <c r="F519" s="1" t="s">
        <v>986</v>
      </c>
      <c r="G519" s="19" t="s">
        <v>5763</v>
      </c>
      <c r="H519" s="1" t="s">
        <v>1014</v>
      </c>
      <c r="I519" s="1">
        <f>IFERROR(VLOOKUP(E519,[1]TD!$A:$J,9,0),0)</f>
        <v>1</v>
      </c>
      <c r="J519" s="12">
        <f>IFERROR(VLOOKUP(E519,[1]TD!$A:$J,10,0),0)</f>
        <v>289.83999999999997</v>
      </c>
      <c r="K519" s="13">
        <f t="shared" si="8"/>
        <v>289.83999999999997</v>
      </c>
      <c r="L519" s="1" t="s">
        <v>1017</v>
      </c>
      <c r="M519" s="14">
        <v>75.605599999999981</v>
      </c>
      <c r="N519" t="str">
        <f>VLOOKUP(E519,coordenadas!A:C,3,0)</f>
        <v>-3.8014409</v>
      </c>
      <c r="O519" t="str">
        <f>VLOOKUP(E519,coordenadas!A:D,4,0)</f>
        <v>-40.2666206</v>
      </c>
    </row>
    <row r="520" spans="1:15" ht="15.75" x14ac:dyDescent="0.25">
      <c r="A520" s="1" t="s">
        <v>1013</v>
      </c>
      <c r="B520" s="1" t="s">
        <v>34</v>
      </c>
      <c r="C520" s="1" t="s">
        <v>71</v>
      </c>
      <c r="D520" s="1" t="s">
        <v>3378</v>
      </c>
      <c r="E520" s="11">
        <v>3918</v>
      </c>
      <c r="F520" s="1" t="s">
        <v>482</v>
      </c>
      <c r="G520" s="19" t="s">
        <v>5761</v>
      </c>
      <c r="H520" s="1" t="s">
        <v>5770</v>
      </c>
      <c r="I520" s="1">
        <f>IFERROR(VLOOKUP(E520,[1]TD!$A:$J,9,0),0)</f>
        <v>0</v>
      </c>
      <c r="J520" s="12">
        <f>IFERROR(VLOOKUP(E520,[1]TD!$A:$J,10,0),0)</f>
        <v>0</v>
      </c>
      <c r="K520" s="13">
        <f t="shared" si="8"/>
        <v>0</v>
      </c>
      <c r="L520" s="1" t="s">
        <v>1016</v>
      </c>
      <c r="M520" s="14">
        <v>0</v>
      </c>
      <c r="N520" t="str">
        <f>VLOOKUP(E520,coordenadas!A:C,3,0)</f>
        <v>-3.8483442</v>
      </c>
      <c r="O520" t="str">
        <f>VLOOKUP(E520,coordenadas!A:D,4,0)</f>
        <v>-40.91804</v>
      </c>
    </row>
    <row r="521" spans="1:15" ht="15.75" x14ac:dyDescent="0.25">
      <c r="A521" s="1" t="s">
        <v>1013</v>
      </c>
      <c r="B521" s="1" t="s">
        <v>4</v>
      </c>
      <c r="C521" s="1" t="s">
        <v>422</v>
      </c>
      <c r="D521" s="1" t="s">
        <v>3397</v>
      </c>
      <c r="E521" s="11">
        <v>3920</v>
      </c>
      <c r="F521" s="1" t="s">
        <v>483</v>
      </c>
      <c r="G521" s="19" t="s">
        <v>5785</v>
      </c>
      <c r="H521" s="1" t="s">
        <v>1014</v>
      </c>
      <c r="I521" s="1">
        <f>IFERROR(VLOOKUP(E521,[1]TD!$A:$J,9,0),0)</f>
        <v>2</v>
      </c>
      <c r="J521" s="12">
        <f>IFERROR(VLOOKUP(E521,[1]TD!$A:$J,10,0),0)</f>
        <v>4188.45</v>
      </c>
      <c r="K521" s="13">
        <f t="shared" si="8"/>
        <v>2094.2249999999999</v>
      </c>
      <c r="L521" s="1" t="s">
        <v>1017</v>
      </c>
      <c r="M521" s="14">
        <v>1303.030333333332</v>
      </c>
      <c r="N521" t="str">
        <f>VLOOKUP(E521,coordenadas!A:C,3,0)</f>
        <v>-4.46828015</v>
      </c>
      <c r="O521" t="str">
        <f>VLOOKUP(E521,coordenadas!A:D,4,0)</f>
        <v>-38.89896596</v>
      </c>
    </row>
    <row r="522" spans="1:15" ht="15.75" x14ac:dyDescent="0.25">
      <c r="A522" s="1" t="s">
        <v>1013</v>
      </c>
      <c r="B522" s="1" t="s">
        <v>34</v>
      </c>
      <c r="C522" s="1" t="s">
        <v>71</v>
      </c>
      <c r="D522" s="1" t="s">
        <v>3372</v>
      </c>
      <c r="E522" s="11">
        <v>3929</v>
      </c>
      <c r="F522" s="1" t="s">
        <v>485</v>
      </c>
      <c r="G522" s="19" t="s">
        <v>5763</v>
      </c>
      <c r="H522" s="1" t="s">
        <v>1014</v>
      </c>
      <c r="I522" s="1">
        <f>IFERROR(VLOOKUP(E522,[1]TD!$A:$J,9,0),0)</f>
        <v>2</v>
      </c>
      <c r="J522" s="12">
        <f>IFERROR(VLOOKUP(E522,[1]TD!$A:$J,10,0),0)</f>
        <v>230.6</v>
      </c>
      <c r="K522" s="13">
        <f t="shared" si="8"/>
        <v>115.3</v>
      </c>
      <c r="L522" s="1" t="s">
        <v>1016</v>
      </c>
      <c r="M522" s="14">
        <v>84.317649999999986</v>
      </c>
      <c r="N522" t="str">
        <f>VLOOKUP(E522,coordenadas!A:C,3,0)</f>
        <v>-4.162551</v>
      </c>
      <c r="O522" t="str">
        <f>VLOOKUP(E522,coordenadas!A:D,4,0)</f>
        <v>-40.9414654</v>
      </c>
    </row>
    <row r="523" spans="1:15" ht="15.75" x14ac:dyDescent="0.25">
      <c r="A523" s="1" t="s">
        <v>1013</v>
      </c>
      <c r="B523" s="1" t="s">
        <v>34</v>
      </c>
      <c r="C523" s="1" t="s">
        <v>74</v>
      </c>
      <c r="D523" s="1" t="s">
        <v>3334</v>
      </c>
      <c r="E523" s="11">
        <v>3934</v>
      </c>
      <c r="F523" s="1" t="s">
        <v>486</v>
      </c>
      <c r="G523" s="19" t="s">
        <v>5763</v>
      </c>
      <c r="H523" s="1" t="s">
        <v>1014</v>
      </c>
      <c r="I523" s="1">
        <f>IFERROR(VLOOKUP(E523,[1]TD!$A:$J,9,0),0)</f>
        <v>1</v>
      </c>
      <c r="J523" s="12">
        <f>IFERROR(VLOOKUP(E523,[1]TD!$A:$J,10,0),0)</f>
        <v>554.16</v>
      </c>
      <c r="K523" s="13">
        <f t="shared" si="8"/>
        <v>554.16</v>
      </c>
      <c r="L523" s="1" t="s">
        <v>1017</v>
      </c>
      <c r="M523" s="14">
        <v>169.28599999999994</v>
      </c>
      <c r="N523" t="str">
        <f>VLOOKUP(E523,coordenadas!A:C,3,0)</f>
        <v>-2.9064014</v>
      </c>
      <c r="O523" t="str">
        <f>VLOOKUP(E523,coordenadas!A:D,4,0)</f>
        <v>-40.1158942</v>
      </c>
    </row>
    <row r="524" spans="1:15" ht="15.75" x14ac:dyDescent="0.25">
      <c r="A524" s="1" t="s">
        <v>1013</v>
      </c>
      <c r="B524" s="1" t="s">
        <v>34</v>
      </c>
      <c r="C524" s="1" t="s">
        <v>117</v>
      </c>
      <c r="D524" s="1" t="s">
        <v>3364</v>
      </c>
      <c r="E524" s="11">
        <v>3938</v>
      </c>
      <c r="F524" s="1" t="s">
        <v>487</v>
      </c>
      <c r="G524" s="19" t="s">
        <v>5763</v>
      </c>
      <c r="H524" s="1" t="s">
        <v>1014</v>
      </c>
      <c r="I524" s="1">
        <f>IFERROR(VLOOKUP(E524,[1]TD!$A:$J,9,0),0)</f>
        <v>1</v>
      </c>
      <c r="J524" s="12">
        <f>IFERROR(VLOOKUP(E524,[1]TD!$A:$J,10,0),0)</f>
        <v>138.5</v>
      </c>
      <c r="K524" s="13">
        <f t="shared" si="8"/>
        <v>138.5</v>
      </c>
      <c r="L524" s="1" t="s">
        <v>1019</v>
      </c>
      <c r="M524" s="14">
        <v>65.375</v>
      </c>
      <c r="N524" t="str">
        <f>VLOOKUP(E524,coordenadas!A:C,3,0)</f>
        <v>-3.7977085</v>
      </c>
      <c r="O524" t="str">
        <f>VLOOKUP(E524,coordenadas!A:D,4,0)</f>
        <v>-40.259474</v>
      </c>
    </row>
    <row r="525" spans="1:15" ht="15.75" x14ac:dyDescent="0.25">
      <c r="A525" s="1" t="s">
        <v>1013</v>
      </c>
      <c r="B525" s="1" t="s">
        <v>34</v>
      </c>
      <c r="C525" s="1" t="s">
        <v>39</v>
      </c>
      <c r="D525" s="1" t="s">
        <v>3386</v>
      </c>
      <c r="E525" s="11">
        <v>3941</v>
      </c>
      <c r="F525" s="1" t="s">
        <v>2080</v>
      </c>
      <c r="G525" s="19" t="s">
        <v>5785</v>
      </c>
      <c r="H525" s="1" t="s">
        <v>5770</v>
      </c>
      <c r="I525" s="1">
        <f>IFERROR(VLOOKUP(E525,[1]TD!$A:$J,9,0),0)</f>
        <v>0</v>
      </c>
      <c r="J525" s="12">
        <f>IFERROR(VLOOKUP(E525,[1]TD!$A:$J,10,0),0)</f>
        <v>0</v>
      </c>
      <c r="K525" s="13">
        <f t="shared" si="8"/>
        <v>0</v>
      </c>
      <c r="L525" s="1" t="s">
        <v>1016</v>
      </c>
      <c r="M525" s="14">
        <v>0</v>
      </c>
      <c r="N525" t="str">
        <f>VLOOKUP(E525,coordenadas!A:C,3,0)</f>
        <v>-4.1408569</v>
      </c>
      <c r="O525" t="str">
        <f>VLOOKUP(E525,coordenadas!A:D,4,0)</f>
        <v>-40.5820192</v>
      </c>
    </row>
    <row r="526" spans="1:15" ht="15.75" x14ac:dyDescent="0.25">
      <c r="A526" s="1" t="s">
        <v>1020</v>
      </c>
      <c r="B526" s="1" t="s">
        <v>21</v>
      </c>
      <c r="C526" s="1" t="s">
        <v>21</v>
      </c>
      <c r="D526" s="1" t="s">
        <v>3388</v>
      </c>
      <c r="E526" s="11">
        <v>3944</v>
      </c>
      <c r="F526" s="1" t="s">
        <v>489</v>
      </c>
      <c r="G526" s="19" t="s">
        <v>5850</v>
      </c>
      <c r="H526" s="1" t="s">
        <v>1014</v>
      </c>
      <c r="I526" s="1">
        <f>IFERROR(VLOOKUP(E526,[1]TD!$A:$J,9,0),0)</f>
        <v>2</v>
      </c>
      <c r="J526" s="12">
        <f>IFERROR(VLOOKUP(E526,[1]TD!$A:$J,10,0),0)</f>
        <v>980.23333333333323</v>
      </c>
      <c r="K526" s="13">
        <f t="shared" si="8"/>
        <v>490.11666666666662</v>
      </c>
      <c r="L526" s="1" t="s">
        <v>1017</v>
      </c>
      <c r="M526" s="14">
        <v>269.5996156666663</v>
      </c>
      <c r="N526" t="str">
        <f>VLOOKUP(E526,coordenadas!A:C,3,0)</f>
        <v>-3.7399659</v>
      </c>
      <c r="O526" t="str">
        <f>VLOOKUP(E526,coordenadas!A:D,4,0)</f>
        <v>-38.5075747</v>
      </c>
    </row>
    <row r="527" spans="1:15" ht="15.75" x14ac:dyDescent="0.25">
      <c r="A527" s="1" t="s">
        <v>1013</v>
      </c>
      <c r="B527" s="1" t="s">
        <v>34</v>
      </c>
      <c r="C527" s="1" t="s">
        <v>71</v>
      </c>
      <c r="D527" s="1" t="s">
        <v>3377</v>
      </c>
      <c r="E527" s="11">
        <v>3946</v>
      </c>
      <c r="F527" s="1" t="s">
        <v>490</v>
      </c>
      <c r="G527" s="19" t="s">
        <v>5763</v>
      </c>
      <c r="H527" s="1" t="s">
        <v>1014</v>
      </c>
      <c r="I527" s="1">
        <f>IFERROR(VLOOKUP(E527,[1]TD!$A:$J,9,0),0)</f>
        <v>2</v>
      </c>
      <c r="J527" s="12">
        <f>IFERROR(VLOOKUP(E527,[1]TD!$A:$J,10,0),0)</f>
        <v>808.92499999999995</v>
      </c>
      <c r="K527" s="13">
        <f t="shared" si="8"/>
        <v>404.46249999999998</v>
      </c>
      <c r="L527" s="1" t="s">
        <v>1017</v>
      </c>
      <c r="M527" s="14">
        <v>362.01350000000002</v>
      </c>
      <c r="N527" t="str">
        <f>VLOOKUP(E527,coordenadas!A:C,3,0)</f>
        <v>-3.7485374</v>
      </c>
      <c r="O527" t="str">
        <f>VLOOKUP(E527,coordenadas!A:D,4,0)</f>
        <v>-40.944553</v>
      </c>
    </row>
    <row r="528" spans="1:15" ht="15.75" x14ac:dyDescent="0.25">
      <c r="A528" s="1" t="s">
        <v>1013</v>
      </c>
      <c r="B528" s="1" t="s">
        <v>4</v>
      </c>
      <c r="C528" s="1" t="s">
        <v>5</v>
      </c>
      <c r="D528" s="1" t="s">
        <v>3296</v>
      </c>
      <c r="E528" s="11">
        <v>3952</v>
      </c>
      <c r="F528" s="1" t="s">
        <v>491</v>
      </c>
      <c r="G528" s="19" t="s">
        <v>5763</v>
      </c>
      <c r="H528" s="1" t="s">
        <v>1014</v>
      </c>
      <c r="I528" s="1">
        <f>IFERROR(VLOOKUP(E528,[1]TD!$A:$J,9,0),0)</f>
        <v>2</v>
      </c>
      <c r="J528" s="12">
        <f>IFERROR(VLOOKUP(E528,[1]TD!$A:$J,10,0),0)</f>
        <v>475.8</v>
      </c>
      <c r="K528" s="13">
        <f t="shared" si="8"/>
        <v>237.9</v>
      </c>
      <c r="L528" s="1" t="s">
        <v>1017</v>
      </c>
      <c r="M528" s="14">
        <v>228.27930000000001</v>
      </c>
      <c r="N528" t="str">
        <f>VLOOKUP(E528,coordenadas!A:C,3,0)</f>
        <v>-3.941469</v>
      </c>
      <c r="O528" t="str">
        <f>VLOOKUP(E528,coordenadas!A:D,4,0)</f>
        <v>-39.4291845</v>
      </c>
    </row>
    <row r="529" spans="1:15" ht="15.75" x14ac:dyDescent="0.25">
      <c r="A529" s="1" t="s">
        <v>1013</v>
      </c>
      <c r="B529" s="1" t="s">
        <v>34</v>
      </c>
      <c r="C529" s="1" t="s">
        <v>39</v>
      </c>
      <c r="D529" s="1" t="s">
        <v>3386</v>
      </c>
      <c r="E529" s="11">
        <v>3953</v>
      </c>
      <c r="F529" s="1" t="s">
        <v>492</v>
      </c>
      <c r="G529" s="19" t="s">
        <v>5767</v>
      </c>
      <c r="H529" s="1" t="s">
        <v>1014</v>
      </c>
      <c r="I529" s="1">
        <f>IFERROR(VLOOKUP(E529,[1]TD!$A:$J,9,0),0)</f>
        <v>2</v>
      </c>
      <c r="J529" s="12">
        <f>IFERROR(VLOOKUP(E529,[1]TD!$A:$J,10,0),0)</f>
        <v>532.83333333333337</v>
      </c>
      <c r="K529" s="13">
        <f t="shared" si="8"/>
        <v>266.41666666666669</v>
      </c>
      <c r="L529" s="1" t="s">
        <v>1017</v>
      </c>
      <c r="M529" s="14">
        <v>158.04426199999986</v>
      </c>
      <c r="N529" t="str">
        <f>VLOOKUP(E529,coordenadas!A:C,3,0)</f>
        <v>-4.1439211</v>
      </c>
      <c r="O529" t="str">
        <f>VLOOKUP(E529,coordenadas!A:D,4,0)</f>
        <v>-40.5792624</v>
      </c>
    </row>
    <row r="530" spans="1:15" ht="15.75" x14ac:dyDescent="0.25">
      <c r="A530" s="1" t="s">
        <v>1020</v>
      </c>
      <c r="B530" s="1" t="s">
        <v>16</v>
      </c>
      <c r="C530" s="1" t="s">
        <v>17</v>
      </c>
      <c r="D530" s="1" t="s">
        <v>3301</v>
      </c>
      <c r="E530" s="11">
        <v>3968</v>
      </c>
      <c r="F530" s="1" t="s">
        <v>493</v>
      </c>
      <c r="G530" s="19" t="s">
        <v>5785</v>
      </c>
      <c r="H530" s="1" t="s">
        <v>1014</v>
      </c>
      <c r="I530" s="1">
        <f>IFERROR(VLOOKUP(E530,[1]TD!$A:$J,9,0),0)</f>
        <v>2</v>
      </c>
      <c r="J530" s="12">
        <f>IFERROR(VLOOKUP(E530,[1]TD!$A:$J,10,0),0)</f>
        <v>3221.5499999999997</v>
      </c>
      <c r="K530" s="13">
        <f t="shared" si="8"/>
        <v>1610.7749999999999</v>
      </c>
      <c r="L530" s="1" t="s">
        <v>1017</v>
      </c>
      <c r="M530" s="14">
        <v>1072.5630666666668</v>
      </c>
      <c r="N530" t="str">
        <f>VLOOKUP(E530,coordenadas!A:C,3,0)</f>
        <v>-3.7309369</v>
      </c>
      <c r="O530" t="str">
        <f>VLOOKUP(E530,coordenadas!A:D,4,0)</f>
        <v>-38.5376384</v>
      </c>
    </row>
    <row r="531" spans="1:15" ht="15.75" x14ac:dyDescent="0.25">
      <c r="A531" s="1" t="s">
        <v>1013</v>
      </c>
      <c r="B531" s="1" t="s">
        <v>34</v>
      </c>
      <c r="C531" s="1" t="s">
        <v>39</v>
      </c>
      <c r="D531" s="1" t="s">
        <v>3362</v>
      </c>
      <c r="E531" s="11">
        <v>3977</v>
      </c>
      <c r="F531" s="1" t="s">
        <v>494</v>
      </c>
      <c r="G531" s="19" t="s">
        <v>5785</v>
      </c>
      <c r="H531" s="1" t="s">
        <v>1014</v>
      </c>
      <c r="I531" s="1">
        <f>IFERROR(VLOOKUP(E531,[1]TD!$A:$J,9,0),0)</f>
        <v>1</v>
      </c>
      <c r="J531" s="12">
        <f>IFERROR(VLOOKUP(E531,[1]TD!$A:$J,10,0),0)</f>
        <v>901.70666666666659</v>
      </c>
      <c r="K531" s="13">
        <f t="shared" si="8"/>
        <v>901.70666666666659</v>
      </c>
      <c r="L531" s="1" t="s">
        <v>1017</v>
      </c>
      <c r="M531" s="14">
        <v>351.82171600000009</v>
      </c>
      <c r="N531" t="str">
        <f>VLOOKUP(E531,coordenadas!A:C,3,0)</f>
        <v>-4.1943617</v>
      </c>
      <c r="O531" t="str">
        <f>VLOOKUP(E531,coordenadas!A:D,4,0)</f>
        <v>-40.4773384</v>
      </c>
    </row>
    <row r="532" spans="1:15" ht="15.75" x14ac:dyDescent="0.25">
      <c r="A532" s="1" t="s">
        <v>1013</v>
      </c>
      <c r="B532" s="1" t="s">
        <v>34</v>
      </c>
      <c r="C532" s="1" t="s">
        <v>39</v>
      </c>
      <c r="D532" s="1" t="s">
        <v>3386</v>
      </c>
      <c r="E532" s="11">
        <v>3981</v>
      </c>
      <c r="F532" s="1" t="s">
        <v>495</v>
      </c>
      <c r="G532" s="19" t="s">
        <v>5767</v>
      </c>
      <c r="H532" s="1" t="s">
        <v>1014</v>
      </c>
      <c r="I532" s="1">
        <f>IFERROR(VLOOKUP(E532,[1]TD!$A:$J,9,0),0)</f>
        <v>1</v>
      </c>
      <c r="J532" s="12">
        <f>IFERROR(VLOOKUP(E532,[1]TD!$A:$J,10,0),0)</f>
        <v>517.09666666666669</v>
      </c>
      <c r="K532" s="13">
        <f t="shared" si="8"/>
        <v>517.09666666666669</v>
      </c>
      <c r="L532" s="1" t="s">
        <v>1017</v>
      </c>
      <c r="M532" s="14">
        <v>198.02972766666667</v>
      </c>
      <c r="N532" t="str">
        <f>VLOOKUP(E532,coordenadas!A:C,3,0)</f>
        <v>-4.1431403</v>
      </c>
      <c r="O532" t="str">
        <f>VLOOKUP(E532,coordenadas!A:D,4,0)</f>
        <v>-40.5815662</v>
      </c>
    </row>
    <row r="533" spans="1:15" ht="15.75" x14ac:dyDescent="0.25">
      <c r="A533" s="1" t="s">
        <v>1020</v>
      </c>
      <c r="B533" s="1" t="s">
        <v>16</v>
      </c>
      <c r="C533" s="1" t="s">
        <v>17</v>
      </c>
      <c r="D533" s="1" t="s">
        <v>3322</v>
      </c>
      <c r="E533" s="11">
        <v>3984</v>
      </c>
      <c r="F533" s="1" t="s">
        <v>2097</v>
      </c>
      <c r="G533" s="19" t="s">
        <v>5767</v>
      </c>
      <c r="H533" s="1" t="s">
        <v>5770</v>
      </c>
      <c r="I533" s="1">
        <f>IFERROR(VLOOKUP(E533,[1]TD!$A:$J,9,0),0)</f>
        <v>0</v>
      </c>
      <c r="J533" s="12">
        <f>IFERROR(VLOOKUP(E533,[1]TD!$A:$J,10,0),0)</f>
        <v>0</v>
      </c>
      <c r="K533" s="13">
        <f t="shared" si="8"/>
        <v>0</v>
      </c>
      <c r="L533" s="1" t="s">
        <v>1016</v>
      </c>
      <c r="M533" s="14">
        <v>0</v>
      </c>
      <c r="N533" t="str">
        <f>VLOOKUP(E533,coordenadas!A:C,3,0)</f>
        <v>-3.7412712</v>
      </c>
      <c r="O533" t="str">
        <f>VLOOKUP(E533,coordenadas!A:D,4,0)</f>
        <v>-38.5514047</v>
      </c>
    </row>
    <row r="534" spans="1:15" ht="15.75" x14ac:dyDescent="0.25">
      <c r="A534" s="1" t="s">
        <v>1020</v>
      </c>
      <c r="B534" s="1" t="s">
        <v>16</v>
      </c>
      <c r="C534" s="1" t="s">
        <v>69</v>
      </c>
      <c r="D534" s="1" t="s">
        <v>3326</v>
      </c>
      <c r="E534" s="11">
        <v>4002</v>
      </c>
      <c r="F534" s="1" t="s">
        <v>496</v>
      </c>
      <c r="G534" s="19" t="s">
        <v>5803</v>
      </c>
      <c r="H534" s="1" t="s">
        <v>1014</v>
      </c>
      <c r="I534" s="1">
        <f>IFERROR(VLOOKUP(E534,[1]TD!$A:$J,9,0),0)</f>
        <v>2</v>
      </c>
      <c r="J534" s="12">
        <f>IFERROR(VLOOKUP(E534,[1]TD!$A:$J,10,0),0)</f>
        <v>3879.6400000000008</v>
      </c>
      <c r="K534" s="13">
        <f t="shared" si="8"/>
        <v>1939.8200000000004</v>
      </c>
      <c r="L534" s="1" t="s">
        <v>1017</v>
      </c>
      <c r="M534" s="14">
        <v>1149.7692666666667</v>
      </c>
      <c r="N534" t="str">
        <f>VLOOKUP(E534,coordenadas!A:C,3,0)</f>
        <v>-3.8933999</v>
      </c>
      <c r="O534" t="str">
        <f>VLOOKUP(E534,coordenadas!A:D,4,0)</f>
        <v>-38.6076423</v>
      </c>
    </row>
    <row r="535" spans="1:15" ht="15.75" x14ac:dyDescent="0.25">
      <c r="A535" s="1" t="s">
        <v>1013</v>
      </c>
      <c r="B535" s="1" t="s">
        <v>34</v>
      </c>
      <c r="C535" s="1" t="s">
        <v>74</v>
      </c>
      <c r="D535" s="1" t="s">
        <v>3353</v>
      </c>
      <c r="E535" s="11">
        <v>4007</v>
      </c>
      <c r="F535" s="1" t="s">
        <v>497</v>
      </c>
      <c r="G535" s="19" t="s">
        <v>5763</v>
      </c>
      <c r="H535" s="1" t="s">
        <v>1014</v>
      </c>
      <c r="I535" s="1">
        <f>IFERROR(VLOOKUP(E535,[1]TD!$A:$J,9,0),0)</f>
        <v>2</v>
      </c>
      <c r="J535" s="12">
        <f>IFERROR(VLOOKUP(E535,[1]TD!$A:$J,10,0),0)</f>
        <v>3687.9033333333332</v>
      </c>
      <c r="K535" s="13">
        <f t="shared" si="8"/>
        <v>1843.9516666666666</v>
      </c>
      <c r="L535" s="1" t="s">
        <v>1017</v>
      </c>
      <c r="M535" s="14">
        <v>1319.1507333333332</v>
      </c>
      <c r="N535" t="str">
        <f>VLOOKUP(E535,coordenadas!A:C,3,0)</f>
        <v>-3.0542364</v>
      </c>
      <c r="O535" t="str">
        <f>VLOOKUP(E535,coordenadas!A:D,4,0)</f>
        <v>-40.1724506</v>
      </c>
    </row>
    <row r="536" spans="1:15" ht="15.75" x14ac:dyDescent="0.25">
      <c r="A536" s="1" t="s">
        <v>1020</v>
      </c>
      <c r="B536" s="1" t="s">
        <v>21</v>
      </c>
      <c r="C536" s="1" t="s">
        <v>21</v>
      </c>
      <c r="D536" s="1" t="s">
        <v>3388</v>
      </c>
      <c r="E536" s="11">
        <v>4009</v>
      </c>
      <c r="F536" s="1" t="s">
        <v>499</v>
      </c>
      <c r="G536" s="19" t="s">
        <v>5850</v>
      </c>
      <c r="H536" s="1" t="s">
        <v>1014</v>
      </c>
      <c r="I536" s="1">
        <f>IFERROR(VLOOKUP(E536,[1]TD!$A:$J,9,0),0)</f>
        <v>2</v>
      </c>
      <c r="J536" s="12">
        <f>IFERROR(VLOOKUP(E536,[1]TD!$A:$J,10,0),0)</f>
        <v>2352.1266666666666</v>
      </c>
      <c r="K536" s="13">
        <f t="shared" si="8"/>
        <v>1176.0633333333333</v>
      </c>
      <c r="L536" s="1" t="s">
        <v>1017</v>
      </c>
      <c r="M536" s="14">
        <v>511.56610099999943</v>
      </c>
      <c r="N536" t="str">
        <f>VLOOKUP(E536,coordenadas!A:C,3,0)</f>
        <v>-3.7373679</v>
      </c>
      <c r="O536" t="str">
        <f>VLOOKUP(E536,coordenadas!A:D,4,0)</f>
        <v>-38.4974441</v>
      </c>
    </row>
    <row r="537" spans="1:15" ht="15.75" x14ac:dyDescent="0.25">
      <c r="A537" s="1" t="s">
        <v>1013</v>
      </c>
      <c r="B537" s="1" t="s">
        <v>34</v>
      </c>
      <c r="C537" s="1" t="s">
        <v>406</v>
      </c>
      <c r="D537" s="1" t="s">
        <v>3398</v>
      </c>
      <c r="E537" s="11">
        <v>4013</v>
      </c>
      <c r="F537" s="1" t="s">
        <v>3399</v>
      </c>
      <c r="G537" s="19" t="s">
        <v>5777</v>
      </c>
      <c r="H537" s="1" t="s">
        <v>1014</v>
      </c>
      <c r="I537" s="1">
        <f>IFERROR(VLOOKUP(E537,[1]TD!$A:$J,9,0),0)</f>
        <v>2</v>
      </c>
      <c r="J537" s="12">
        <f>IFERROR(VLOOKUP(E537,[1]TD!$A:$J,10,0),0)</f>
        <v>3959.6366666666668</v>
      </c>
      <c r="K537" s="13">
        <f t="shared" si="8"/>
        <v>1979.8183333333334</v>
      </c>
      <c r="L537" s="1" t="s">
        <v>1017</v>
      </c>
      <c r="M537" s="14">
        <v>1149.4141600000007</v>
      </c>
      <c r="N537" t="str">
        <f>VLOOKUP(E537,coordenadas!A:C,3,0)</f>
        <v>-4.1583373</v>
      </c>
      <c r="O537" t="str">
        <f>VLOOKUP(E537,coordenadas!A:D,4,0)</f>
        <v>-40.7515818</v>
      </c>
    </row>
    <row r="538" spans="1:15" ht="15.75" x14ac:dyDescent="0.25">
      <c r="A538" s="1" t="s">
        <v>1013</v>
      </c>
      <c r="B538" s="1" t="s">
        <v>34</v>
      </c>
      <c r="C538" s="1" t="s">
        <v>117</v>
      </c>
      <c r="D538" s="1" t="s">
        <v>3400</v>
      </c>
      <c r="E538" s="11">
        <v>4015</v>
      </c>
      <c r="F538" s="1" t="s">
        <v>501</v>
      </c>
      <c r="G538" s="19" t="s">
        <v>5763</v>
      </c>
      <c r="H538" s="1" t="s">
        <v>1014</v>
      </c>
      <c r="I538" s="1">
        <f>IFERROR(VLOOKUP(E538,[1]TD!$A:$J,9,0),0)</f>
        <v>2</v>
      </c>
      <c r="J538" s="12">
        <f>IFERROR(VLOOKUP(E538,[1]TD!$A:$J,10,0),0)</f>
        <v>406.13333333333338</v>
      </c>
      <c r="K538" s="13">
        <f t="shared" si="8"/>
        <v>203.06666666666669</v>
      </c>
      <c r="L538" s="1" t="s">
        <v>1017</v>
      </c>
      <c r="M538" s="14">
        <v>171.49943333333331</v>
      </c>
      <c r="N538" t="str">
        <f>VLOOKUP(E538,coordenadas!A:C,3,0)</f>
        <v>-3.7559959</v>
      </c>
      <c r="O538" t="str">
        <f>VLOOKUP(E538,coordenadas!A:D,4,0)</f>
        <v>-40.5554829</v>
      </c>
    </row>
    <row r="539" spans="1:15" ht="15.75" x14ac:dyDescent="0.25">
      <c r="A539" s="1" t="s">
        <v>1020</v>
      </c>
      <c r="B539" s="1" t="s">
        <v>16</v>
      </c>
      <c r="C539" s="1" t="s">
        <v>257</v>
      </c>
      <c r="D539" s="1" t="s">
        <v>3333</v>
      </c>
      <c r="E539" s="11">
        <v>4028</v>
      </c>
      <c r="F539" s="1" t="s">
        <v>502</v>
      </c>
      <c r="G539" s="19" t="s">
        <v>5785</v>
      </c>
      <c r="H539" s="1" t="s">
        <v>1014</v>
      </c>
      <c r="I539" s="1">
        <f>IFERROR(VLOOKUP(E539,[1]TD!$A:$J,9,0),0)</f>
        <v>2</v>
      </c>
      <c r="J539" s="12">
        <f>IFERROR(VLOOKUP(E539,[1]TD!$A:$J,10,0),0)</f>
        <v>3177.81</v>
      </c>
      <c r="K539" s="13">
        <f t="shared" si="8"/>
        <v>1588.905</v>
      </c>
      <c r="L539" s="1" t="s">
        <v>1017</v>
      </c>
      <c r="M539" s="14">
        <v>1002.6987000000003</v>
      </c>
      <c r="N539" t="str">
        <f>VLOOKUP(E539,coordenadas!A:C,3,0)</f>
        <v>-3.8298139</v>
      </c>
      <c r="O539" t="str">
        <f>VLOOKUP(E539,coordenadas!A:D,4,0)</f>
        <v>-38.4907932</v>
      </c>
    </row>
    <row r="540" spans="1:15" ht="15.75" x14ac:dyDescent="0.25">
      <c r="A540" s="1" t="s">
        <v>1020</v>
      </c>
      <c r="B540" s="1" t="s">
        <v>21</v>
      </c>
      <c r="C540" s="1" t="s">
        <v>21</v>
      </c>
      <c r="D540" s="1" t="s">
        <v>3342</v>
      </c>
      <c r="E540" s="11">
        <v>4029</v>
      </c>
      <c r="F540" s="1" t="s">
        <v>503</v>
      </c>
      <c r="G540" s="19" t="s">
        <v>5795</v>
      </c>
      <c r="H540" s="1" t="s">
        <v>1014</v>
      </c>
      <c r="I540" s="1">
        <f>IFERROR(VLOOKUP(E540,[1]TD!$A:$J,9,0),0)</f>
        <v>2</v>
      </c>
      <c r="J540" s="12">
        <f>IFERROR(VLOOKUP(E540,[1]TD!$A:$J,10,0),0)</f>
        <v>8618.18</v>
      </c>
      <c r="K540" s="13">
        <f t="shared" si="8"/>
        <v>4309.09</v>
      </c>
      <c r="L540" s="1" t="s">
        <v>1017</v>
      </c>
      <c r="M540" s="14">
        <v>2671.639635</v>
      </c>
      <c r="N540" t="str">
        <f>VLOOKUP(E540,coordenadas!A:C,3,0)</f>
        <v>-3.7411822</v>
      </c>
      <c r="O540" t="str">
        <f>VLOOKUP(E540,coordenadas!A:D,4,0)</f>
        <v>-38.5041525</v>
      </c>
    </row>
    <row r="541" spans="1:15" ht="15.75" x14ac:dyDescent="0.25">
      <c r="A541" s="1" t="s">
        <v>1013</v>
      </c>
      <c r="B541" s="1" t="s">
        <v>34</v>
      </c>
      <c r="C541" s="1" t="s">
        <v>117</v>
      </c>
      <c r="D541" s="1" t="s">
        <v>3401</v>
      </c>
      <c r="E541" s="11">
        <v>4047</v>
      </c>
      <c r="F541" s="1" t="s">
        <v>504</v>
      </c>
      <c r="G541" s="19" t="s">
        <v>5761</v>
      </c>
      <c r="H541" s="1" t="s">
        <v>1014</v>
      </c>
      <c r="I541" s="1">
        <f>IFERROR(VLOOKUP(E541,[1]TD!$A:$J,9,0),0)</f>
        <v>1</v>
      </c>
      <c r="J541" s="12">
        <f>IFERROR(VLOOKUP(E541,[1]TD!$A:$J,10,0),0)</f>
        <v>158.9</v>
      </c>
      <c r="K541" s="13">
        <f t="shared" si="8"/>
        <v>158.9</v>
      </c>
      <c r="L541" s="1" t="s">
        <v>1018</v>
      </c>
      <c r="M541" s="14">
        <v>80.590933333333339</v>
      </c>
      <c r="N541" t="str">
        <f>VLOOKUP(E541,coordenadas!A:C,3,0)</f>
        <v>-3.74533</v>
      </c>
      <c r="O541" t="str">
        <f>VLOOKUP(E541,coordenadas!A:D,4,0)</f>
        <v>-40.6933321</v>
      </c>
    </row>
    <row r="542" spans="1:15" ht="15.75" x14ac:dyDescent="0.25">
      <c r="A542" s="1" t="s">
        <v>1020</v>
      </c>
      <c r="B542" s="1" t="s">
        <v>16</v>
      </c>
      <c r="C542" s="1" t="s">
        <v>257</v>
      </c>
      <c r="D542" s="1" t="s">
        <v>3333</v>
      </c>
      <c r="E542" s="11">
        <v>4057</v>
      </c>
      <c r="F542" s="1" t="s">
        <v>505</v>
      </c>
      <c r="G542" s="19" t="s">
        <v>5777</v>
      </c>
      <c r="H542" s="1" t="s">
        <v>1014</v>
      </c>
      <c r="I542" s="1">
        <f>IFERROR(VLOOKUP(E542,[1]TD!$A:$J,9,0),0)</f>
        <v>2</v>
      </c>
      <c r="J542" s="12">
        <f>IFERROR(VLOOKUP(E542,[1]TD!$A:$J,10,0),0)</f>
        <v>2928.9900000000002</v>
      </c>
      <c r="K542" s="13">
        <f t="shared" si="8"/>
        <v>1464.4950000000001</v>
      </c>
      <c r="L542" s="1" t="s">
        <v>1017</v>
      </c>
      <c r="M542" s="14">
        <v>1071.9029500000006</v>
      </c>
      <c r="N542" t="str">
        <f>VLOOKUP(E542,coordenadas!A:C,3,0)</f>
        <v>-3.83330121</v>
      </c>
      <c r="O542" t="str">
        <f>VLOOKUP(E542,coordenadas!A:D,4,0)</f>
        <v>-38.55298266</v>
      </c>
    </row>
    <row r="543" spans="1:15" ht="15.75" x14ac:dyDescent="0.25">
      <c r="A543" s="1" t="s">
        <v>1013</v>
      </c>
      <c r="B543" s="1" t="s">
        <v>34</v>
      </c>
      <c r="C543" s="1" t="s">
        <v>35</v>
      </c>
      <c r="D543" s="1" t="s">
        <v>3323</v>
      </c>
      <c r="E543" s="11">
        <v>4064</v>
      </c>
      <c r="F543" s="1" t="s">
        <v>506</v>
      </c>
      <c r="G543" s="19" t="s">
        <v>5763</v>
      </c>
      <c r="H543" s="1" t="s">
        <v>1014</v>
      </c>
      <c r="I543" s="1">
        <f>IFERROR(VLOOKUP(E543,[1]TD!$A:$J,9,0),0)</f>
        <v>3</v>
      </c>
      <c r="J543" s="12">
        <f>IFERROR(VLOOKUP(E543,[1]TD!$A:$J,10,0),0)</f>
        <v>1444.3333333333333</v>
      </c>
      <c r="K543" s="13">
        <f t="shared" si="8"/>
        <v>481.4444444444444</v>
      </c>
      <c r="L543" s="1" t="s">
        <v>1017</v>
      </c>
      <c r="M543" s="14">
        <v>654.09726666666666</v>
      </c>
      <c r="N543" t="str">
        <f>VLOOKUP(E543,coordenadas!A:C,3,0)</f>
        <v>-3.6843634</v>
      </c>
      <c r="O543" t="str">
        <f>VLOOKUP(E543,coordenadas!A:D,4,0)</f>
        <v>-39.5852656</v>
      </c>
    </row>
    <row r="544" spans="1:15" ht="15.75" x14ac:dyDescent="0.25">
      <c r="A544" s="1" t="s">
        <v>1020</v>
      </c>
      <c r="B544" s="1" t="s">
        <v>16</v>
      </c>
      <c r="C544" s="1" t="s">
        <v>17</v>
      </c>
      <c r="D544" s="1" t="s">
        <v>3322</v>
      </c>
      <c r="E544" s="11">
        <v>4067</v>
      </c>
      <c r="F544" s="1" t="s">
        <v>507</v>
      </c>
      <c r="G544" s="19" t="s">
        <v>5767</v>
      </c>
      <c r="H544" s="1" t="s">
        <v>1014</v>
      </c>
      <c r="I544" s="1">
        <f>IFERROR(VLOOKUP(E544,[1]TD!$A:$J,9,0),0)</f>
        <v>2</v>
      </c>
      <c r="J544" s="12">
        <f>IFERROR(VLOOKUP(E544,[1]TD!$A:$J,10,0),0)</f>
        <v>929.06</v>
      </c>
      <c r="K544" s="13">
        <f t="shared" si="8"/>
        <v>464.53</v>
      </c>
      <c r="L544" s="1" t="s">
        <v>1017</v>
      </c>
      <c r="M544" s="14">
        <v>381.52660000000009</v>
      </c>
      <c r="N544" t="str">
        <f>VLOOKUP(E544,coordenadas!A:C,3,0)</f>
        <v>-3.7188623</v>
      </c>
      <c r="O544" t="str">
        <f>VLOOKUP(E544,coordenadas!A:D,4,0)</f>
        <v>-38.6057626</v>
      </c>
    </row>
    <row r="545" spans="1:15" ht="15.75" x14ac:dyDescent="0.25">
      <c r="A545" s="1" t="s">
        <v>1013</v>
      </c>
      <c r="B545" s="1" t="s">
        <v>34</v>
      </c>
      <c r="C545" s="1" t="s">
        <v>117</v>
      </c>
      <c r="D545" s="1" t="s">
        <v>3358</v>
      </c>
      <c r="E545" s="11">
        <v>4082</v>
      </c>
      <c r="F545" s="1" t="s">
        <v>508</v>
      </c>
      <c r="G545" s="19" t="s">
        <v>5761</v>
      </c>
      <c r="H545" s="1" t="s">
        <v>1014</v>
      </c>
      <c r="I545" s="1">
        <f>IFERROR(VLOOKUP(E545,[1]TD!$A:$J,9,0),0)</f>
        <v>1</v>
      </c>
      <c r="J545" s="12">
        <f>IFERROR(VLOOKUP(E545,[1]TD!$A:$J,10,0),0)</f>
        <v>153.64999999999998</v>
      </c>
      <c r="K545" s="13">
        <f t="shared" si="8"/>
        <v>153.64999999999998</v>
      </c>
      <c r="L545" s="1" t="s">
        <v>1018</v>
      </c>
      <c r="M545" s="14">
        <v>71.7346</v>
      </c>
      <c r="N545" t="str">
        <f>VLOOKUP(E545,coordenadas!A:C,3,0)</f>
        <v>-3.4630951</v>
      </c>
      <c r="O545" t="str">
        <f>VLOOKUP(E545,coordenadas!A:D,4,0)</f>
        <v>-40.2088281</v>
      </c>
    </row>
    <row r="546" spans="1:15" ht="15.75" x14ac:dyDescent="0.25">
      <c r="A546" s="1" t="s">
        <v>1020</v>
      </c>
      <c r="B546" s="1" t="s">
        <v>16</v>
      </c>
      <c r="C546" s="1" t="s">
        <v>24</v>
      </c>
      <c r="D546" s="1" t="s">
        <v>3305</v>
      </c>
      <c r="E546" s="11">
        <v>4089</v>
      </c>
      <c r="F546" s="1" t="s">
        <v>509</v>
      </c>
      <c r="G546" s="19" t="s">
        <v>5777</v>
      </c>
      <c r="H546" s="1" t="s">
        <v>1014</v>
      </c>
      <c r="I546" s="1">
        <f>IFERROR(VLOOKUP(E546,[1]TD!$A:$J,9,0),0)</f>
        <v>3</v>
      </c>
      <c r="J546" s="12">
        <f>IFERROR(VLOOKUP(E546,[1]TD!$A:$J,10,0),0)</f>
        <v>2202.79</v>
      </c>
      <c r="K546" s="13">
        <f t="shared" si="8"/>
        <v>734.26333333333332</v>
      </c>
      <c r="L546" s="1" t="s">
        <v>1017</v>
      </c>
      <c r="M546" s="14">
        <v>845.9295023333334</v>
      </c>
      <c r="N546" t="str">
        <f>VLOOKUP(E546,coordenadas!A:C,3,0)</f>
        <v>-3.7666193</v>
      </c>
      <c r="O546" t="str">
        <f>VLOOKUP(E546,coordenadas!A:D,4,0)</f>
        <v>-38.6538536</v>
      </c>
    </row>
    <row r="547" spans="1:15" ht="15.75" x14ac:dyDescent="0.25">
      <c r="A547" s="1" t="s">
        <v>1013</v>
      </c>
      <c r="B547" s="1" t="s">
        <v>4</v>
      </c>
      <c r="C547" s="1" t="s">
        <v>5</v>
      </c>
      <c r="D547" s="1" t="s">
        <v>3300</v>
      </c>
      <c r="E547" s="11">
        <v>4093</v>
      </c>
      <c r="F547" s="1" t="s">
        <v>510</v>
      </c>
      <c r="G547" s="19" t="s">
        <v>5763</v>
      </c>
      <c r="H547" s="1" t="s">
        <v>1014</v>
      </c>
      <c r="I547" s="1">
        <f>IFERROR(VLOOKUP(E547,[1]TD!$A:$J,9,0),0)</f>
        <v>1</v>
      </c>
      <c r="J547" s="12">
        <f>IFERROR(VLOOKUP(E547,[1]TD!$A:$J,10,0),0)</f>
        <v>186.36500000000001</v>
      </c>
      <c r="K547" s="13">
        <f t="shared" si="8"/>
        <v>186.36500000000001</v>
      </c>
      <c r="L547" s="1" t="s">
        <v>1015</v>
      </c>
      <c r="M547" s="14">
        <v>83.065300000000008</v>
      </c>
      <c r="N547" t="str">
        <f>VLOOKUP(E547,coordenadas!A:C,3,0)</f>
        <v>-3.669965</v>
      </c>
      <c r="O547" t="str">
        <f>VLOOKUP(E547,coordenadas!A:D,4,0)</f>
        <v>-39.2387814</v>
      </c>
    </row>
    <row r="548" spans="1:15" ht="15.75" x14ac:dyDescent="0.25">
      <c r="A548" s="1" t="s">
        <v>1013</v>
      </c>
      <c r="B548" s="1" t="s">
        <v>34</v>
      </c>
      <c r="C548" s="1" t="s">
        <v>217</v>
      </c>
      <c r="D548" s="1" t="s">
        <v>3383</v>
      </c>
      <c r="E548" s="11">
        <v>4094</v>
      </c>
      <c r="F548" s="1" t="s">
        <v>2131</v>
      </c>
      <c r="G548" s="19" t="s">
        <v>5785</v>
      </c>
      <c r="H548" s="1" t="s">
        <v>5770</v>
      </c>
      <c r="I548" s="1">
        <f>IFERROR(VLOOKUP(E548,[1]TD!$A:$J,9,0),0)</f>
        <v>0</v>
      </c>
      <c r="J548" s="12">
        <f>IFERROR(VLOOKUP(E548,[1]TD!$A:$J,10,0),0)</f>
        <v>0</v>
      </c>
      <c r="K548" s="13">
        <f t="shared" si="8"/>
        <v>0</v>
      </c>
      <c r="L548" s="1" t="s">
        <v>1016</v>
      </c>
      <c r="M548" s="14">
        <v>0</v>
      </c>
      <c r="N548" t="str">
        <f>VLOOKUP(E548,coordenadas!A:C,3,0)</f>
        <v>-2.8222411</v>
      </c>
      <c r="O548" t="str">
        <f>VLOOKUP(E548,coordenadas!A:D,4,0)</f>
        <v>-40.2247312</v>
      </c>
    </row>
    <row r="549" spans="1:15" ht="15.75" x14ac:dyDescent="0.25">
      <c r="A549" s="1" t="s">
        <v>1020</v>
      </c>
      <c r="B549" s="1" t="s">
        <v>21</v>
      </c>
      <c r="C549" s="1" t="s">
        <v>21</v>
      </c>
      <c r="D549" s="1" t="s">
        <v>3388</v>
      </c>
      <c r="E549" s="11">
        <v>4111</v>
      </c>
      <c r="F549" s="1" t="s">
        <v>513</v>
      </c>
      <c r="G549" s="19" t="s">
        <v>5850</v>
      </c>
      <c r="H549" s="1" t="s">
        <v>1014</v>
      </c>
      <c r="I549" s="1">
        <f>IFERROR(VLOOKUP(E549,[1]TD!$A:$J,9,0),0)</f>
        <v>3</v>
      </c>
      <c r="J549" s="12">
        <f>IFERROR(VLOOKUP(E549,[1]TD!$A:$J,10,0),0)</f>
        <v>1438.5400000000002</v>
      </c>
      <c r="K549" s="13">
        <f t="shared" si="8"/>
        <v>479.51333333333338</v>
      </c>
      <c r="L549" s="1" t="s">
        <v>1017</v>
      </c>
      <c r="M549" s="14">
        <v>351.76656999999994</v>
      </c>
      <c r="N549" t="str">
        <f>VLOOKUP(E549,coordenadas!A:C,3,0)</f>
        <v>-3.746476</v>
      </c>
      <c r="O549" t="str">
        <f>VLOOKUP(E549,coordenadas!A:D,4,0)</f>
        <v>-38.5313805</v>
      </c>
    </row>
    <row r="550" spans="1:15" ht="15.75" x14ac:dyDescent="0.25">
      <c r="A550" s="1" t="s">
        <v>1020</v>
      </c>
      <c r="B550" s="1" t="s">
        <v>16</v>
      </c>
      <c r="C550" s="1" t="s">
        <v>19</v>
      </c>
      <c r="D550" s="1" t="s">
        <v>3307</v>
      </c>
      <c r="E550" s="11">
        <v>4119</v>
      </c>
      <c r="F550" s="1" t="s">
        <v>514</v>
      </c>
      <c r="G550" s="19" t="s">
        <v>5767</v>
      </c>
      <c r="H550" s="1" t="s">
        <v>1014</v>
      </c>
      <c r="I550" s="1">
        <f>IFERROR(VLOOKUP(E550,[1]TD!$A:$J,9,0),0)</f>
        <v>1</v>
      </c>
      <c r="J550" s="12">
        <f>IFERROR(VLOOKUP(E550,[1]TD!$A:$J,10,0),0)</f>
        <v>572.6</v>
      </c>
      <c r="K550" s="13">
        <f t="shared" si="8"/>
        <v>572.6</v>
      </c>
      <c r="L550" s="1" t="s">
        <v>1017</v>
      </c>
      <c r="M550" s="14">
        <v>265.34266666666662</v>
      </c>
      <c r="N550" t="str">
        <f>VLOOKUP(E550,coordenadas!A:C,3,0)</f>
        <v>-3.81089439</v>
      </c>
      <c r="O550" t="str">
        <f>VLOOKUP(E550,coordenadas!A:D,4,0)</f>
        <v>-38.62849329</v>
      </c>
    </row>
    <row r="551" spans="1:15" ht="15.75" x14ac:dyDescent="0.25">
      <c r="A551" s="1" t="s">
        <v>1013</v>
      </c>
      <c r="B551" s="1" t="s">
        <v>34</v>
      </c>
      <c r="C551" s="1" t="s">
        <v>71</v>
      </c>
      <c r="D551" s="1" t="s">
        <v>3377</v>
      </c>
      <c r="E551" s="11">
        <v>4128</v>
      </c>
      <c r="F551" s="1" t="s">
        <v>515</v>
      </c>
      <c r="G551" s="19" t="s">
        <v>5767</v>
      </c>
      <c r="H551" s="1" t="s">
        <v>5895</v>
      </c>
      <c r="I551" s="1">
        <f>IFERROR(VLOOKUP(E551,[1]TD!$A:$J,9,0),0)</f>
        <v>0</v>
      </c>
      <c r="J551" s="12">
        <f>IFERROR(VLOOKUP(E551,[1]TD!$A:$J,10,0),0)</f>
        <v>0</v>
      </c>
      <c r="K551" s="13">
        <f t="shared" si="8"/>
        <v>0</v>
      </c>
      <c r="L551" s="1" t="s">
        <v>1016</v>
      </c>
      <c r="M551" s="14">
        <v>0</v>
      </c>
      <c r="N551" t="str">
        <f>VLOOKUP(E551,coordenadas!A:C,3,0)</f>
        <v>-3.7205493</v>
      </c>
      <c r="O551" t="str">
        <f>VLOOKUP(E551,coordenadas!A:D,4,0)</f>
        <v>-40.9897329</v>
      </c>
    </row>
    <row r="552" spans="1:15" ht="15.75" x14ac:dyDescent="0.25">
      <c r="A552" s="1" t="s">
        <v>1013</v>
      </c>
      <c r="B552" s="1" t="s">
        <v>4</v>
      </c>
      <c r="C552" s="1" t="s">
        <v>422</v>
      </c>
      <c r="D552" s="1" t="s">
        <v>3402</v>
      </c>
      <c r="E552" s="11">
        <v>4132</v>
      </c>
      <c r="F552" s="1" t="s">
        <v>516</v>
      </c>
      <c r="G552" s="19" t="s">
        <v>5785</v>
      </c>
      <c r="H552" s="1" t="s">
        <v>1014</v>
      </c>
      <c r="I552" s="1">
        <f>IFERROR(VLOOKUP(E552,[1]TD!$A:$J,9,0),0)</f>
        <v>2</v>
      </c>
      <c r="J552" s="12">
        <f>IFERROR(VLOOKUP(E552,[1]TD!$A:$J,10,0),0)</f>
        <v>1011.9333333333334</v>
      </c>
      <c r="K552" s="13">
        <f t="shared" si="8"/>
        <v>505.9666666666667</v>
      </c>
      <c r="L552" s="1" t="s">
        <v>1017</v>
      </c>
      <c r="M552" s="14">
        <v>402.68520000000007</v>
      </c>
      <c r="N552" t="str">
        <f>VLOOKUP(E552,coordenadas!A:C,3,0)</f>
        <v>-4.56293982</v>
      </c>
      <c r="O552" t="str">
        <f>VLOOKUP(E552,coordenadas!A:D,4,0)</f>
        <v>-38.92263067</v>
      </c>
    </row>
    <row r="553" spans="1:15" ht="15.75" x14ac:dyDescent="0.25">
      <c r="A553" s="1" t="s">
        <v>1013</v>
      </c>
      <c r="B553" s="1" t="s">
        <v>4</v>
      </c>
      <c r="C553" s="1" t="s">
        <v>436</v>
      </c>
      <c r="D553" s="1" t="s">
        <v>3308</v>
      </c>
      <c r="E553" s="11">
        <v>4133</v>
      </c>
      <c r="F553" s="1" t="s">
        <v>517</v>
      </c>
      <c r="G553" s="19" t="s">
        <v>5785</v>
      </c>
      <c r="H553" s="1" t="s">
        <v>1014</v>
      </c>
      <c r="I553" s="1">
        <f>IFERROR(VLOOKUP(E553,[1]TD!$A:$J,9,0),0)</f>
        <v>2</v>
      </c>
      <c r="J553" s="12">
        <f>IFERROR(VLOOKUP(E553,[1]TD!$A:$J,10,0),0)</f>
        <v>829.88499999999999</v>
      </c>
      <c r="K553" s="13">
        <f t="shared" si="8"/>
        <v>414.9425</v>
      </c>
      <c r="L553" s="1" t="s">
        <v>1017</v>
      </c>
      <c r="M553" s="14">
        <v>239.39051449999994</v>
      </c>
      <c r="N553" t="str">
        <f>VLOOKUP(E553,coordenadas!A:C,3,0)</f>
        <v>-4.9687285</v>
      </c>
      <c r="O553" t="str">
        <f>VLOOKUP(E553,coordenadas!A:D,4,0)</f>
        <v>-39.016988</v>
      </c>
    </row>
    <row r="554" spans="1:15" ht="15.75" x14ac:dyDescent="0.25">
      <c r="A554" s="1" t="s">
        <v>1013</v>
      </c>
      <c r="B554" s="1" t="s">
        <v>34</v>
      </c>
      <c r="C554" s="1" t="s">
        <v>74</v>
      </c>
      <c r="D554" s="1" t="s">
        <v>3345</v>
      </c>
      <c r="E554" s="11">
        <v>4134</v>
      </c>
      <c r="F554" s="1" t="s">
        <v>518</v>
      </c>
      <c r="G554" s="19" t="s">
        <v>5763</v>
      </c>
      <c r="H554" s="1" t="s">
        <v>1014</v>
      </c>
      <c r="I554" s="1">
        <f>IFERROR(VLOOKUP(E554,[1]TD!$A:$J,9,0),0)</f>
        <v>1</v>
      </c>
      <c r="J554" s="12">
        <f>IFERROR(VLOOKUP(E554,[1]TD!$A:$J,10,0),0)</f>
        <v>191.87666666666667</v>
      </c>
      <c r="K554" s="13">
        <f t="shared" si="8"/>
        <v>191.87666666666667</v>
      </c>
      <c r="L554" s="1" t="s">
        <v>1015</v>
      </c>
      <c r="M554" s="14">
        <v>61.788199999999982</v>
      </c>
      <c r="N554" t="str">
        <f>VLOOKUP(E554,coordenadas!A:C,3,0)</f>
        <v>-2.8164648</v>
      </c>
      <c r="O554" t="str">
        <f>VLOOKUP(E554,coordenadas!A:D,4,0)</f>
        <v>-40.4080787</v>
      </c>
    </row>
    <row r="555" spans="1:15" ht="15.75" x14ac:dyDescent="0.25">
      <c r="A555" s="1" t="s">
        <v>1020</v>
      </c>
      <c r="B555" s="1" t="s">
        <v>16</v>
      </c>
      <c r="C555" s="1" t="s">
        <v>69</v>
      </c>
      <c r="D555" s="1" t="s">
        <v>3310</v>
      </c>
      <c r="E555" s="11">
        <v>4137</v>
      </c>
      <c r="F555" s="1" t="s">
        <v>519</v>
      </c>
      <c r="G555" s="19" t="s">
        <v>5767</v>
      </c>
      <c r="H555" s="1" t="s">
        <v>1014</v>
      </c>
      <c r="I555" s="1">
        <f>IFERROR(VLOOKUP(E555,[1]TD!$A:$J,9,0),0)</f>
        <v>2</v>
      </c>
      <c r="J555" s="12">
        <f>IFERROR(VLOOKUP(E555,[1]TD!$A:$J,10,0),0)</f>
        <v>656.20333333333338</v>
      </c>
      <c r="K555" s="13">
        <f t="shared" si="8"/>
        <v>328.10166666666669</v>
      </c>
      <c r="L555" s="1" t="s">
        <v>1017</v>
      </c>
      <c r="M555" s="14">
        <v>225.96210000000005</v>
      </c>
      <c r="N555" t="str">
        <f>VLOOKUP(E555,coordenadas!A:C,3,0)</f>
        <v>-3.881963</v>
      </c>
      <c r="O555" t="str">
        <f>VLOOKUP(E555,coordenadas!A:D,4,0)</f>
        <v>-38.6188955</v>
      </c>
    </row>
    <row r="556" spans="1:15" ht="15.75" x14ac:dyDescent="0.25">
      <c r="A556" s="1" t="s">
        <v>1020</v>
      </c>
      <c r="B556" s="1" t="s">
        <v>21</v>
      </c>
      <c r="C556" s="1" t="s">
        <v>21</v>
      </c>
      <c r="D556" s="1" t="s">
        <v>3388</v>
      </c>
      <c r="E556" s="11">
        <v>4141</v>
      </c>
      <c r="F556" s="1" t="s">
        <v>520</v>
      </c>
      <c r="G556" s="19" t="s">
        <v>5850</v>
      </c>
      <c r="H556" s="1" t="s">
        <v>1014</v>
      </c>
      <c r="I556" s="1">
        <f>IFERROR(VLOOKUP(E556,[1]TD!$A:$J,9,0),0)</f>
        <v>2</v>
      </c>
      <c r="J556" s="12">
        <f>IFERROR(VLOOKUP(E556,[1]TD!$A:$J,10,0),0)</f>
        <v>1496.4233333333334</v>
      </c>
      <c r="K556" s="13">
        <f t="shared" si="8"/>
        <v>748.2116666666667</v>
      </c>
      <c r="L556" s="1" t="s">
        <v>1017</v>
      </c>
      <c r="M556" s="14">
        <v>336.28413733333326</v>
      </c>
      <c r="N556" t="str">
        <f>VLOOKUP(E556,coordenadas!A:C,3,0)</f>
        <v>-3.7274751</v>
      </c>
      <c r="O556" t="str">
        <f>VLOOKUP(E556,coordenadas!A:D,4,0)</f>
        <v>-38.4937798</v>
      </c>
    </row>
    <row r="557" spans="1:15" ht="15.75" x14ac:dyDescent="0.25">
      <c r="A557" s="1" t="s">
        <v>1013</v>
      </c>
      <c r="B557" s="1" t="s">
        <v>4</v>
      </c>
      <c r="C557" s="1" t="s">
        <v>436</v>
      </c>
      <c r="D557" s="1" t="s">
        <v>3308</v>
      </c>
      <c r="E557" s="11">
        <v>4148</v>
      </c>
      <c r="F557" s="1" t="s">
        <v>521</v>
      </c>
      <c r="G557" s="19" t="s">
        <v>5785</v>
      </c>
      <c r="H557" s="1" t="s">
        <v>1014</v>
      </c>
      <c r="I557" s="1">
        <f>IFERROR(VLOOKUP(E557,[1]TD!$A:$J,9,0),0)</f>
        <v>2</v>
      </c>
      <c r="J557" s="12">
        <f>IFERROR(VLOOKUP(E557,[1]TD!$A:$J,10,0),0)</f>
        <v>667.51</v>
      </c>
      <c r="K557" s="13">
        <f t="shared" si="8"/>
        <v>333.755</v>
      </c>
      <c r="L557" s="1" t="s">
        <v>1017</v>
      </c>
      <c r="M557" s="14">
        <v>195.40334149999995</v>
      </c>
      <c r="N557" t="str">
        <f>VLOOKUP(E557,coordenadas!A:C,3,0)</f>
        <v>-4.9687101</v>
      </c>
      <c r="O557" t="str">
        <f>VLOOKUP(E557,coordenadas!A:D,4,0)</f>
        <v>-39.0100215</v>
      </c>
    </row>
    <row r="558" spans="1:15" ht="15.75" x14ac:dyDescent="0.25">
      <c r="A558" s="1" t="s">
        <v>1013</v>
      </c>
      <c r="B558" s="1" t="s">
        <v>4</v>
      </c>
      <c r="C558" s="1" t="s">
        <v>422</v>
      </c>
      <c r="D558" s="1" t="s">
        <v>3403</v>
      </c>
      <c r="E558" s="11">
        <v>4150</v>
      </c>
      <c r="F558" s="1" t="s">
        <v>2154</v>
      </c>
      <c r="G558" s="19" t="s">
        <v>5767</v>
      </c>
      <c r="H558" s="1" t="s">
        <v>5770</v>
      </c>
      <c r="I558" s="1">
        <f>IFERROR(VLOOKUP(E558,[1]TD!$A:$J,9,0),0)</f>
        <v>0</v>
      </c>
      <c r="J558" s="12">
        <f>IFERROR(VLOOKUP(E558,[1]TD!$A:$J,10,0),0)</f>
        <v>0</v>
      </c>
      <c r="K558" s="13">
        <f t="shared" si="8"/>
        <v>0</v>
      </c>
      <c r="L558" s="1" t="s">
        <v>1016</v>
      </c>
      <c r="M558" s="14">
        <v>0</v>
      </c>
      <c r="N558" t="str">
        <f>VLOOKUP(E558,coordenadas!A:C,3,0)</f>
        <v>-4.2878179</v>
      </c>
      <c r="O558" t="str">
        <f>VLOOKUP(E558,coordenadas!A:D,4,0)</f>
        <v>-38.639048</v>
      </c>
    </row>
    <row r="559" spans="1:15" ht="15.75" x14ac:dyDescent="0.25">
      <c r="A559" s="1" t="s">
        <v>1013</v>
      </c>
      <c r="B559" s="1" t="s">
        <v>4</v>
      </c>
      <c r="C559" s="1" t="s">
        <v>436</v>
      </c>
      <c r="D559" s="1" t="s">
        <v>3308</v>
      </c>
      <c r="E559" s="11">
        <v>4157</v>
      </c>
      <c r="F559" s="1" t="s">
        <v>522</v>
      </c>
      <c r="G559" s="19" t="s">
        <v>5785</v>
      </c>
      <c r="H559" s="1" t="s">
        <v>1014</v>
      </c>
      <c r="I559" s="1">
        <f>IFERROR(VLOOKUP(E559,[1]TD!$A:$J,9,0),0)</f>
        <v>2</v>
      </c>
      <c r="J559" s="12">
        <f>IFERROR(VLOOKUP(E559,[1]TD!$A:$J,10,0),0)</f>
        <v>395.94499999999999</v>
      </c>
      <c r="K559" s="13">
        <f t="shared" si="8"/>
        <v>197.9725</v>
      </c>
      <c r="L559" s="1" t="s">
        <v>1015</v>
      </c>
      <c r="M559" s="14">
        <v>114.92960000000001</v>
      </c>
      <c r="N559" t="str">
        <f>VLOOKUP(E559,coordenadas!A:C,3,0)</f>
        <v>-4.9665749</v>
      </c>
      <c r="O559" t="str">
        <f>VLOOKUP(E559,coordenadas!A:D,4,0)</f>
        <v>-39.016231</v>
      </c>
    </row>
    <row r="560" spans="1:15" ht="15.75" x14ac:dyDescent="0.25">
      <c r="A560" s="1" t="s">
        <v>1013</v>
      </c>
      <c r="B560" s="1" t="s">
        <v>4</v>
      </c>
      <c r="C560" s="1" t="s">
        <v>5</v>
      </c>
      <c r="D560" s="1" t="s">
        <v>3300</v>
      </c>
      <c r="E560" s="11">
        <v>4168</v>
      </c>
      <c r="F560" s="1" t="s">
        <v>523</v>
      </c>
      <c r="G560" s="19" t="s">
        <v>5761</v>
      </c>
      <c r="H560" s="1" t="s">
        <v>1014</v>
      </c>
      <c r="I560" s="1">
        <f>IFERROR(VLOOKUP(E560,[1]TD!$A:$J,9,0),0)</f>
        <v>1</v>
      </c>
      <c r="J560" s="12">
        <f>IFERROR(VLOOKUP(E560,[1]TD!$A:$J,10,0),0)</f>
        <v>352.95666666666671</v>
      </c>
      <c r="K560" s="13">
        <f t="shared" si="8"/>
        <v>352.95666666666671</v>
      </c>
      <c r="L560" s="1" t="s">
        <v>1017</v>
      </c>
      <c r="M560" s="14">
        <v>102.62193333333325</v>
      </c>
      <c r="N560" t="str">
        <f>VLOOKUP(E560,coordenadas!A:C,3,0)</f>
        <v>-3.6735218</v>
      </c>
      <c r="O560" t="str">
        <f>VLOOKUP(E560,coordenadas!A:D,4,0)</f>
        <v>-39.2345364</v>
      </c>
    </row>
    <row r="561" spans="1:15" ht="15.75" x14ac:dyDescent="0.25">
      <c r="A561" s="1" t="s">
        <v>1013</v>
      </c>
      <c r="B561" s="1" t="s">
        <v>4</v>
      </c>
      <c r="C561" s="1" t="s">
        <v>5</v>
      </c>
      <c r="D561" s="1" t="s">
        <v>3366</v>
      </c>
      <c r="E561" s="11">
        <v>4169</v>
      </c>
      <c r="F561" s="1" t="s">
        <v>2161</v>
      </c>
      <c r="G561" s="19" t="s">
        <v>5763</v>
      </c>
      <c r="H561" s="1" t="s">
        <v>5770</v>
      </c>
      <c r="I561" s="1">
        <f>IFERROR(VLOOKUP(E561,[1]TD!$A:$J,9,0),0)</f>
        <v>0</v>
      </c>
      <c r="J561" s="12">
        <f>IFERROR(VLOOKUP(E561,[1]TD!$A:$J,10,0),0)</f>
        <v>0</v>
      </c>
      <c r="K561" s="13">
        <f t="shared" si="8"/>
        <v>0</v>
      </c>
      <c r="L561" s="1" t="s">
        <v>1016</v>
      </c>
      <c r="M561" s="14">
        <v>0</v>
      </c>
      <c r="N561" t="str">
        <f>VLOOKUP(E561,coordenadas!A:C,3,0)</f>
        <v>-4.3461438</v>
      </c>
      <c r="O561" t="str">
        <f>VLOOKUP(E561,coordenadas!A:D,4,0)</f>
        <v>-39.3093746</v>
      </c>
    </row>
    <row r="562" spans="1:15" ht="15.75" x14ac:dyDescent="0.25">
      <c r="A562" s="1" t="s">
        <v>1013</v>
      </c>
      <c r="B562" s="1" t="s">
        <v>34</v>
      </c>
      <c r="C562" s="1" t="s">
        <v>74</v>
      </c>
      <c r="D562" s="1" t="s">
        <v>3345</v>
      </c>
      <c r="E562" s="11">
        <v>4188</v>
      </c>
      <c r="F562" s="1" t="s">
        <v>524</v>
      </c>
      <c r="G562" s="19" t="s">
        <v>5763</v>
      </c>
      <c r="H562" s="1" t="s">
        <v>1014</v>
      </c>
      <c r="I562" s="1">
        <f>IFERROR(VLOOKUP(E562,[1]TD!$A:$J,9,0),0)</f>
        <v>1</v>
      </c>
      <c r="J562" s="12">
        <f>IFERROR(VLOOKUP(E562,[1]TD!$A:$J,10,0),0)</f>
        <v>130.06333333333336</v>
      </c>
      <c r="K562" s="13">
        <f t="shared" si="8"/>
        <v>130.06333333333336</v>
      </c>
      <c r="L562" s="1" t="s">
        <v>1019</v>
      </c>
      <c r="M562" s="14">
        <v>54.646548999999993</v>
      </c>
      <c r="N562" t="str">
        <f>VLOOKUP(E562,coordenadas!A:C,3,0)</f>
        <v>-2.8588646</v>
      </c>
      <c r="O562" t="str">
        <f>VLOOKUP(E562,coordenadas!A:D,4,0)</f>
        <v>-40.412175</v>
      </c>
    </row>
    <row r="563" spans="1:15" ht="15.75" x14ac:dyDescent="0.25">
      <c r="A563" s="1" t="s">
        <v>1020</v>
      </c>
      <c r="B563" s="1" t="s">
        <v>16</v>
      </c>
      <c r="C563" s="1" t="s">
        <v>17</v>
      </c>
      <c r="D563" s="1" t="s">
        <v>3322</v>
      </c>
      <c r="E563" s="11">
        <v>4196</v>
      </c>
      <c r="F563" s="1" t="s">
        <v>507</v>
      </c>
      <c r="G563" s="19" t="s">
        <v>5761</v>
      </c>
      <c r="H563" s="1" t="s">
        <v>1014</v>
      </c>
      <c r="I563" s="1">
        <f>IFERROR(VLOOKUP(E563,[1]TD!$A:$J,9,0),0)</f>
        <v>1</v>
      </c>
      <c r="J563" s="12">
        <f>IFERROR(VLOOKUP(E563,[1]TD!$A:$J,10,0),0)</f>
        <v>205.58333333333334</v>
      </c>
      <c r="K563" s="13">
        <f t="shared" si="8"/>
        <v>205.58333333333334</v>
      </c>
      <c r="L563" s="1" t="s">
        <v>1017</v>
      </c>
      <c r="M563" s="14">
        <v>90.32053333333333</v>
      </c>
      <c r="N563" t="str">
        <f>VLOOKUP(E563,coordenadas!A:C,3,0)</f>
        <v>-3.7197075</v>
      </c>
      <c r="O563" t="str">
        <f>VLOOKUP(E563,coordenadas!A:D,4,0)</f>
        <v>-38.5576325</v>
      </c>
    </row>
    <row r="564" spans="1:15" ht="15.75" x14ac:dyDescent="0.25">
      <c r="A564" s="1" t="s">
        <v>1020</v>
      </c>
      <c r="B564" s="1" t="s">
        <v>21</v>
      </c>
      <c r="C564" s="1" t="s">
        <v>21</v>
      </c>
      <c r="D564" s="1" t="s">
        <v>3388</v>
      </c>
      <c r="E564" s="11">
        <v>4197</v>
      </c>
      <c r="F564" s="1" t="s">
        <v>525</v>
      </c>
      <c r="G564" s="19" t="s">
        <v>5850</v>
      </c>
      <c r="H564" s="1" t="s">
        <v>1014</v>
      </c>
      <c r="I564" s="1">
        <f>IFERROR(VLOOKUP(E564,[1]TD!$A:$J,9,0),0)</f>
        <v>4</v>
      </c>
      <c r="J564" s="12">
        <f>IFERROR(VLOOKUP(E564,[1]TD!$A:$J,10,0),0)</f>
        <v>3119.813333333333</v>
      </c>
      <c r="K564" s="13">
        <f t="shared" si="8"/>
        <v>779.95333333333326</v>
      </c>
      <c r="L564" s="1" t="s">
        <v>1017</v>
      </c>
      <c r="M564" s="14">
        <v>615.50592266666627</v>
      </c>
      <c r="N564" t="str">
        <f>VLOOKUP(E564,coordenadas!A:C,3,0)</f>
        <v>-3.7306636</v>
      </c>
      <c r="O564" t="str">
        <f>VLOOKUP(E564,coordenadas!A:D,4,0)</f>
        <v>-38.5131575</v>
      </c>
    </row>
    <row r="565" spans="1:15" ht="15.75" x14ac:dyDescent="0.25">
      <c r="A565" s="1" t="s">
        <v>1020</v>
      </c>
      <c r="B565" s="1" t="s">
        <v>21</v>
      </c>
      <c r="C565" s="1" t="s">
        <v>21</v>
      </c>
      <c r="D565" s="1" t="s">
        <v>3306</v>
      </c>
      <c r="E565" s="11">
        <v>4202</v>
      </c>
      <c r="F565" s="1" t="s">
        <v>526</v>
      </c>
      <c r="G565" s="19" t="s">
        <v>5777</v>
      </c>
      <c r="H565" s="1" t="s">
        <v>1014</v>
      </c>
      <c r="I565" s="1">
        <f>IFERROR(VLOOKUP(E565,[1]TD!$A:$J,9,0),0)</f>
        <v>3</v>
      </c>
      <c r="J565" s="12">
        <f>IFERROR(VLOOKUP(E565,[1]TD!$A:$J,10,0),0)</f>
        <v>5063.41</v>
      </c>
      <c r="K565" s="13">
        <f t="shared" si="8"/>
        <v>1687.8033333333333</v>
      </c>
      <c r="L565" s="1" t="s">
        <v>1017</v>
      </c>
      <c r="M565" s="14">
        <v>1660.7008000000012</v>
      </c>
      <c r="N565" t="str">
        <f>VLOOKUP(E565,coordenadas!A:C,3,0)</f>
        <v>-3.71767679</v>
      </c>
      <c r="O565" t="str">
        <f>VLOOKUP(E565,coordenadas!A:D,4,0)</f>
        <v>-38.57899347</v>
      </c>
    </row>
    <row r="566" spans="1:15" ht="15.75" x14ac:dyDescent="0.25">
      <c r="A566" s="1" t="s">
        <v>1013</v>
      </c>
      <c r="B566" s="1" t="s">
        <v>34</v>
      </c>
      <c r="C566" s="1" t="s">
        <v>217</v>
      </c>
      <c r="D566" s="1" t="s">
        <v>3383</v>
      </c>
      <c r="E566" s="11">
        <v>4206</v>
      </c>
      <c r="F566" s="1" t="s">
        <v>527</v>
      </c>
      <c r="G566" s="19" t="s">
        <v>5767</v>
      </c>
      <c r="H566" s="1" t="s">
        <v>1014</v>
      </c>
      <c r="I566" s="1">
        <f>IFERROR(VLOOKUP(E566,[1]TD!$A:$J,9,0),0)</f>
        <v>2</v>
      </c>
      <c r="J566" s="12">
        <f>IFERROR(VLOOKUP(E566,[1]TD!$A:$J,10,0),0)</f>
        <v>1956.2333333333333</v>
      </c>
      <c r="K566" s="13">
        <f t="shared" si="8"/>
        <v>978.11666666666667</v>
      </c>
      <c r="L566" s="1" t="s">
        <v>1017</v>
      </c>
      <c r="M566" s="14">
        <v>705.39193333333276</v>
      </c>
      <c r="N566" t="str">
        <f>VLOOKUP(E566,coordenadas!A:C,3,0)</f>
        <v>-2.8228163</v>
      </c>
      <c r="O566" t="str">
        <f>VLOOKUP(E566,coordenadas!A:D,4,0)</f>
        <v>-40.2232476</v>
      </c>
    </row>
    <row r="567" spans="1:15" ht="15.75" x14ac:dyDescent="0.25">
      <c r="A567" s="1" t="s">
        <v>1013</v>
      </c>
      <c r="B567" s="1" t="s">
        <v>34</v>
      </c>
      <c r="C567" s="1" t="s">
        <v>35</v>
      </c>
      <c r="D567" s="1" t="s">
        <v>3325</v>
      </c>
      <c r="E567" s="11">
        <v>4214</v>
      </c>
      <c r="F567" s="1" t="s">
        <v>528</v>
      </c>
      <c r="G567" s="19" t="s">
        <v>5767</v>
      </c>
      <c r="H567" s="1" t="s">
        <v>1014</v>
      </c>
      <c r="I567" s="1">
        <f>IFERROR(VLOOKUP(E567,[1]TD!$A:$J,9,0),0)</f>
        <v>2</v>
      </c>
      <c r="J567" s="12">
        <f>IFERROR(VLOOKUP(E567,[1]TD!$A:$J,10,0),0)</f>
        <v>858.40000000000009</v>
      </c>
      <c r="K567" s="13">
        <f t="shared" si="8"/>
        <v>429.20000000000005</v>
      </c>
      <c r="L567" s="1" t="s">
        <v>1017</v>
      </c>
      <c r="M567" s="14">
        <v>377.92795000000007</v>
      </c>
      <c r="N567" t="str">
        <f>VLOOKUP(E567,coordenadas!A:C,3,0)</f>
        <v>-3.5991557</v>
      </c>
      <c r="O567" t="str">
        <f>VLOOKUP(E567,coordenadas!A:D,4,0)</f>
        <v>-39.4351157</v>
      </c>
    </row>
    <row r="568" spans="1:15" ht="15.75" x14ac:dyDescent="0.25">
      <c r="A568" s="1" t="s">
        <v>1020</v>
      </c>
      <c r="B568" s="1" t="s">
        <v>16</v>
      </c>
      <c r="C568" s="1" t="s">
        <v>24</v>
      </c>
      <c r="D568" s="1" t="s">
        <v>3341</v>
      </c>
      <c r="E568" s="11">
        <v>4220</v>
      </c>
      <c r="F568" s="1" t="s">
        <v>987</v>
      </c>
      <c r="G568" s="19" t="s">
        <v>5761</v>
      </c>
      <c r="H568" s="1" t="s">
        <v>1014</v>
      </c>
      <c r="I568" s="1">
        <f>IFERROR(VLOOKUP(E568,[1]TD!$A:$J,9,0),0)</f>
        <v>1</v>
      </c>
      <c r="J568" s="12">
        <f>IFERROR(VLOOKUP(E568,[1]TD!$A:$J,10,0),0)</f>
        <v>146.1</v>
      </c>
      <c r="K568" s="13">
        <f t="shared" si="8"/>
        <v>146.1</v>
      </c>
      <c r="L568" s="1" t="s">
        <v>1019</v>
      </c>
      <c r="M568" s="14">
        <v>75.914399999999972</v>
      </c>
      <c r="N568" t="str">
        <f>VLOOKUP(E568,coordenadas!A:C,3,0)</f>
        <v>-3.7394136</v>
      </c>
      <c r="O568" t="str">
        <f>VLOOKUP(E568,coordenadas!A:D,4,0)</f>
        <v>-38.61972</v>
      </c>
    </row>
    <row r="569" spans="1:15" ht="15.75" x14ac:dyDescent="0.25">
      <c r="A569" s="1" t="s">
        <v>1020</v>
      </c>
      <c r="B569" s="1" t="s">
        <v>21</v>
      </c>
      <c r="C569" s="1" t="s">
        <v>21</v>
      </c>
      <c r="D569" s="1" t="s">
        <v>3388</v>
      </c>
      <c r="E569" s="11">
        <v>4221</v>
      </c>
      <c r="F569" s="1" t="s">
        <v>529</v>
      </c>
      <c r="G569" s="19" t="s">
        <v>5850</v>
      </c>
      <c r="H569" s="1" t="s">
        <v>1014</v>
      </c>
      <c r="I569" s="1">
        <f>IFERROR(VLOOKUP(E569,[1]TD!$A:$J,9,0),0)</f>
        <v>4</v>
      </c>
      <c r="J569" s="12">
        <f>IFERROR(VLOOKUP(E569,[1]TD!$A:$J,10,0),0)</f>
        <v>2493.2466666666664</v>
      </c>
      <c r="K569" s="13">
        <f t="shared" si="8"/>
        <v>623.31166666666661</v>
      </c>
      <c r="L569" s="1" t="s">
        <v>1017</v>
      </c>
      <c r="M569" s="14">
        <v>550.22139166666614</v>
      </c>
      <c r="N569" t="str">
        <f>VLOOKUP(E569,coordenadas!A:C,3,0)</f>
        <v>-3.7335995</v>
      </c>
      <c r="O569" t="str">
        <f>VLOOKUP(E569,coordenadas!A:D,4,0)</f>
        <v>-38.5586262</v>
      </c>
    </row>
    <row r="570" spans="1:15" ht="15.75" x14ac:dyDescent="0.25">
      <c r="A570" s="1" t="s">
        <v>1013</v>
      </c>
      <c r="B570" s="1" t="s">
        <v>4</v>
      </c>
      <c r="C570" s="1" t="s">
        <v>5</v>
      </c>
      <c r="D570" s="1" t="s">
        <v>3300</v>
      </c>
      <c r="E570" s="11">
        <v>4223</v>
      </c>
      <c r="F570" s="1" t="s">
        <v>530</v>
      </c>
      <c r="G570" s="19" t="s">
        <v>5763</v>
      </c>
      <c r="H570" s="1" t="s">
        <v>1014</v>
      </c>
      <c r="I570" s="1">
        <f>IFERROR(VLOOKUP(E570,[1]TD!$A:$J,9,0),0)</f>
        <v>1</v>
      </c>
      <c r="J570" s="12">
        <f>IFERROR(VLOOKUP(E570,[1]TD!$A:$J,10,0),0)</f>
        <v>1024</v>
      </c>
      <c r="K570" s="13">
        <f t="shared" si="8"/>
        <v>1024</v>
      </c>
      <c r="L570" s="1" t="s">
        <v>1017</v>
      </c>
      <c r="M570" s="14">
        <v>438.8092666666667</v>
      </c>
      <c r="N570" t="str">
        <f>VLOOKUP(E570,coordenadas!A:C,3,0)</f>
        <v>-3.6712194</v>
      </c>
      <c r="O570" t="str">
        <f>VLOOKUP(E570,coordenadas!A:D,4,0)</f>
        <v>-39.2356275</v>
      </c>
    </row>
    <row r="571" spans="1:15" ht="15.75" x14ac:dyDescent="0.25">
      <c r="A571" s="1" t="s">
        <v>1020</v>
      </c>
      <c r="B571" s="1" t="s">
        <v>16</v>
      </c>
      <c r="C571" s="1" t="s">
        <v>17</v>
      </c>
      <c r="D571" s="1" t="s">
        <v>3301</v>
      </c>
      <c r="E571" s="11">
        <v>4227</v>
      </c>
      <c r="F571" s="1" t="s">
        <v>531</v>
      </c>
      <c r="G571" s="19" t="s">
        <v>5785</v>
      </c>
      <c r="H571" s="1" t="s">
        <v>5895</v>
      </c>
      <c r="I571" s="1">
        <f>IFERROR(VLOOKUP(E571,[1]TD!$A:$J,9,0),0)</f>
        <v>0</v>
      </c>
      <c r="J571" s="12">
        <f>IFERROR(VLOOKUP(E571,[1]TD!$A:$J,10,0),0)</f>
        <v>0</v>
      </c>
      <c r="K571" s="13">
        <f t="shared" si="8"/>
        <v>0</v>
      </c>
      <c r="L571" s="1" t="s">
        <v>1016</v>
      </c>
      <c r="M571" s="14">
        <v>0</v>
      </c>
      <c r="N571" t="str">
        <f>VLOOKUP(E571,coordenadas!A:C,3,0)</f>
        <v>-3.755808</v>
      </c>
      <c r="O571" t="str">
        <f>VLOOKUP(E571,coordenadas!A:D,4,0)</f>
        <v>-38.5661829</v>
      </c>
    </row>
    <row r="572" spans="1:15" ht="15.75" x14ac:dyDescent="0.25">
      <c r="A572" s="1" t="s">
        <v>1013</v>
      </c>
      <c r="B572" s="1" t="s">
        <v>34</v>
      </c>
      <c r="C572" s="1" t="s">
        <v>74</v>
      </c>
      <c r="D572" s="1" t="s">
        <v>3361</v>
      </c>
      <c r="E572" s="11">
        <v>4230</v>
      </c>
      <c r="F572" s="1" t="s">
        <v>532</v>
      </c>
      <c r="G572" s="19" t="s">
        <v>5785</v>
      </c>
      <c r="H572" s="1" t="s">
        <v>1014</v>
      </c>
      <c r="I572" s="1">
        <f>IFERROR(VLOOKUP(E572,[1]TD!$A:$J,9,0),0)</f>
        <v>2</v>
      </c>
      <c r="J572" s="12">
        <f>IFERROR(VLOOKUP(E572,[1]TD!$A:$J,10,0),0)</f>
        <v>2529.89</v>
      </c>
      <c r="K572" s="13">
        <f t="shared" si="8"/>
        <v>1264.9449999999999</v>
      </c>
      <c r="L572" s="1" t="s">
        <v>1017</v>
      </c>
      <c r="M572" s="14">
        <v>886.06523333333371</v>
      </c>
      <c r="N572" t="str">
        <f>VLOOKUP(E572,coordenadas!A:C,3,0)</f>
        <v>-2.9177658</v>
      </c>
      <c r="O572" t="str">
        <f>VLOOKUP(E572,coordenadas!A:D,4,0)</f>
        <v>-40.1741602</v>
      </c>
    </row>
    <row r="573" spans="1:15" ht="15.75" x14ac:dyDescent="0.25">
      <c r="A573" s="1" t="s">
        <v>1013</v>
      </c>
      <c r="B573" s="1" t="s">
        <v>34</v>
      </c>
      <c r="C573" s="1" t="s">
        <v>74</v>
      </c>
      <c r="D573" s="1" t="s">
        <v>3329</v>
      </c>
      <c r="E573" s="11">
        <v>4240</v>
      </c>
      <c r="F573" s="1" t="s">
        <v>3404</v>
      </c>
      <c r="G573" s="19" t="s">
        <v>5763</v>
      </c>
      <c r="H573" s="1" t="s">
        <v>5770</v>
      </c>
      <c r="I573" s="1">
        <f>IFERROR(VLOOKUP(E573,[1]TD!$A:$J,9,0),0)</f>
        <v>0</v>
      </c>
      <c r="J573" s="12">
        <f>IFERROR(VLOOKUP(E573,[1]TD!$A:$J,10,0),0)</f>
        <v>0</v>
      </c>
      <c r="K573" s="13">
        <f t="shared" si="8"/>
        <v>0</v>
      </c>
      <c r="L573" s="1" t="s">
        <v>1016</v>
      </c>
      <c r="M573" s="14">
        <v>0</v>
      </c>
      <c r="N573" t="str">
        <f>VLOOKUP(E573,coordenadas!A:C,3,0)</f>
        <v>-3.127038</v>
      </c>
      <c r="O573" t="str">
        <f>VLOOKUP(E573,coordenadas!A:D,4,0)</f>
        <v>-40.084479</v>
      </c>
    </row>
    <row r="574" spans="1:15" ht="15.75" x14ac:dyDescent="0.25">
      <c r="A574" s="1" t="s">
        <v>1013</v>
      </c>
      <c r="B574" s="1" t="s">
        <v>4</v>
      </c>
      <c r="C574" s="1" t="s">
        <v>11</v>
      </c>
      <c r="D574" s="1" t="s">
        <v>3405</v>
      </c>
      <c r="E574" s="11">
        <v>4246</v>
      </c>
      <c r="F574" s="1" t="s">
        <v>533</v>
      </c>
      <c r="G574" s="19" t="s">
        <v>5763</v>
      </c>
      <c r="H574" s="1" t="s">
        <v>1014</v>
      </c>
      <c r="I574" s="1">
        <f>IFERROR(VLOOKUP(E574,[1]TD!$A:$J,9,0),0)</f>
        <v>2</v>
      </c>
      <c r="J574" s="12">
        <f>IFERROR(VLOOKUP(E574,[1]TD!$A:$J,10,0),0)</f>
        <v>394.8</v>
      </c>
      <c r="K574" s="13">
        <f t="shared" si="8"/>
        <v>197.4</v>
      </c>
      <c r="L574" s="1" t="s">
        <v>1015</v>
      </c>
      <c r="M574" s="14">
        <v>189.95269999999999</v>
      </c>
      <c r="N574" t="str">
        <f>VLOOKUP(E574,coordenadas!A:C,3,0)</f>
        <v>-3.5253973</v>
      </c>
      <c r="O574" t="str">
        <f>VLOOKUP(E574,coordenadas!A:D,4,0)</f>
        <v>-39.0706166</v>
      </c>
    </row>
    <row r="575" spans="1:15" ht="15.75" x14ac:dyDescent="0.25">
      <c r="A575" s="1" t="s">
        <v>1013</v>
      </c>
      <c r="B575" s="1" t="s">
        <v>4</v>
      </c>
      <c r="C575" s="1" t="s">
        <v>5</v>
      </c>
      <c r="D575" s="1" t="s">
        <v>3406</v>
      </c>
      <c r="E575" s="11">
        <v>4249</v>
      </c>
      <c r="F575" s="1" t="s">
        <v>2186</v>
      </c>
      <c r="G575" s="19" t="s">
        <v>5763</v>
      </c>
      <c r="H575" s="1" t="s">
        <v>5770</v>
      </c>
      <c r="I575" s="1">
        <f>IFERROR(VLOOKUP(E575,[1]TD!$A:$J,9,0),0)</f>
        <v>0</v>
      </c>
      <c r="J575" s="12">
        <f>IFERROR(VLOOKUP(E575,[1]TD!$A:$J,10,0),0)</f>
        <v>0</v>
      </c>
      <c r="K575" s="13">
        <f t="shared" si="8"/>
        <v>0</v>
      </c>
      <c r="L575" s="1" t="s">
        <v>1016</v>
      </c>
      <c r="M575" s="14">
        <v>0</v>
      </c>
      <c r="N575" t="str">
        <f>VLOOKUP(E575,coordenadas!A:C,3,0)</f>
        <v>-3.6791176</v>
      </c>
      <c r="O575" t="str">
        <f>VLOOKUP(E575,coordenadas!A:D,4,0)</f>
        <v>-39.3488202</v>
      </c>
    </row>
    <row r="576" spans="1:15" ht="15.75" x14ac:dyDescent="0.25">
      <c r="A576" s="1" t="s">
        <v>1013</v>
      </c>
      <c r="B576" s="1" t="s">
        <v>34</v>
      </c>
      <c r="C576" s="1" t="s">
        <v>117</v>
      </c>
      <c r="D576" s="1" t="s">
        <v>3387</v>
      </c>
      <c r="E576" s="11">
        <v>4257</v>
      </c>
      <c r="F576" s="1" t="s">
        <v>535</v>
      </c>
      <c r="G576" s="19" t="s">
        <v>5763</v>
      </c>
      <c r="H576" s="1" t="s">
        <v>1014</v>
      </c>
      <c r="I576" s="1">
        <f>IFERROR(VLOOKUP(E576,[1]TD!$A:$J,9,0),0)</f>
        <v>1</v>
      </c>
      <c r="J576" s="12">
        <f>IFERROR(VLOOKUP(E576,[1]TD!$A:$J,10,0),0)</f>
        <v>177.10000000000002</v>
      </c>
      <c r="K576" s="13">
        <f t="shared" si="8"/>
        <v>177.10000000000002</v>
      </c>
      <c r="L576" s="1" t="s">
        <v>1018</v>
      </c>
      <c r="M576" s="14">
        <v>81.816150000000022</v>
      </c>
      <c r="N576" t="str">
        <f>VLOOKUP(E576,coordenadas!A:C,3,0)</f>
        <v>-3.9552751</v>
      </c>
      <c r="O576" t="str">
        <f>VLOOKUP(E576,coordenadas!A:D,4,0)</f>
        <v>-40.479347</v>
      </c>
    </row>
    <row r="577" spans="1:15" ht="15.75" x14ac:dyDescent="0.25">
      <c r="A577" s="1" t="s">
        <v>1013</v>
      </c>
      <c r="B577" s="1" t="s">
        <v>34</v>
      </c>
      <c r="C577" s="1" t="s">
        <v>71</v>
      </c>
      <c r="D577" s="1" t="s">
        <v>3376</v>
      </c>
      <c r="E577" s="11">
        <v>4258</v>
      </c>
      <c r="F577" s="1" t="s">
        <v>536</v>
      </c>
      <c r="G577" s="19" t="s">
        <v>5763</v>
      </c>
      <c r="H577" s="1" t="s">
        <v>1014</v>
      </c>
      <c r="I577" s="1">
        <f>IFERROR(VLOOKUP(E577,[1]TD!$A:$J,9,0),0)</f>
        <v>1</v>
      </c>
      <c r="J577" s="12">
        <f>IFERROR(VLOOKUP(E577,[1]TD!$A:$J,10,0),0)</f>
        <v>159.65</v>
      </c>
      <c r="K577" s="13">
        <f t="shared" si="8"/>
        <v>159.65</v>
      </c>
      <c r="L577" s="1" t="s">
        <v>1018</v>
      </c>
      <c r="M577" s="14">
        <v>48.445000000000007</v>
      </c>
      <c r="N577" t="str">
        <f>VLOOKUP(E577,coordenadas!A:C,3,0)</f>
        <v>-4.1643375</v>
      </c>
      <c r="O577" t="str">
        <f>VLOOKUP(E577,coordenadas!A:D,4,0)</f>
        <v>-40.7499188</v>
      </c>
    </row>
    <row r="578" spans="1:15" ht="15.75" x14ac:dyDescent="0.25">
      <c r="A578" s="1" t="s">
        <v>1013</v>
      </c>
      <c r="B578" s="1" t="s">
        <v>34</v>
      </c>
      <c r="C578" s="1" t="s">
        <v>217</v>
      </c>
      <c r="D578" s="1" t="s">
        <v>3357</v>
      </c>
      <c r="E578" s="11">
        <v>4270</v>
      </c>
      <c r="F578" s="1" t="s">
        <v>538</v>
      </c>
      <c r="G578" s="19" t="s">
        <v>5767</v>
      </c>
      <c r="H578" s="1" t="s">
        <v>1014</v>
      </c>
      <c r="I578" s="1">
        <f>IFERROR(VLOOKUP(E578,[1]TD!$A:$J,9,0),0)</f>
        <v>4</v>
      </c>
      <c r="J578" s="12">
        <f>IFERROR(VLOOKUP(E578,[1]TD!$A:$J,10,0),0)</f>
        <v>22954.023333333334</v>
      </c>
      <c r="K578" s="13">
        <f t="shared" si="8"/>
        <v>5738.5058333333336</v>
      </c>
      <c r="L578" s="1" t="s">
        <v>1017</v>
      </c>
      <c r="M578" s="14">
        <v>6452.0868333333374</v>
      </c>
      <c r="N578" t="str">
        <f>VLOOKUP(E578,coordenadas!A:C,3,0)</f>
        <v>-2.8805732</v>
      </c>
      <c r="O578" t="str">
        <f>VLOOKUP(E578,coordenadas!A:D,4,0)</f>
        <v>-40.1197128</v>
      </c>
    </row>
    <row r="579" spans="1:15" ht="15.75" x14ac:dyDescent="0.25">
      <c r="A579" s="1" t="s">
        <v>1020</v>
      </c>
      <c r="B579" s="1" t="s">
        <v>21</v>
      </c>
      <c r="C579" s="1" t="s">
        <v>21</v>
      </c>
      <c r="D579" s="1" t="s">
        <v>3388</v>
      </c>
      <c r="E579" s="11">
        <v>4271</v>
      </c>
      <c r="F579" s="1" t="s">
        <v>539</v>
      </c>
      <c r="G579" s="19" t="s">
        <v>5850</v>
      </c>
      <c r="H579" s="1" t="s">
        <v>1014</v>
      </c>
      <c r="I579" s="1">
        <f>IFERROR(VLOOKUP(E579,[1]TD!$A:$J,9,0),0)</f>
        <v>4</v>
      </c>
      <c r="J579" s="12">
        <f>IFERROR(VLOOKUP(E579,[1]TD!$A:$J,10,0),0)</f>
        <v>1933.3166666666666</v>
      </c>
      <c r="K579" s="13">
        <f t="shared" ref="K579:K642" si="9">IFERROR(J579/I579,0)</f>
        <v>483.32916666666665</v>
      </c>
      <c r="L579" s="1" t="s">
        <v>1017</v>
      </c>
      <c r="M579" s="14">
        <v>432.01463333333328</v>
      </c>
      <c r="N579" t="str">
        <f>VLOOKUP(E579,coordenadas!A:C,3,0)</f>
        <v>-3.7430401</v>
      </c>
      <c r="O579" t="str">
        <f>VLOOKUP(E579,coordenadas!A:D,4,0)</f>
        <v>-38.4859163</v>
      </c>
    </row>
    <row r="580" spans="1:15" ht="15.75" x14ac:dyDescent="0.25">
      <c r="A580" s="1" t="s">
        <v>1020</v>
      </c>
      <c r="B580" s="1" t="s">
        <v>16</v>
      </c>
      <c r="C580" s="1" t="s">
        <v>51</v>
      </c>
      <c r="D580" s="1" t="s">
        <v>3317</v>
      </c>
      <c r="E580" s="11">
        <v>4272</v>
      </c>
      <c r="F580" s="1" t="s">
        <v>540</v>
      </c>
      <c r="G580" s="19" t="s">
        <v>5761</v>
      </c>
      <c r="H580" s="1" t="s">
        <v>1014</v>
      </c>
      <c r="I580" s="1">
        <f>IFERROR(VLOOKUP(E580,[1]TD!$A:$J,9,0),0)</f>
        <v>1</v>
      </c>
      <c r="J580" s="12">
        <f>IFERROR(VLOOKUP(E580,[1]TD!$A:$J,10,0),0)</f>
        <v>386.85500000000002</v>
      </c>
      <c r="K580" s="13">
        <f t="shared" si="9"/>
        <v>386.85500000000002</v>
      </c>
      <c r="L580" s="1" t="s">
        <v>1017</v>
      </c>
      <c r="M580" s="14">
        <v>113.13599999999998</v>
      </c>
      <c r="N580" t="str">
        <f>VLOOKUP(E580,coordenadas!A:C,3,0)</f>
        <v>-3.8131261</v>
      </c>
      <c r="O580" t="str">
        <f>VLOOKUP(E580,coordenadas!A:D,4,0)</f>
        <v>-38.5610963</v>
      </c>
    </row>
    <row r="581" spans="1:15" ht="15.75" x14ac:dyDescent="0.25">
      <c r="A581" s="1" t="s">
        <v>1013</v>
      </c>
      <c r="B581" s="1" t="s">
        <v>34</v>
      </c>
      <c r="C581" s="1" t="s">
        <v>74</v>
      </c>
      <c r="D581" s="1" t="s">
        <v>3360</v>
      </c>
      <c r="E581" s="11">
        <v>4276</v>
      </c>
      <c r="F581" s="1" t="s">
        <v>541</v>
      </c>
      <c r="G581" s="19" t="s">
        <v>5785</v>
      </c>
      <c r="H581" s="1" t="s">
        <v>1014</v>
      </c>
      <c r="I581" s="1">
        <f>IFERROR(VLOOKUP(E581,[1]TD!$A:$J,9,0),0)</f>
        <v>2</v>
      </c>
      <c r="J581" s="12">
        <f>IFERROR(VLOOKUP(E581,[1]TD!$A:$J,10,0),0)</f>
        <v>1894.5233333333333</v>
      </c>
      <c r="K581" s="13">
        <f t="shared" si="9"/>
        <v>947.26166666666666</v>
      </c>
      <c r="L581" s="1" t="s">
        <v>1017</v>
      </c>
      <c r="M581" s="14">
        <v>749.86183333333338</v>
      </c>
      <c r="N581" t="str">
        <f>VLOOKUP(E581,coordenadas!A:C,3,0)</f>
        <v>-2.8965462</v>
      </c>
      <c r="O581" t="str">
        <f>VLOOKUP(E581,coordenadas!A:D,4,0)</f>
        <v>-40.4514937</v>
      </c>
    </row>
    <row r="582" spans="1:15" ht="15.75" x14ac:dyDescent="0.25">
      <c r="A582" s="1" t="s">
        <v>1013</v>
      </c>
      <c r="B582" s="1" t="s">
        <v>34</v>
      </c>
      <c r="C582" s="1" t="s">
        <v>74</v>
      </c>
      <c r="D582" s="1" t="s">
        <v>3360</v>
      </c>
      <c r="E582" s="11">
        <v>4280</v>
      </c>
      <c r="F582" s="1" t="s">
        <v>542</v>
      </c>
      <c r="G582" s="19" t="s">
        <v>5767</v>
      </c>
      <c r="H582" s="1" t="s">
        <v>1014</v>
      </c>
      <c r="I582" s="1">
        <f>IFERROR(VLOOKUP(E582,[1]TD!$A:$J,9,0),0)</f>
        <v>2</v>
      </c>
      <c r="J582" s="12">
        <f>IFERROR(VLOOKUP(E582,[1]TD!$A:$J,10,0),0)</f>
        <v>828.18499999999995</v>
      </c>
      <c r="K582" s="13">
        <f t="shared" si="9"/>
        <v>414.09249999999997</v>
      </c>
      <c r="L582" s="1" t="s">
        <v>1017</v>
      </c>
      <c r="M582" s="14">
        <v>303.03700000000003</v>
      </c>
      <c r="N582" t="str">
        <f>VLOOKUP(E582,coordenadas!A:C,3,0)</f>
        <v>-2.8972593</v>
      </c>
      <c r="O582" t="str">
        <f>VLOOKUP(E582,coordenadas!A:D,4,0)</f>
        <v>-40.4497853</v>
      </c>
    </row>
    <row r="583" spans="1:15" ht="15.75" x14ac:dyDescent="0.25">
      <c r="A583" s="1" t="s">
        <v>1020</v>
      </c>
      <c r="B583" s="1" t="s">
        <v>21</v>
      </c>
      <c r="C583" s="1" t="s">
        <v>21</v>
      </c>
      <c r="D583" s="1" t="s">
        <v>3388</v>
      </c>
      <c r="E583" s="11">
        <v>4284</v>
      </c>
      <c r="F583" s="1" t="s">
        <v>543</v>
      </c>
      <c r="G583" s="19" t="s">
        <v>5850</v>
      </c>
      <c r="H583" s="1" t="s">
        <v>1014</v>
      </c>
      <c r="I583" s="1">
        <f>IFERROR(VLOOKUP(E583,[1]TD!$A:$J,9,0),0)</f>
        <v>5</v>
      </c>
      <c r="J583" s="12">
        <f>IFERROR(VLOOKUP(E583,[1]TD!$A:$J,10,0),0)</f>
        <v>1957.5833333333333</v>
      </c>
      <c r="K583" s="13">
        <f t="shared" si="9"/>
        <v>391.51666666666665</v>
      </c>
      <c r="L583" s="1" t="s">
        <v>1017</v>
      </c>
      <c r="M583" s="14">
        <v>431.7960443333331</v>
      </c>
      <c r="N583" t="str">
        <f>VLOOKUP(E583,coordenadas!A:C,3,0)</f>
        <v>-3.772043</v>
      </c>
      <c r="O583" t="str">
        <f>VLOOKUP(E583,coordenadas!A:D,4,0)</f>
        <v>-38.4828363</v>
      </c>
    </row>
    <row r="584" spans="1:15" ht="15.75" x14ac:dyDescent="0.25">
      <c r="A584" s="1" t="s">
        <v>1013</v>
      </c>
      <c r="B584" s="1" t="s">
        <v>34</v>
      </c>
      <c r="C584" s="1" t="s">
        <v>71</v>
      </c>
      <c r="D584" s="1" t="s">
        <v>3365</v>
      </c>
      <c r="E584" s="11">
        <v>4290</v>
      </c>
      <c r="F584" s="1" t="s">
        <v>544</v>
      </c>
      <c r="G584" s="19" t="s">
        <v>5761</v>
      </c>
      <c r="H584" s="1" t="s">
        <v>1014</v>
      </c>
      <c r="I584" s="1">
        <f>IFERROR(VLOOKUP(E584,[1]TD!$A:$J,9,0),0)</f>
        <v>1</v>
      </c>
      <c r="J584" s="12">
        <f>IFERROR(VLOOKUP(E584,[1]TD!$A:$J,10,0),0)</f>
        <v>137.28</v>
      </c>
      <c r="K584" s="13">
        <f t="shared" si="9"/>
        <v>137.28</v>
      </c>
      <c r="L584" s="1" t="s">
        <v>1019</v>
      </c>
      <c r="M584" s="14">
        <v>41.928000000000026</v>
      </c>
      <c r="N584" t="str">
        <f>VLOOKUP(E584,coordenadas!A:C,3,0)</f>
        <v>-3.5676347</v>
      </c>
      <c r="O584" t="str">
        <f>VLOOKUP(E584,coordenadas!A:D,4,0)</f>
        <v>-41.0911185</v>
      </c>
    </row>
    <row r="585" spans="1:15" ht="15.75" x14ac:dyDescent="0.25">
      <c r="A585" s="1" t="s">
        <v>1020</v>
      </c>
      <c r="B585" s="1" t="s">
        <v>21</v>
      </c>
      <c r="C585" s="1" t="s">
        <v>21</v>
      </c>
      <c r="D585" s="1" t="s">
        <v>3306</v>
      </c>
      <c r="E585" s="11">
        <v>4293</v>
      </c>
      <c r="F585" s="1" t="s">
        <v>545</v>
      </c>
      <c r="G585" s="19" t="s">
        <v>5777</v>
      </c>
      <c r="H585" s="1" t="s">
        <v>1014</v>
      </c>
      <c r="I585" s="1">
        <f>IFERROR(VLOOKUP(E585,[1]TD!$A:$J,9,0),0)</f>
        <v>3</v>
      </c>
      <c r="J585" s="12">
        <f>IFERROR(VLOOKUP(E585,[1]TD!$A:$J,10,0),0)</f>
        <v>5317.3</v>
      </c>
      <c r="K585" s="13">
        <f t="shared" si="9"/>
        <v>1772.4333333333334</v>
      </c>
      <c r="L585" s="1" t="s">
        <v>1017</v>
      </c>
      <c r="M585" s="14">
        <v>1641.9406000000017</v>
      </c>
      <c r="N585" t="str">
        <f>VLOOKUP(E585,coordenadas!A:C,3,0)</f>
        <v>-3.7347353</v>
      </c>
      <c r="O585" t="str">
        <f>VLOOKUP(E585,coordenadas!A:D,4,0)</f>
        <v>-38.6595839</v>
      </c>
    </row>
    <row r="586" spans="1:15" ht="15.75" x14ac:dyDescent="0.25">
      <c r="A586" s="1" t="s">
        <v>1020</v>
      </c>
      <c r="B586" s="1" t="s">
        <v>16</v>
      </c>
      <c r="C586" s="1" t="s">
        <v>24</v>
      </c>
      <c r="D586" s="1" t="s">
        <v>3341</v>
      </c>
      <c r="E586" s="11">
        <v>4296</v>
      </c>
      <c r="F586" s="1" t="s">
        <v>2213</v>
      </c>
      <c r="G586" s="19" t="s">
        <v>5793</v>
      </c>
      <c r="H586" s="1" t="s">
        <v>5770</v>
      </c>
      <c r="I586" s="1">
        <f>IFERROR(VLOOKUP(E586,[1]TD!$A:$J,9,0),0)</f>
        <v>0</v>
      </c>
      <c r="J586" s="12">
        <f>IFERROR(VLOOKUP(E586,[1]TD!$A:$J,10,0),0)</f>
        <v>0</v>
      </c>
      <c r="K586" s="13">
        <f t="shared" si="9"/>
        <v>0</v>
      </c>
      <c r="L586" s="1" t="s">
        <v>1016</v>
      </c>
      <c r="M586" s="14">
        <v>0</v>
      </c>
      <c r="N586" t="str">
        <f>VLOOKUP(E586,coordenadas!A:C,3,0)</f>
        <v>-3.7654476</v>
      </c>
      <c r="O586" t="str">
        <f>VLOOKUP(E586,coordenadas!A:D,4,0)</f>
        <v>-38.6541599</v>
      </c>
    </row>
    <row r="587" spans="1:15" ht="15.75" x14ac:dyDescent="0.25">
      <c r="A587" s="1" t="s">
        <v>1013</v>
      </c>
      <c r="B587" s="1" t="s">
        <v>34</v>
      </c>
      <c r="C587" s="1" t="s">
        <v>71</v>
      </c>
      <c r="D587" s="1" t="s">
        <v>3378</v>
      </c>
      <c r="E587" s="11">
        <v>4306</v>
      </c>
      <c r="F587" s="1" t="s">
        <v>546</v>
      </c>
      <c r="G587" s="19" t="s">
        <v>5767</v>
      </c>
      <c r="H587" s="1" t="s">
        <v>1014</v>
      </c>
      <c r="I587" s="1">
        <f>IFERROR(VLOOKUP(E587,[1]TD!$A:$J,9,0),0)</f>
        <v>2</v>
      </c>
      <c r="J587" s="12">
        <f>IFERROR(VLOOKUP(E587,[1]TD!$A:$J,10,0),0)</f>
        <v>996.88499999999999</v>
      </c>
      <c r="K587" s="13">
        <f t="shared" si="9"/>
        <v>498.4425</v>
      </c>
      <c r="L587" s="1" t="s">
        <v>1017</v>
      </c>
      <c r="M587" s="14">
        <v>228.96755000000013</v>
      </c>
      <c r="N587" t="str">
        <f>VLOOKUP(E587,coordenadas!A:C,3,0)</f>
        <v>-3.8540315</v>
      </c>
      <c r="O587" t="str">
        <f>VLOOKUP(E587,coordenadas!A:D,4,0)</f>
        <v>-40.9207148</v>
      </c>
    </row>
    <row r="588" spans="1:15" ht="15.75" x14ac:dyDescent="0.25">
      <c r="A588" s="1" t="s">
        <v>1013</v>
      </c>
      <c r="B588" s="1" t="s">
        <v>34</v>
      </c>
      <c r="C588" s="1" t="s">
        <v>74</v>
      </c>
      <c r="D588" s="1" t="s">
        <v>3345</v>
      </c>
      <c r="E588" s="11">
        <v>4309</v>
      </c>
      <c r="F588" s="1" t="s">
        <v>547</v>
      </c>
      <c r="G588" s="19" t="s">
        <v>5767</v>
      </c>
      <c r="H588" s="1" t="s">
        <v>1014</v>
      </c>
      <c r="I588" s="1">
        <f>IFERROR(VLOOKUP(E588,[1]TD!$A:$J,9,0),0)</f>
        <v>2</v>
      </c>
      <c r="J588" s="12">
        <f>IFERROR(VLOOKUP(E588,[1]TD!$A:$J,10,0),0)</f>
        <v>1360.4266666666667</v>
      </c>
      <c r="K588" s="13">
        <f t="shared" si="9"/>
        <v>680.21333333333337</v>
      </c>
      <c r="L588" s="1" t="s">
        <v>1017</v>
      </c>
      <c r="M588" s="14">
        <v>454.6257333333333</v>
      </c>
      <c r="N588" t="str">
        <f>VLOOKUP(E588,coordenadas!A:C,3,0)</f>
        <v>-2.8125804</v>
      </c>
      <c r="O588" t="str">
        <f>VLOOKUP(E588,coordenadas!A:D,4,0)</f>
        <v>-40.4162946</v>
      </c>
    </row>
    <row r="589" spans="1:15" ht="15.75" x14ac:dyDescent="0.25">
      <c r="A589" s="1" t="s">
        <v>1013</v>
      </c>
      <c r="B589" s="1" t="s">
        <v>34</v>
      </c>
      <c r="C589" s="1" t="s">
        <v>117</v>
      </c>
      <c r="D589" s="1" t="s">
        <v>3358</v>
      </c>
      <c r="E589" s="11">
        <v>4315</v>
      </c>
      <c r="F589" s="1" t="s">
        <v>548</v>
      </c>
      <c r="G589" s="19" t="s">
        <v>5761</v>
      </c>
      <c r="H589" s="1" t="s">
        <v>1014</v>
      </c>
      <c r="I589" s="1">
        <f>IFERROR(VLOOKUP(E589,[1]TD!$A:$J,9,0),0)</f>
        <v>2</v>
      </c>
      <c r="J589" s="12">
        <f>IFERROR(VLOOKUP(E589,[1]TD!$A:$J,10,0),0)</f>
        <v>289.83333333333331</v>
      </c>
      <c r="K589" s="13">
        <f t="shared" si="9"/>
        <v>144.91666666666666</v>
      </c>
      <c r="L589" s="1" t="s">
        <v>1019</v>
      </c>
      <c r="M589" s="14">
        <v>132.35040000000001</v>
      </c>
      <c r="N589" t="str">
        <f>VLOOKUP(E589,coordenadas!A:C,3,0)</f>
        <v>-3.4570399</v>
      </c>
      <c r="O589" t="str">
        <f>VLOOKUP(E589,coordenadas!A:D,4,0)</f>
        <v>-40.21139</v>
      </c>
    </row>
    <row r="590" spans="1:15" ht="15.75" x14ac:dyDescent="0.25">
      <c r="A590" s="1" t="s">
        <v>1013</v>
      </c>
      <c r="B590" s="1" t="s">
        <v>34</v>
      </c>
      <c r="C590" s="1" t="s">
        <v>117</v>
      </c>
      <c r="D590" s="1" t="s">
        <v>3387</v>
      </c>
      <c r="E590" s="11">
        <v>4328</v>
      </c>
      <c r="F590" s="1" t="s">
        <v>549</v>
      </c>
      <c r="G590" s="19" t="s">
        <v>5763</v>
      </c>
      <c r="H590" s="1" t="s">
        <v>5770</v>
      </c>
      <c r="I590" s="1">
        <f>IFERROR(VLOOKUP(E590,[1]TD!$A:$J,9,0),0)</f>
        <v>0</v>
      </c>
      <c r="J590" s="12">
        <f>IFERROR(VLOOKUP(E590,[1]TD!$A:$J,10,0),0)</f>
        <v>0</v>
      </c>
      <c r="K590" s="13">
        <f t="shared" si="9"/>
        <v>0</v>
      </c>
      <c r="L590" s="1" t="s">
        <v>1016</v>
      </c>
      <c r="M590" s="14">
        <v>0</v>
      </c>
      <c r="N590" t="str">
        <f>VLOOKUP(E590,coordenadas!A:C,3,0)</f>
        <v>-3.9557613</v>
      </c>
      <c r="O590" t="str">
        <f>VLOOKUP(E590,coordenadas!A:D,4,0)</f>
        <v>-40.4778154</v>
      </c>
    </row>
    <row r="591" spans="1:15" ht="15.75" x14ac:dyDescent="0.25">
      <c r="A591" s="1" t="s">
        <v>1013</v>
      </c>
      <c r="B591" s="1" t="s">
        <v>34</v>
      </c>
      <c r="C591" s="1" t="s">
        <v>35</v>
      </c>
      <c r="D591" s="1" t="s">
        <v>3323</v>
      </c>
      <c r="E591" s="11">
        <v>4339</v>
      </c>
      <c r="F591" s="1" t="s">
        <v>550</v>
      </c>
      <c r="G591" s="19" t="s">
        <v>5761</v>
      </c>
      <c r="H591" s="1" t="s">
        <v>1014</v>
      </c>
      <c r="I591" s="1">
        <f>IFERROR(VLOOKUP(E591,[1]TD!$A:$J,9,0),0)</f>
        <v>1</v>
      </c>
      <c r="J591" s="12">
        <f>IFERROR(VLOOKUP(E591,[1]TD!$A:$J,10,0),0)</f>
        <v>222.06666666666669</v>
      </c>
      <c r="K591" s="13">
        <f t="shared" si="9"/>
        <v>222.06666666666669</v>
      </c>
      <c r="L591" s="1" t="s">
        <v>1017</v>
      </c>
      <c r="M591" s="14">
        <v>113.24546666666669</v>
      </c>
      <c r="N591" t="str">
        <f>VLOOKUP(E591,coordenadas!A:C,3,0)</f>
        <v>-3.677192</v>
      </c>
      <c r="O591" t="str">
        <f>VLOOKUP(E591,coordenadas!A:D,4,0)</f>
        <v>-39.5911994</v>
      </c>
    </row>
    <row r="592" spans="1:15" ht="15.75" x14ac:dyDescent="0.25">
      <c r="A592" s="1" t="s">
        <v>1013</v>
      </c>
      <c r="B592" s="1" t="s">
        <v>34</v>
      </c>
      <c r="C592" s="1" t="s">
        <v>71</v>
      </c>
      <c r="D592" s="1" t="s">
        <v>3372</v>
      </c>
      <c r="E592" s="11">
        <v>4341</v>
      </c>
      <c r="F592" s="1" t="s">
        <v>551</v>
      </c>
      <c r="G592" s="19" t="s">
        <v>5763</v>
      </c>
      <c r="H592" s="1" t="s">
        <v>1014</v>
      </c>
      <c r="I592" s="1">
        <f>IFERROR(VLOOKUP(E592,[1]TD!$A:$J,9,0),0)</f>
        <v>1</v>
      </c>
      <c r="J592" s="12">
        <f>IFERROR(VLOOKUP(E592,[1]TD!$A:$J,10,0),0)</f>
        <v>734.71999999999991</v>
      </c>
      <c r="K592" s="13">
        <f t="shared" si="9"/>
        <v>734.71999999999991</v>
      </c>
      <c r="L592" s="1" t="s">
        <v>1017</v>
      </c>
      <c r="M592" s="14">
        <v>133.62853333333337</v>
      </c>
      <c r="N592" t="str">
        <f>VLOOKUP(E592,coordenadas!A:C,3,0)</f>
        <v>-4.1661997</v>
      </c>
      <c r="O592" t="str">
        <f>VLOOKUP(E592,coordenadas!A:D,4,0)</f>
        <v>-40.9372922</v>
      </c>
    </row>
    <row r="593" spans="1:15" ht="15.75" x14ac:dyDescent="0.25">
      <c r="A593" s="1" t="s">
        <v>1013</v>
      </c>
      <c r="B593" s="1" t="s">
        <v>4</v>
      </c>
      <c r="C593" s="1" t="s">
        <v>5</v>
      </c>
      <c r="D593" s="1" t="s">
        <v>3368</v>
      </c>
      <c r="E593" s="11">
        <v>4342</v>
      </c>
      <c r="F593" s="1" t="s">
        <v>2228</v>
      </c>
      <c r="G593" s="19" t="s">
        <v>5785</v>
      </c>
      <c r="H593" s="1" t="s">
        <v>5895</v>
      </c>
      <c r="I593" s="1">
        <f>IFERROR(VLOOKUP(E593,[1]TD!$A:$J,9,0),0)</f>
        <v>0</v>
      </c>
      <c r="J593" s="12">
        <f>IFERROR(VLOOKUP(E593,[1]TD!$A:$J,10,0),0)</f>
        <v>0</v>
      </c>
      <c r="K593" s="13">
        <f t="shared" si="9"/>
        <v>0</v>
      </c>
      <c r="L593" s="1" t="s">
        <v>1016</v>
      </c>
      <c r="M593" s="14">
        <v>0</v>
      </c>
      <c r="N593" t="str">
        <f>VLOOKUP(E593,coordenadas!A:C,3,0)</f>
        <v>-4.3550761</v>
      </c>
      <c r="O593" t="str">
        <f>VLOOKUP(E593,coordenadas!A:D,4,0)</f>
        <v>-39.3242857</v>
      </c>
    </row>
    <row r="594" spans="1:15" ht="15.75" x14ac:dyDescent="0.25">
      <c r="A594" s="1" t="s">
        <v>1013</v>
      </c>
      <c r="B594" s="1" t="s">
        <v>34</v>
      </c>
      <c r="C594" s="1" t="s">
        <v>74</v>
      </c>
      <c r="D594" s="1" t="s">
        <v>3346</v>
      </c>
      <c r="E594" s="11">
        <v>4354</v>
      </c>
      <c r="F594" s="1" t="s">
        <v>552</v>
      </c>
      <c r="G594" s="19" t="s">
        <v>5763</v>
      </c>
      <c r="H594" s="1" t="s">
        <v>1014</v>
      </c>
      <c r="I594" s="1">
        <f>IFERROR(VLOOKUP(E594,[1]TD!$A:$J,9,0),0)</f>
        <v>1</v>
      </c>
      <c r="J594" s="12">
        <f>IFERROR(VLOOKUP(E594,[1]TD!$A:$J,10,0),0)</f>
        <v>346.75</v>
      </c>
      <c r="K594" s="13">
        <f t="shared" si="9"/>
        <v>346.75</v>
      </c>
      <c r="L594" s="1" t="s">
        <v>1017</v>
      </c>
      <c r="M594" s="14">
        <v>129.90603333333334</v>
      </c>
      <c r="N594" t="str">
        <f>VLOOKUP(E594,coordenadas!A:C,3,0)</f>
        <v>-2.9237703</v>
      </c>
      <c r="O594" t="str">
        <f>VLOOKUP(E594,coordenadas!A:D,4,0)</f>
        <v>-39.9116592</v>
      </c>
    </row>
    <row r="595" spans="1:15" ht="15.75" x14ac:dyDescent="0.25">
      <c r="A595" s="1" t="s">
        <v>1020</v>
      </c>
      <c r="B595" s="1" t="s">
        <v>16</v>
      </c>
      <c r="C595" s="1" t="s">
        <v>24</v>
      </c>
      <c r="D595" s="1" t="s">
        <v>3305</v>
      </c>
      <c r="E595" s="11">
        <v>4381</v>
      </c>
      <c r="F595" s="1" t="s">
        <v>553</v>
      </c>
      <c r="G595" s="19" t="s">
        <v>5777</v>
      </c>
      <c r="H595" s="1" t="s">
        <v>1014</v>
      </c>
      <c r="I595" s="1">
        <f>IFERROR(VLOOKUP(E595,[1]TD!$A:$J,9,0),0)</f>
        <v>3</v>
      </c>
      <c r="J595" s="12">
        <f>IFERROR(VLOOKUP(E595,[1]TD!$A:$J,10,0),0)</f>
        <v>5776.166666666667</v>
      </c>
      <c r="K595" s="13">
        <f t="shared" si="9"/>
        <v>1925.3888888888889</v>
      </c>
      <c r="L595" s="1" t="s">
        <v>1017</v>
      </c>
      <c r="M595" s="14">
        <v>1988.3377020000025</v>
      </c>
      <c r="N595" t="str">
        <f>VLOOKUP(E595,coordenadas!A:C,3,0)</f>
        <v>-3.72905976</v>
      </c>
      <c r="O595" t="str">
        <f>VLOOKUP(E595,coordenadas!A:D,4,0)</f>
        <v>-38.65588134</v>
      </c>
    </row>
    <row r="596" spans="1:15" ht="15.75" x14ac:dyDescent="0.25">
      <c r="A596" s="1" t="s">
        <v>1020</v>
      </c>
      <c r="B596" s="1" t="s">
        <v>21</v>
      </c>
      <c r="C596" s="1" t="s">
        <v>21</v>
      </c>
      <c r="D596" s="1" t="s">
        <v>3338</v>
      </c>
      <c r="E596" s="11">
        <v>4393</v>
      </c>
      <c r="F596" s="1" t="s">
        <v>554</v>
      </c>
      <c r="G596" s="19" t="s">
        <v>5795</v>
      </c>
      <c r="H596" s="1" t="s">
        <v>1014</v>
      </c>
      <c r="I596" s="1">
        <f>IFERROR(VLOOKUP(E596,[1]TD!$A:$J,9,0),0)</f>
        <v>2</v>
      </c>
      <c r="J596" s="12">
        <f>IFERROR(VLOOKUP(E596,[1]TD!$A:$J,10,0),0)</f>
        <v>2459.5533333333333</v>
      </c>
      <c r="K596" s="13">
        <f t="shared" si="9"/>
        <v>1229.7766666666666</v>
      </c>
      <c r="L596" s="1" t="s">
        <v>1017</v>
      </c>
      <c r="M596" s="14">
        <v>734.11556233333283</v>
      </c>
      <c r="N596" t="str">
        <f>VLOOKUP(E596,coordenadas!A:C,3,0)</f>
        <v>-3.7411919</v>
      </c>
      <c r="O596" t="str">
        <f>VLOOKUP(E596,coordenadas!A:D,4,0)</f>
        <v>-38.4958533</v>
      </c>
    </row>
    <row r="597" spans="1:15" ht="15.75" x14ac:dyDescent="0.25">
      <c r="A597" s="1" t="s">
        <v>1020</v>
      </c>
      <c r="B597" s="1" t="s">
        <v>16</v>
      </c>
      <c r="C597" s="1" t="s">
        <v>24</v>
      </c>
      <c r="D597" s="1" t="s">
        <v>3341</v>
      </c>
      <c r="E597" s="11">
        <v>4396</v>
      </c>
      <c r="F597" s="1" t="s">
        <v>555</v>
      </c>
      <c r="G597" s="19" t="s">
        <v>5767</v>
      </c>
      <c r="H597" s="1" t="s">
        <v>1014</v>
      </c>
      <c r="I597" s="1">
        <f>IFERROR(VLOOKUP(E597,[1]TD!$A:$J,9,0),0)</f>
        <v>2</v>
      </c>
      <c r="J597" s="12">
        <f>IFERROR(VLOOKUP(E597,[1]TD!$A:$J,10,0),0)</f>
        <v>887.9133333333333</v>
      </c>
      <c r="K597" s="13">
        <f t="shared" si="9"/>
        <v>443.95666666666665</v>
      </c>
      <c r="L597" s="1" t="s">
        <v>1017</v>
      </c>
      <c r="M597" s="14">
        <v>186.10580000000002</v>
      </c>
      <c r="N597" t="str">
        <f>VLOOKUP(E597,coordenadas!A:C,3,0)</f>
        <v>-3.7388981</v>
      </c>
      <c r="O597" t="str">
        <f>VLOOKUP(E597,coordenadas!A:D,4,0)</f>
        <v>-38.6193975</v>
      </c>
    </row>
    <row r="598" spans="1:15" ht="15.75" x14ac:dyDescent="0.25">
      <c r="A598" s="1" t="s">
        <v>1013</v>
      </c>
      <c r="B598" s="1" t="s">
        <v>34</v>
      </c>
      <c r="C598" s="1" t="s">
        <v>35</v>
      </c>
      <c r="D598" s="1" t="s">
        <v>3324</v>
      </c>
      <c r="E598" s="11">
        <v>4403</v>
      </c>
      <c r="F598" s="1" t="s">
        <v>556</v>
      </c>
      <c r="G598" s="19" t="s">
        <v>5761</v>
      </c>
      <c r="H598" s="1" t="s">
        <v>1014</v>
      </c>
      <c r="I598" s="1">
        <f>IFERROR(VLOOKUP(E598,[1]TD!$A:$J,9,0),0)</f>
        <v>1</v>
      </c>
      <c r="J598" s="12">
        <f>IFERROR(VLOOKUP(E598,[1]TD!$A:$J,10,0),0)</f>
        <v>321.40000000000003</v>
      </c>
      <c r="K598" s="13">
        <f t="shared" si="9"/>
        <v>321.40000000000003</v>
      </c>
      <c r="L598" s="1" t="s">
        <v>1017</v>
      </c>
      <c r="M598" s="14">
        <v>145.31033333333332</v>
      </c>
      <c r="N598" t="str">
        <f>VLOOKUP(E598,coordenadas!A:C,3,0)</f>
        <v>-3.623667</v>
      </c>
      <c r="O598" t="str">
        <f>VLOOKUP(E598,coordenadas!A:D,4,0)</f>
        <v>-39.5006896</v>
      </c>
    </row>
    <row r="599" spans="1:15" ht="15.75" x14ac:dyDescent="0.25">
      <c r="A599" s="1" t="s">
        <v>1013</v>
      </c>
      <c r="B599" s="1" t="s">
        <v>34</v>
      </c>
      <c r="C599" s="1" t="s">
        <v>117</v>
      </c>
      <c r="D599" s="1" t="s">
        <v>3375</v>
      </c>
      <c r="E599" s="11">
        <v>4404</v>
      </c>
      <c r="F599" s="1" t="s">
        <v>557</v>
      </c>
      <c r="G599" s="19" t="s">
        <v>5763</v>
      </c>
      <c r="H599" s="1" t="s">
        <v>1014</v>
      </c>
      <c r="I599" s="1">
        <f>IFERROR(VLOOKUP(E599,[1]TD!$A:$J,9,0),0)</f>
        <v>1</v>
      </c>
      <c r="J599" s="12">
        <f>IFERROR(VLOOKUP(E599,[1]TD!$A:$J,10,0),0)</f>
        <v>138.19499999999999</v>
      </c>
      <c r="K599" s="13">
        <f t="shared" si="9"/>
        <v>138.19499999999999</v>
      </c>
      <c r="L599" s="1" t="s">
        <v>1019</v>
      </c>
      <c r="M599" s="14">
        <v>42.173249999999996</v>
      </c>
      <c r="N599" t="str">
        <f>VLOOKUP(E599,coordenadas!A:C,3,0)</f>
        <v>-3.7598882</v>
      </c>
      <c r="O599" t="str">
        <f>VLOOKUP(E599,coordenadas!A:D,4,0)</f>
        <v>-40.8138289</v>
      </c>
    </row>
    <row r="600" spans="1:15" ht="15.75" x14ac:dyDescent="0.25">
      <c r="A600" s="1" t="s">
        <v>1013</v>
      </c>
      <c r="B600" s="1" t="s">
        <v>34</v>
      </c>
      <c r="C600" s="1" t="s">
        <v>74</v>
      </c>
      <c r="D600" s="1" t="s">
        <v>3353</v>
      </c>
      <c r="E600" s="11">
        <v>4412</v>
      </c>
      <c r="F600" s="1" t="s">
        <v>558</v>
      </c>
      <c r="G600" s="19" t="s">
        <v>5785</v>
      </c>
      <c r="H600" s="1" t="s">
        <v>1014</v>
      </c>
      <c r="I600" s="1">
        <f>IFERROR(VLOOKUP(E600,[1]TD!$A:$J,9,0),0)</f>
        <v>2</v>
      </c>
      <c r="J600" s="12">
        <f>IFERROR(VLOOKUP(E600,[1]TD!$A:$J,10,0),0)</f>
        <v>1135.6533333333334</v>
      </c>
      <c r="K600" s="13">
        <f t="shared" si="9"/>
        <v>567.82666666666671</v>
      </c>
      <c r="L600" s="1" t="s">
        <v>1017</v>
      </c>
      <c r="M600" s="14">
        <v>363.26926666666668</v>
      </c>
      <c r="N600" t="str">
        <f>VLOOKUP(E600,coordenadas!A:C,3,0)</f>
        <v>-3.0592586</v>
      </c>
      <c r="O600" t="str">
        <f>VLOOKUP(E600,coordenadas!A:D,4,0)</f>
        <v>-40.1653967</v>
      </c>
    </row>
    <row r="601" spans="1:15" ht="15.75" x14ac:dyDescent="0.25">
      <c r="A601" s="1" t="s">
        <v>1013</v>
      </c>
      <c r="B601" s="1" t="s">
        <v>34</v>
      </c>
      <c r="C601" s="1" t="s">
        <v>71</v>
      </c>
      <c r="D601" s="1" t="s">
        <v>3365</v>
      </c>
      <c r="E601" s="11">
        <v>4416</v>
      </c>
      <c r="F601" s="1" t="s">
        <v>559</v>
      </c>
      <c r="G601" s="19" t="s">
        <v>5767</v>
      </c>
      <c r="H601" s="1" t="s">
        <v>1014</v>
      </c>
      <c r="I601" s="1">
        <f>IFERROR(VLOOKUP(E601,[1]TD!$A:$J,9,0),0)</f>
        <v>2</v>
      </c>
      <c r="J601" s="12">
        <f>IFERROR(VLOOKUP(E601,[1]TD!$A:$J,10,0),0)</f>
        <v>1048.4000000000001</v>
      </c>
      <c r="K601" s="13">
        <f t="shared" si="9"/>
        <v>524.20000000000005</v>
      </c>
      <c r="L601" s="1" t="s">
        <v>1017</v>
      </c>
      <c r="M601" s="14">
        <v>444.01640000000003</v>
      </c>
      <c r="N601" t="str">
        <f>VLOOKUP(E601,coordenadas!A:C,3,0)</f>
        <v>-3.5675937</v>
      </c>
      <c r="O601" t="str">
        <f>VLOOKUP(E601,coordenadas!A:D,4,0)</f>
        <v>-41.0905354</v>
      </c>
    </row>
    <row r="602" spans="1:15" ht="15.75" x14ac:dyDescent="0.25">
      <c r="A602" s="1" t="s">
        <v>1013</v>
      </c>
      <c r="B602" s="1" t="s">
        <v>34</v>
      </c>
      <c r="C602" s="1" t="s">
        <v>117</v>
      </c>
      <c r="D602" s="1" t="s">
        <v>3375</v>
      </c>
      <c r="E602" s="11">
        <v>4424</v>
      </c>
      <c r="F602" s="1" t="s">
        <v>560</v>
      </c>
      <c r="G602" s="19" t="s">
        <v>5761</v>
      </c>
      <c r="H602" s="1" t="s">
        <v>1014</v>
      </c>
      <c r="I602" s="1">
        <f>IFERROR(VLOOKUP(E602,[1]TD!$A:$J,9,0),0)</f>
        <v>1</v>
      </c>
      <c r="J602" s="12">
        <f>IFERROR(VLOOKUP(E602,[1]TD!$A:$J,10,0),0)</f>
        <v>155.75</v>
      </c>
      <c r="K602" s="13">
        <f t="shared" si="9"/>
        <v>155.75</v>
      </c>
      <c r="L602" s="1" t="s">
        <v>1018</v>
      </c>
      <c r="M602" s="14">
        <v>75.402749999999997</v>
      </c>
      <c r="N602" t="str">
        <f>VLOOKUP(E602,coordenadas!A:C,3,0)</f>
        <v>-3.7590972</v>
      </c>
      <c r="O602" t="str">
        <f>VLOOKUP(E602,coordenadas!A:D,4,0)</f>
        <v>-40.8108468</v>
      </c>
    </row>
    <row r="603" spans="1:15" ht="15.75" x14ac:dyDescent="0.25">
      <c r="A603" s="1" t="s">
        <v>1013</v>
      </c>
      <c r="B603" s="1" t="s">
        <v>34</v>
      </c>
      <c r="C603" s="1" t="s">
        <v>71</v>
      </c>
      <c r="D603" s="1" t="s">
        <v>3365</v>
      </c>
      <c r="E603" s="11">
        <v>4426</v>
      </c>
      <c r="F603" s="1" t="s">
        <v>2247</v>
      </c>
      <c r="G603" s="19" t="s">
        <v>5767</v>
      </c>
      <c r="H603" s="1" t="s">
        <v>5770</v>
      </c>
      <c r="I603" s="1">
        <f>IFERROR(VLOOKUP(E603,[1]TD!$A:$J,9,0),0)</f>
        <v>0</v>
      </c>
      <c r="J603" s="12">
        <f>IFERROR(VLOOKUP(E603,[1]TD!$A:$J,10,0),0)</f>
        <v>0</v>
      </c>
      <c r="K603" s="13">
        <f t="shared" si="9"/>
        <v>0</v>
      </c>
      <c r="L603" s="1" t="s">
        <v>1016</v>
      </c>
      <c r="M603" s="14">
        <v>0</v>
      </c>
      <c r="N603" t="str">
        <f>VLOOKUP(E603,coordenadas!A:C,3,0)</f>
        <v>-3.5665685</v>
      </c>
      <c r="O603" t="str">
        <f>VLOOKUP(E603,coordenadas!A:D,4,0)</f>
        <v>-41.0909914</v>
      </c>
    </row>
    <row r="604" spans="1:15" ht="15.75" x14ac:dyDescent="0.25">
      <c r="A604" s="1" t="s">
        <v>1013</v>
      </c>
      <c r="B604" s="1" t="s">
        <v>34</v>
      </c>
      <c r="C604" s="1" t="s">
        <v>71</v>
      </c>
      <c r="D604" s="1" t="s">
        <v>3377</v>
      </c>
      <c r="E604" s="11">
        <v>4427</v>
      </c>
      <c r="F604" s="1" t="s">
        <v>561</v>
      </c>
      <c r="G604" s="19" t="s">
        <v>5785</v>
      </c>
      <c r="H604" s="1" t="s">
        <v>1014</v>
      </c>
      <c r="I604" s="1">
        <f>IFERROR(VLOOKUP(E604,[1]TD!$A:$J,9,0),0)</f>
        <v>2</v>
      </c>
      <c r="J604" s="12">
        <f>IFERROR(VLOOKUP(E604,[1]TD!$A:$J,10,0),0)</f>
        <v>5533.3</v>
      </c>
      <c r="K604" s="13">
        <f t="shared" si="9"/>
        <v>2766.65</v>
      </c>
      <c r="L604" s="1" t="s">
        <v>1017</v>
      </c>
      <c r="M604" s="14">
        <v>2340.8158000000003</v>
      </c>
      <c r="N604" t="str">
        <f>VLOOKUP(E604,coordenadas!A:C,3,0)</f>
        <v>-3.7272489</v>
      </c>
      <c r="O604" t="str">
        <f>VLOOKUP(E604,coordenadas!A:D,4,0)</f>
        <v>-40.9922744</v>
      </c>
    </row>
    <row r="605" spans="1:15" ht="15.75" x14ac:dyDescent="0.25">
      <c r="A605" s="1" t="s">
        <v>1013</v>
      </c>
      <c r="B605" s="1" t="s">
        <v>4</v>
      </c>
      <c r="C605" s="1" t="s">
        <v>5</v>
      </c>
      <c r="D605" s="1" t="s">
        <v>3297</v>
      </c>
      <c r="E605" s="11">
        <v>4444</v>
      </c>
      <c r="F605" s="1" t="s">
        <v>562</v>
      </c>
      <c r="G605" s="19" t="s">
        <v>5763</v>
      </c>
      <c r="H605" s="1" t="s">
        <v>1014</v>
      </c>
      <c r="I605" s="1">
        <f>IFERROR(VLOOKUP(E605,[1]TD!$A:$J,9,0),0)</f>
        <v>1</v>
      </c>
      <c r="J605" s="12">
        <f>IFERROR(VLOOKUP(E605,[1]TD!$A:$J,10,0),0)</f>
        <v>137.30000000000001</v>
      </c>
      <c r="K605" s="13">
        <f t="shared" si="9"/>
        <v>137.30000000000001</v>
      </c>
      <c r="L605" s="1" t="s">
        <v>1019</v>
      </c>
      <c r="M605" s="14">
        <v>68.919650000000019</v>
      </c>
      <c r="N605" t="str">
        <f>VLOOKUP(E605,coordenadas!A:C,3,0)</f>
        <v>-3.6772658</v>
      </c>
      <c r="O605" t="str">
        <f>VLOOKUP(E605,coordenadas!A:D,4,0)</f>
        <v>-39.1196174</v>
      </c>
    </row>
    <row r="606" spans="1:15" ht="15.75" x14ac:dyDescent="0.25">
      <c r="A606" s="1" t="s">
        <v>1020</v>
      </c>
      <c r="B606" s="1" t="s">
        <v>21</v>
      </c>
      <c r="C606" s="1" t="s">
        <v>21</v>
      </c>
      <c r="D606" s="1" t="s">
        <v>3306</v>
      </c>
      <c r="E606" s="11">
        <v>4458</v>
      </c>
      <c r="F606" s="1" t="s">
        <v>563</v>
      </c>
      <c r="G606" s="19" t="s">
        <v>5777</v>
      </c>
      <c r="H606" s="1" t="s">
        <v>1014</v>
      </c>
      <c r="I606" s="1">
        <f>IFERROR(VLOOKUP(E606,[1]TD!$A:$J,9,0),0)</f>
        <v>3</v>
      </c>
      <c r="J606" s="12">
        <f>IFERROR(VLOOKUP(E606,[1]TD!$A:$J,10,0),0)</f>
        <v>5443.1366666666663</v>
      </c>
      <c r="K606" s="13">
        <f t="shared" si="9"/>
        <v>1814.3788888888887</v>
      </c>
      <c r="L606" s="1" t="s">
        <v>1017</v>
      </c>
      <c r="M606" s="14">
        <v>1642.8715473333339</v>
      </c>
      <c r="N606" t="str">
        <f>VLOOKUP(E606,coordenadas!A:C,3,0)</f>
        <v>-3.7100856</v>
      </c>
      <c r="O606" t="str">
        <f>VLOOKUP(E606,coordenadas!A:D,4,0)</f>
        <v>-38.5897058</v>
      </c>
    </row>
    <row r="607" spans="1:15" ht="15.75" x14ac:dyDescent="0.25">
      <c r="A607" s="1" t="s">
        <v>1013</v>
      </c>
      <c r="B607" s="1" t="s">
        <v>34</v>
      </c>
      <c r="C607" s="1" t="s">
        <v>71</v>
      </c>
      <c r="D607" s="1" t="s">
        <v>3376</v>
      </c>
      <c r="E607" s="11">
        <v>4474</v>
      </c>
      <c r="F607" s="1" t="s">
        <v>2256</v>
      </c>
      <c r="G607" s="19" t="s">
        <v>5763</v>
      </c>
      <c r="H607" s="1" t="s">
        <v>5770</v>
      </c>
      <c r="I607" s="1">
        <f>IFERROR(VLOOKUP(E607,[1]TD!$A:$J,9,0),0)</f>
        <v>0</v>
      </c>
      <c r="J607" s="12">
        <f>IFERROR(VLOOKUP(E607,[1]TD!$A:$J,10,0),0)</f>
        <v>0</v>
      </c>
      <c r="K607" s="13">
        <f t="shared" si="9"/>
        <v>0</v>
      </c>
      <c r="L607" s="1" t="s">
        <v>1016</v>
      </c>
      <c r="M607" s="14">
        <v>0</v>
      </c>
      <c r="N607" t="str">
        <f>VLOOKUP(E607,coordenadas!A:C,3,0)</f>
        <v>-4.1572744</v>
      </c>
      <c r="O607" t="str">
        <f>VLOOKUP(E607,coordenadas!A:D,4,0)</f>
        <v>-40.7632532</v>
      </c>
    </row>
    <row r="608" spans="1:15" ht="15.75" x14ac:dyDescent="0.25">
      <c r="A608" s="1" t="s">
        <v>1013</v>
      </c>
      <c r="B608" s="1" t="s">
        <v>34</v>
      </c>
      <c r="C608" s="1" t="s">
        <v>406</v>
      </c>
      <c r="D608" s="1" t="s">
        <v>3398</v>
      </c>
      <c r="E608" s="11">
        <v>4481</v>
      </c>
      <c r="F608" s="1" t="s">
        <v>564</v>
      </c>
      <c r="G608" s="19" t="s">
        <v>5785</v>
      </c>
      <c r="H608" s="1" t="s">
        <v>1014</v>
      </c>
      <c r="I608" s="1">
        <f>IFERROR(VLOOKUP(E608,[1]TD!$A:$J,9,0),0)</f>
        <v>1</v>
      </c>
      <c r="J608" s="12">
        <f>IFERROR(VLOOKUP(E608,[1]TD!$A:$J,10,0),0)</f>
        <v>505.2</v>
      </c>
      <c r="K608" s="13">
        <f t="shared" si="9"/>
        <v>505.2</v>
      </c>
      <c r="L608" s="1" t="s">
        <v>1017</v>
      </c>
      <c r="M608" s="14">
        <v>239.47559999999996</v>
      </c>
      <c r="N608" t="str">
        <f>VLOOKUP(E608,coordenadas!A:C,3,0)</f>
        <v>-4.1640751</v>
      </c>
      <c r="O608" t="str">
        <f>VLOOKUP(E608,coordenadas!A:D,4,0)</f>
        <v>-40.7499879</v>
      </c>
    </row>
    <row r="609" spans="1:15" ht="15.75" x14ac:dyDescent="0.25">
      <c r="A609" s="1" t="s">
        <v>1020</v>
      </c>
      <c r="B609" s="1" t="s">
        <v>16</v>
      </c>
      <c r="C609" s="1" t="s">
        <v>69</v>
      </c>
      <c r="D609" s="1" t="s">
        <v>3320</v>
      </c>
      <c r="E609" s="11">
        <v>4484</v>
      </c>
      <c r="F609" s="1" t="s">
        <v>3407</v>
      </c>
      <c r="G609" s="19" t="s">
        <v>5785</v>
      </c>
      <c r="H609" s="1" t="s">
        <v>5895</v>
      </c>
      <c r="I609" s="1">
        <f>IFERROR(VLOOKUP(E609,[1]TD!$A:$J,9,0),0)</f>
        <v>0</v>
      </c>
      <c r="J609" s="12">
        <f>IFERROR(VLOOKUP(E609,[1]TD!$A:$J,10,0),0)</f>
        <v>0</v>
      </c>
      <c r="K609" s="13">
        <f t="shared" si="9"/>
        <v>0</v>
      </c>
      <c r="L609" s="1" t="s">
        <v>1016</v>
      </c>
      <c r="M609" s="14">
        <v>0</v>
      </c>
      <c r="N609" t="str">
        <f>VLOOKUP(E609,coordenadas!A:C,3,0)</f>
        <v>-3.877236</v>
      </c>
      <c r="O609" t="str">
        <f>VLOOKUP(E609,coordenadas!A:D,4,0)</f>
        <v>-38.670636</v>
      </c>
    </row>
    <row r="610" spans="1:15" ht="15.75" x14ac:dyDescent="0.25">
      <c r="A610" s="1" t="s">
        <v>1013</v>
      </c>
      <c r="B610" s="1" t="s">
        <v>4</v>
      </c>
      <c r="C610" s="1" t="s">
        <v>11</v>
      </c>
      <c r="D610" s="1" t="s">
        <v>3315</v>
      </c>
      <c r="E610" s="11">
        <v>4504</v>
      </c>
      <c r="F610" s="1" t="s">
        <v>565</v>
      </c>
      <c r="G610" s="19" t="s">
        <v>5763</v>
      </c>
      <c r="H610" s="1" t="s">
        <v>1014</v>
      </c>
      <c r="I610" s="1">
        <f>IFERROR(VLOOKUP(E610,[1]TD!$A:$J,9,0),0)</f>
        <v>1</v>
      </c>
      <c r="J610" s="12">
        <f>IFERROR(VLOOKUP(E610,[1]TD!$A:$J,10,0),0)</f>
        <v>240.3</v>
      </c>
      <c r="K610" s="13">
        <f t="shared" si="9"/>
        <v>240.3</v>
      </c>
      <c r="L610" s="1" t="s">
        <v>1017</v>
      </c>
      <c r="M610" s="14">
        <v>87.936599999999999</v>
      </c>
      <c r="N610" t="str">
        <f>VLOOKUP(E610,coordenadas!A:C,3,0)</f>
        <v>-3.4318427</v>
      </c>
      <c r="O610" t="str">
        <f>VLOOKUP(E610,coordenadas!A:D,4,0)</f>
        <v>-39.1481884</v>
      </c>
    </row>
    <row r="611" spans="1:15" ht="15.75" x14ac:dyDescent="0.25">
      <c r="A611" s="1" t="s">
        <v>1020</v>
      </c>
      <c r="B611" s="1" t="s">
        <v>16</v>
      </c>
      <c r="C611" s="1" t="s">
        <v>24</v>
      </c>
      <c r="D611" s="1" t="s">
        <v>3341</v>
      </c>
      <c r="E611" s="11">
        <v>4509</v>
      </c>
      <c r="F611" s="1" t="s">
        <v>566</v>
      </c>
      <c r="G611" s="19" t="s">
        <v>5761</v>
      </c>
      <c r="H611" s="1" t="s">
        <v>1014</v>
      </c>
      <c r="I611" s="1">
        <f>IFERROR(VLOOKUP(E611,[1]TD!$A:$J,9,0),0)</f>
        <v>1</v>
      </c>
      <c r="J611" s="12">
        <f>IFERROR(VLOOKUP(E611,[1]TD!$A:$J,10,0),0)</f>
        <v>258.5</v>
      </c>
      <c r="K611" s="13">
        <f t="shared" si="9"/>
        <v>258.5</v>
      </c>
      <c r="L611" s="1" t="s">
        <v>1017</v>
      </c>
      <c r="M611" s="14">
        <v>124.66474999999997</v>
      </c>
      <c r="N611" t="str">
        <f>VLOOKUP(E611,coordenadas!A:C,3,0)</f>
        <v>-3.7289393</v>
      </c>
      <c r="O611" t="str">
        <f>VLOOKUP(E611,coordenadas!A:D,4,0)</f>
        <v>-38.6654165</v>
      </c>
    </row>
    <row r="612" spans="1:15" ht="15.75" x14ac:dyDescent="0.25">
      <c r="A612" s="1" t="s">
        <v>1013</v>
      </c>
      <c r="B612" s="1" t="s">
        <v>4</v>
      </c>
      <c r="C612" s="1" t="s">
        <v>11</v>
      </c>
      <c r="D612" s="1" t="s">
        <v>3339</v>
      </c>
      <c r="E612" s="11">
        <v>4514</v>
      </c>
      <c r="F612" s="1" t="s">
        <v>567</v>
      </c>
      <c r="G612" s="19" t="s">
        <v>5777</v>
      </c>
      <c r="H612" s="1" t="s">
        <v>1014</v>
      </c>
      <c r="I612" s="1">
        <f>IFERROR(VLOOKUP(E612,[1]TD!$A:$J,9,0),0)</f>
        <v>2</v>
      </c>
      <c r="J612" s="12">
        <f>IFERROR(VLOOKUP(E612,[1]TD!$A:$J,10,0),0)</f>
        <v>1122.4133333333332</v>
      </c>
      <c r="K612" s="13">
        <f t="shared" si="9"/>
        <v>561.20666666666659</v>
      </c>
      <c r="L612" s="1" t="s">
        <v>1017</v>
      </c>
      <c r="M612" s="14">
        <v>420.90263333333337</v>
      </c>
      <c r="N612" t="str">
        <f>VLOOKUP(E612,coordenadas!A:C,3,0)</f>
        <v>-3.6111995</v>
      </c>
      <c r="O612" t="str">
        <f>VLOOKUP(E612,coordenadas!A:D,4,0)</f>
        <v>-38.9653577</v>
      </c>
    </row>
    <row r="613" spans="1:15" ht="15.75" x14ac:dyDescent="0.25">
      <c r="A613" s="1" t="s">
        <v>1020</v>
      </c>
      <c r="B613" s="1" t="s">
        <v>21</v>
      </c>
      <c r="C613" s="1" t="s">
        <v>21</v>
      </c>
      <c r="D613" s="1" t="s">
        <v>3338</v>
      </c>
      <c r="E613" s="11">
        <v>4522</v>
      </c>
      <c r="F613" s="1" t="s">
        <v>568</v>
      </c>
      <c r="G613" s="19" t="s">
        <v>5795</v>
      </c>
      <c r="H613" s="1" t="s">
        <v>1014</v>
      </c>
      <c r="I613" s="1">
        <f>IFERROR(VLOOKUP(E613,[1]TD!$A:$J,9,0),0)</f>
        <v>2</v>
      </c>
      <c r="J613" s="12">
        <f>IFERROR(VLOOKUP(E613,[1]TD!$A:$J,10,0),0)</f>
        <v>4596.7966666666662</v>
      </c>
      <c r="K613" s="13">
        <f t="shared" si="9"/>
        <v>2298.3983333333331</v>
      </c>
      <c r="L613" s="1" t="s">
        <v>1017</v>
      </c>
      <c r="M613" s="14">
        <v>1437.5474336666666</v>
      </c>
      <c r="N613" t="str">
        <f>VLOOKUP(E613,coordenadas!A:C,3,0)</f>
        <v>-3.7354447</v>
      </c>
      <c r="O613" t="str">
        <f>VLOOKUP(E613,coordenadas!A:D,4,0)</f>
        <v>-38.4816158</v>
      </c>
    </row>
    <row r="614" spans="1:15" ht="15.75" x14ac:dyDescent="0.25">
      <c r="A614" s="1" t="s">
        <v>1013</v>
      </c>
      <c r="B614" s="1" t="s">
        <v>4</v>
      </c>
      <c r="C614" s="1" t="s">
        <v>5</v>
      </c>
      <c r="D614" s="1" t="s">
        <v>3295</v>
      </c>
      <c r="E614" s="11">
        <v>4525</v>
      </c>
      <c r="F614" s="1" t="s">
        <v>2269</v>
      </c>
      <c r="G614" s="19" t="s">
        <v>5763</v>
      </c>
      <c r="H614" s="1" t="s">
        <v>5770</v>
      </c>
      <c r="I614" s="1">
        <f>IFERROR(VLOOKUP(E614,[1]TD!$A:$J,9,0),0)</f>
        <v>0</v>
      </c>
      <c r="J614" s="12">
        <f>IFERROR(VLOOKUP(E614,[1]TD!$A:$J,10,0),0)</f>
        <v>0</v>
      </c>
      <c r="K614" s="13">
        <f t="shared" si="9"/>
        <v>0</v>
      </c>
      <c r="L614" s="1" t="s">
        <v>1016</v>
      </c>
      <c r="M614" s="14">
        <v>0</v>
      </c>
      <c r="N614" t="str">
        <f>VLOOKUP(E614,coordenadas!A:C,3,0)</f>
        <v>-3.7913358</v>
      </c>
      <c r="O614" t="str">
        <f>VLOOKUP(E614,coordenadas!A:D,4,0)</f>
        <v>-39.2730745</v>
      </c>
    </row>
    <row r="615" spans="1:15" ht="15.75" x14ac:dyDescent="0.25">
      <c r="A615" s="1" t="s">
        <v>1020</v>
      </c>
      <c r="B615" s="1" t="s">
        <v>16</v>
      </c>
      <c r="C615" s="1" t="s">
        <v>24</v>
      </c>
      <c r="D615" s="1" t="s">
        <v>3341</v>
      </c>
      <c r="E615" s="11">
        <v>4528</v>
      </c>
      <c r="F615" s="1" t="s">
        <v>2272</v>
      </c>
      <c r="G615" s="19" t="s">
        <v>5793</v>
      </c>
      <c r="H615" s="1" t="s">
        <v>5770</v>
      </c>
      <c r="I615" s="1">
        <f>IFERROR(VLOOKUP(E615,[1]TD!$A:$J,9,0),0)</f>
        <v>0</v>
      </c>
      <c r="J615" s="12">
        <f>IFERROR(VLOOKUP(E615,[1]TD!$A:$J,10,0),0)</f>
        <v>0</v>
      </c>
      <c r="K615" s="13">
        <f t="shared" si="9"/>
        <v>0</v>
      </c>
      <c r="L615" s="1" t="s">
        <v>1016</v>
      </c>
      <c r="M615" s="14">
        <v>0</v>
      </c>
      <c r="N615" t="str">
        <f>VLOOKUP(E615,coordenadas!A:C,3,0)</f>
        <v>-3.7599647</v>
      </c>
      <c r="O615" t="str">
        <f>VLOOKUP(E615,coordenadas!A:D,4,0)</f>
        <v>-38.6619617</v>
      </c>
    </row>
    <row r="616" spans="1:15" ht="15.75" x14ac:dyDescent="0.25">
      <c r="A616" s="1" t="s">
        <v>1020</v>
      </c>
      <c r="B616" s="1" t="s">
        <v>16</v>
      </c>
      <c r="C616" s="1" t="s">
        <v>51</v>
      </c>
      <c r="D616" s="1" t="s">
        <v>3317</v>
      </c>
      <c r="E616" s="11">
        <v>4531</v>
      </c>
      <c r="F616" s="1" t="s">
        <v>569</v>
      </c>
      <c r="G616" s="19" t="s">
        <v>5767</v>
      </c>
      <c r="H616" s="1" t="s">
        <v>1014</v>
      </c>
      <c r="I616" s="1">
        <f>IFERROR(VLOOKUP(E616,[1]TD!$A:$J,9,0),0)</f>
        <v>1</v>
      </c>
      <c r="J616" s="12">
        <f>IFERROR(VLOOKUP(E616,[1]TD!$A:$J,10,0),0)</f>
        <v>523.41666666666663</v>
      </c>
      <c r="K616" s="13">
        <f t="shared" si="9"/>
        <v>523.41666666666663</v>
      </c>
      <c r="L616" s="1" t="s">
        <v>1017</v>
      </c>
      <c r="M616" s="14">
        <v>153.44869999999997</v>
      </c>
      <c r="N616" t="str">
        <f>VLOOKUP(E616,coordenadas!A:C,3,0)</f>
        <v>-3.8049639</v>
      </c>
      <c r="O616" t="str">
        <f>VLOOKUP(E616,coordenadas!A:D,4,0)</f>
        <v>-38.5656991</v>
      </c>
    </row>
    <row r="617" spans="1:15" ht="15.75" x14ac:dyDescent="0.25">
      <c r="A617" s="1" t="s">
        <v>1020</v>
      </c>
      <c r="B617" s="1" t="s">
        <v>16</v>
      </c>
      <c r="C617" s="1" t="s">
        <v>17</v>
      </c>
      <c r="D617" s="1" t="s">
        <v>3322</v>
      </c>
      <c r="E617" s="11">
        <v>4535</v>
      </c>
      <c r="F617" s="1" t="s">
        <v>2277</v>
      </c>
      <c r="G617" s="19" t="s">
        <v>5767</v>
      </c>
      <c r="H617" s="1" t="s">
        <v>5770</v>
      </c>
      <c r="I617" s="1">
        <f>IFERROR(VLOOKUP(E617,[1]TD!$A:$J,9,0),0)</f>
        <v>0</v>
      </c>
      <c r="J617" s="12">
        <f>IFERROR(VLOOKUP(E617,[1]TD!$A:$J,10,0),0)</f>
        <v>0</v>
      </c>
      <c r="K617" s="13">
        <f t="shared" si="9"/>
        <v>0</v>
      </c>
      <c r="L617" s="1" t="s">
        <v>1016</v>
      </c>
      <c r="M617" s="14">
        <v>0</v>
      </c>
      <c r="N617" t="str">
        <f>VLOOKUP(E617,coordenadas!A:C,3,0)</f>
        <v>-3.7389176</v>
      </c>
      <c r="O617" t="str">
        <f>VLOOKUP(E617,coordenadas!A:D,4,0)</f>
        <v>-38.4718337</v>
      </c>
    </row>
    <row r="618" spans="1:15" ht="15.75" x14ac:dyDescent="0.25">
      <c r="A618" s="1" t="s">
        <v>1013</v>
      </c>
      <c r="B618" s="1" t="s">
        <v>34</v>
      </c>
      <c r="C618" s="1" t="s">
        <v>35</v>
      </c>
      <c r="D618" s="1" t="s">
        <v>3330</v>
      </c>
      <c r="E618" s="11">
        <v>4537</v>
      </c>
      <c r="F618" s="1" t="s">
        <v>570</v>
      </c>
      <c r="G618" s="19" t="s">
        <v>5785</v>
      </c>
      <c r="H618" s="1" t="s">
        <v>1014</v>
      </c>
      <c r="I618" s="1">
        <f>IFERROR(VLOOKUP(E618,[1]TD!$A:$J,9,0),0)</f>
        <v>2</v>
      </c>
      <c r="J618" s="12">
        <f>IFERROR(VLOOKUP(E618,[1]TD!$A:$J,10,0),0)</f>
        <v>3828.91</v>
      </c>
      <c r="K618" s="13">
        <f t="shared" si="9"/>
        <v>1914.4549999999999</v>
      </c>
      <c r="L618" s="1" t="s">
        <v>1017</v>
      </c>
      <c r="M618" s="14">
        <v>1364.4876000000006</v>
      </c>
      <c r="N618" t="str">
        <f>VLOOKUP(E618,coordenadas!A:C,3,0)</f>
        <v>-3.3596928</v>
      </c>
      <c r="O618" t="str">
        <f>VLOOKUP(E618,coordenadas!A:D,4,0)</f>
        <v>-39.8336425</v>
      </c>
    </row>
    <row r="619" spans="1:15" ht="15.75" x14ac:dyDescent="0.25">
      <c r="A619" s="1" t="s">
        <v>1013</v>
      </c>
      <c r="B619" s="1" t="s">
        <v>34</v>
      </c>
      <c r="C619" s="1" t="s">
        <v>35</v>
      </c>
      <c r="D619" s="1" t="s">
        <v>3311</v>
      </c>
      <c r="E619" s="11">
        <v>4540</v>
      </c>
      <c r="F619" s="1" t="s">
        <v>571</v>
      </c>
      <c r="G619" s="19" t="s">
        <v>5761</v>
      </c>
      <c r="H619" s="1" t="s">
        <v>1014</v>
      </c>
      <c r="I619" s="1">
        <f>IFERROR(VLOOKUP(E619,[1]TD!$A:$J,9,0),0)</f>
        <v>1</v>
      </c>
      <c r="J619" s="12">
        <f>IFERROR(VLOOKUP(E619,[1]TD!$A:$J,10,0),0)</f>
        <v>218.21666666666667</v>
      </c>
      <c r="K619" s="13">
        <f t="shared" si="9"/>
        <v>218.21666666666667</v>
      </c>
      <c r="L619" s="1" t="s">
        <v>1017</v>
      </c>
      <c r="M619" s="14">
        <v>105.36383333333333</v>
      </c>
      <c r="N619" t="str">
        <f>VLOOKUP(E619,coordenadas!A:C,3,0)</f>
        <v>-3.4846203</v>
      </c>
      <c r="O619" t="str">
        <f>VLOOKUP(E619,coordenadas!A:D,4,0)</f>
        <v>-39.5713237</v>
      </c>
    </row>
    <row r="620" spans="1:15" ht="15.75" x14ac:dyDescent="0.25">
      <c r="A620" s="1" t="s">
        <v>1013</v>
      </c>
      <c r="B620" s="1" t="s">
        <v>34</v>
      </c>
      <c r="C620" s="1" t="s">
        <v>74</v>
      </c>
      <c r="D620" s="1" t="s">
        <v>3360</v>
      </c>
      <c r="E620" s="11">
        <v>4542</v>
      </c>
      <c r="F620" s="1" t="s">
        <v>572</v>
      </c>
      <c r="G620" s="19" t="s">
        <v>5763</v>
      </c>
      <c r="H620" s="1" t="s">
        <v>1014</v>
      </c>
      <c r="I620" s="1">
        <f>IFERROR(VLOOKUP(E620,[1]TD!$A:$J,9,0),0)</f>
        <v>1</v>
      </c>
      <c r="J620" s="12">
        <f>IFERROR(VLOOKUP(E620,[1]TD!$A:$J,10,0),0)</f>
        <v>136.69999999999999</v>
      </c>
      <c r="K620" s="13">
        <f t="shared" si="9"/>
        <v>136.69999999999999</v>
      </c>
      <c r="L620" s="1" t="s">
        <v>1019</v>
      </c>
      <c r="M620" s="14">
        <v>79.743499999999983</v>
      </c>
      <c r="N620" t="str">
        <f>VLOOKUP(E620,coordenadas!A:C,3,0)</f>
        <v>-2.9065995</v>
      </c>
      <c r="O620" t="str">
        <f>VLOOKUP(E620,coordenadas!A:D,4,0)</f>
        <v>-40.4368868</v>
      </c>
    </row>
    <row r="621" spans="1:15" ht="15.75" x14ac:dyDescent="0.25">
      <c r="A621" s="1" t="s">
        <v>1013</v>
      </c>
      <c r="B621" s="1" t="s">
        <v>34</v>
      </c>
      <c r="C621" s="1" t="s">
        <v>71</v>
      </c>
      <c r="D621" s="1" t="s">
        <v>3377</v>
      </c>
      <c r="E621" s="11">
        <v>4546</v>
      </c>
      <c r="F621" s="1" t="s">
        <v>573</v>
      </c>
      <c r="G621" s="19" t="s">
        <v>5763</v>
      </c>
      <c r="H621" s="1" t="s">
        <v>1014</v>
      </c>
      <c r="I621" s="1">
        <f>IFERROR(VLOOKUP(E621,[1]TD!$A:$J,9,0),0)</f>
        <v>1</v>
      </c>
      <c r="J621" s="12">
        <f>IFERROR(VLOOKUP(E621,[1]TD!$A:$J,10,0),0)</f>
        <v>164.85</v>
      </c>
      <c r="K621" s="13">
        <f t="shared" si="9"/>
        <v>164.85</v>
      </c>
      <c r="L621" s="1" t="s">
        <v>1018</v>
      </c>
      <c r="M621" s="14">
        <v>74.814149999999998</v>
      </c>
      <c r="N621" t="str">
        <f>VLOOKUP(E621,coordenadas!A:C,3,0)</f>
        <v>-3.7252154</v>
      </c>
      <c r="O621" t="str">
        <f>VLOOKUP(E621,coordenadas!A:D,4,0)</f>
        <v>-41.0017472</v>
      </c>
    </row>
    <row r="622" spans="1:15" ht="15.75" x14ac:dyDescent="0.25">
      <c r="A622" s="1" t="s">
        <v>1020</v>
      </c>
      <c r="B622" s="1" t="s">
        <v>16</v>
      </c>
      <c r="C622" s="1" t="s">
        <v>17</v>
      </c>
      <c r="D622" s="1" t="s">
        <v>3322</v>
      </c>
      <c r="E622" s="11">
        <v>4553</v>
      </c>
      <c r="F622" s="1" t="s">
        <v>574</v>
      </c>
      <c r="G622" s="19" t="s">
        <v>5761</v>
      </c>
      <c r="H622" s="1" t="s">
        <v>1014</v>
      </c>
      <c r="I622" s="1">
        <f>IFERROR(VLOOKUP(E622,[1]TD!$A:$J,9,0),0)</f>
        <v>1</v>
      </c>
      <c r="J622" s="12">
        <f>IFERROR(VLOOKUP(E622,[1]TD!$A:$J,10,0),0)</f>
        <v>466.5</v>
      </c>
      <c r="K622" s="13">
        <f t="shared" si="9"/>
        <v>466.5</v>
      </c>
      <c r="L622" s="1" t="s">
        <v>1017</v>
      </c>
      <c r="M622" s="14">
        <v>208.41870000000006</v>
      </c>
      <c r="N622" t="str">
        <f>VLOOKUP(E622,coordenadas!A:C,3,0)</f>
        <v>-3.7498475</v>
      </c>
      <c r="O622" t="str">
        <f>VLOOKUP(E622,coordenadas!A:D,4,0)</f>
        <v>-38.5617027</v>
      </c>
    </row>
    <row r="623" spans="1:15" ht="15.75" x14ac:dyDescent="0.25">
      <c r="A623" s="1" t="s">
        <v>1013</v>
      </c>
      <c r="B623" s="1" t="s">
        <v>4</v>
      </c>
      <c r="C623" s="1" t="s">
        <v>11</v>
      </c>
      <c r="D623" s="1" t="s">
        <v>3318</v>
      </c>
      <c r="E623" s="11">
        <v>4556</v>
      </c>
      <c r="F623" s="1" t="s">
        <v>575</v>
      </c>
      <c r="G623" s="19" t="s">
        <v>5763</v>
      </c>
      <c r="H623" s="1" t="s">
        <v>1014</v>
      </c>
      <c r="I623" s="1">
        <f>IFERROR(VLOOKUP(E623,[1]TD!$A:$J,9,0),0)</f>
        <v>1</v>
      </c>
      <c r="J623" s="12">
        <f>IFERROR(VLOOKUP(E623,[1]TD!$A:$J,10,0),0)</f>
        <v>207.8</v>
      </c>
      <c r="K623" s="13">
        <f t="shared" si="9"/>
        <v>207.8</v>
      </c>
      <c r="L623" s="1" t="s">
        <v>1017</v>
      </c>
      <c r="M623" s="14">
        <v>110.87859999999998</v>
      </c>
      <c r="N623" t="str">
        <f>VLOOKUP(E623,coordenadas!A:C,3,0)</f>
        <v>-3.1826378</v>
      </c>
      <c r="O623" t="str">
        <f>VLOOKUP(E623,coordenadas!A:D,4,0)</f>
        <v>-39.3737853</v>
      </c>
    </row>
    <row r="624" spans="1:15" ht="15.75" x14ac:dyDescent="0.25">
      <c r="A624" s="1" t="s">
        <v>1013</v>
      </c>
      <c r="B624" s="1" t="s">
        <v>4</v>
      </c>
      <c r="C624" s="1" t="s">
        <v>5</v>
      </c>
      <c r="D624" s="1" t="s">
        <v>3296</v>
      </c>
      <c r="E624" s="11">
        <v>4566</v>
      </c>
      <c r="F624" s="1" t="s">
        <v>576</v>
      </c>
      <c r="G624" s="19" t="s">
        <v>5777</v>
      </c>
      <c r="H624" s="1" t="s">
        <v>1014</v>
      </c>
      <c r="I624" s="1">
        <f>IFERROR(VLOOKUP(E624,[1]TD!$A:$J,9,0),0)</f>
        <v>2</v>
      </c>
      <c r="J624" s="12">
        <f>IFERROR(VLOOKUP(E624,[1]TD!$A:$J,10,0),0)</f>
        <v>994.64666666666665</v>
      </c>
      <c r="K624" s="13">
        <f t="shared" si="9"/>
        <v>497.32333333333332</v>
      </c>
      <c r="L624" s="1" t="s">
        <v>1017</v>
      </c>
      <c r="M624" s="14">
        <v>369.11786666666666</v>
      </c>
      <c r="N624" t="str">
        <f>VLOOKUP(E624,coordenadas!A:C,3,0)</f>
        <v>-3.9469058</v>
      </c>
      <c r="O624" t="str">
        <f>VLOOKUP(E624,coordenadas!A:D,4,0)</f>
        <v>-39.4306809</v>
      </c>
    </row>
    <row r="625" spans="1:15" ht="15.75" x14ac:dyDescent="0.25">
      <c r="A625" s="1" t="s">
        <v>1013</v>
      </c>
      <c r="B625" s="1" t="s">
        <v>4</v>
      </c>
      <c r="C625" s="1" t="s">
        <v>11</v>
      </c>
      <c r="D625" s="1" t="s">
        <v>3339</v>
      </c>
      <c r="E625" s="11">
        <v>4578</v>
      </c>
      <c r="F625" s="1" t="s">
        <v>577</v>
      </c>
      <c r="G625" s="19" t="s">
        <v>5763</v>
      </c>
      <c r="H625" s="1" t="s">
        <v>1014</v>
      </c>
      <c r="I625" s="1">
        <f>IFERROR(VLOOKUP(E625,[1]TD!$A:$J,9,0),0)</f>
        <v>1</v>
      </c>
      <c r="J625" s="12">
        <f>IFERROR(VLOOKUP(E625,[1]TD!$A:$J,10,0),0)</f>
        <v>327.75</v>
      </c>
      <c r="K625" s="13">
        <f t="shared" si="9"/>
        <v>327.75</v>
      </c>
      <c r="L625" s="1" t="s">
        <v>1017</v>
      </c>
      <c r="M625" s="14">
        <v>158.92369999999994</v>
      </c>
      <c r="N625" t="str">
        <f>VLOOKUP(E625,coordenadas!A:C,3,0)</f>
        <v>-3.6009977</v>
      </c>
      <c r="O625" t="str">
        <f>VLOOKUP(E625,coordenadas!A:D,4,0)</f>
        <v>-38.9589797</v>
      </c>
    </row>
    <row r="626" spans="1:15" ht="15.75" x14ac:dyDescent="0.25">
      <c r="A626" s="1" t="s">
        <v>1020</v>
      </c>
      <c r="B626" s="1" t="s">
        <v>16</v>
      </c>
      <c r="C626" s="1" t="s">
        <v>257</v>
      </c>
      <c r="D626" s="1" t="s">
        <v>3359</v>
      </c>
      <c r="E626" s="11">
        <v>4592</v>
      </c>
      <c r="F626" s="1" t="s">
        <v>578</v>
      </c>
      <c r="G626" s="19" t="s">
        <v>5761</v>
      </c>
      <c r="H626" s="1" t="s">
        <v>1014</v>
      </c>
      <c r="I626" s="1">
        <f>IFERROR(VLOOKUP(E626,[1]TD!$A:$J,9,0),0)</f>
        <v>2</v>
      </c>
      <c r="J626" s="12">
        <f>IFERROR(VLOOKUP(E626,[1]TD!$A:$J,10,0),0)</f>
        <v>413.42</v>
      </c>
      <c r="K626" s="13">
        <f t="shared" si="9"/>
        <v>206.71</v>
      </c>
      <c r="L626" s="1" t="s">
        <v>1017</v>
      </c>
      <c r="M626" s="14">
        <v>163.86060000000001</v>
      </c>
      <c r="N626" t="str">
        <f>VLOOKUP(E626,coordenadas!A:C,3,0)</f>
        <v>-3.8608573</v>
      </c>
      <c r="O626" t="str">
        <f>VLOOKUP(E626,coordenadas!A:D,4,0)</f>
        <v>-38.4936361</v>
      </c>
    </row>
    <row r="627" spans="1:15" ht="15.75" x14ac:dyDescent="0.25">
      <c r="A627" s="1" t="s">
        <v>1013</v>
      </c>
      <c r="B627" s="1" t="s">
        <v>34</v>
      </c>
      <c r="C627" s="1" t="s">
        <v>117</v>
      </c>
      <c r="D627" s="1" t="s">
        <v>3382</v>
      </c>
      <c r="E627" s="11">
        <v>4595</v>
      </c>
      <c r="F627" s="1" t="s">
        <v>2296</v>
      </c>
      <c r="G627" s="19" t="s">
        <v>5763</v>
      </c>
      <c r="H627" s="1" t="s">
        <v>5770</v>
      </c>
      <c r="I627" s="1">
        <f>IFERROR(VLOOKUP(E627,[1]TD!$A:$J,9,0),0)</f>
        <v>0</v>
      </c>
      <c r="J627" s="12">
        <f>IFERROR(VLOOKUP(E627,[1]TD!$A:$J,10,0),0)</f>
        <v>0</v>
      </c>
      <c r="K627" s="13">
        <f t="shared" si="9"/>
        <v>0</v>
      </c>
      <c r="L627" s="1" t="s">
        <v>1016</v>
      </c>
      <c r="M627" s="14">
        <v>0</v>
      </c>
      <c r="N627" t="str">
        <f>VLOOKUP(E627,coordenadas!A:C,3,0)</f>
        <v>-3.9146887</v>
      </c>
      <c r="O627" t="str">
        <f>VLOOKUP(E627,coordenadas!A:D,4,0)</f>
        <v>-40.3896219</v>
      </c>
    </row>
    <row r="628" spans="1:15" ht="15.75" x14ac:dyDescent="0.25">
      <c r="A628" s="1" t="s">
        <v>1013</v>
      </c>
      <c r="B628" s="1" t="s">
        <v>34</v>
      </c>
      <c r="C628" s="1" t="s">
        <v>117</v>
      </c>
      <c r="D628" s="1" t="s">
        <v>3375</v>
      </c>
      <c r="E628" s="11">
        <v>4608</v>
      </c>
      <c r="F628" s="1" t="s">
        <v>579</v>
      </c>
      <c r="G628" s="19" t="s">
        <v>5763</v>
      </c>
      <c r="H628" s="1" t="s">
        <v>1014</v>
      </c>
      <c r="I628" s="1">
        <f>IFERROR(VLOOKUP(E628,[1]TD!$A:$J,9,0),0)</f>
        <v>1</v>
      </c>
      <c r="J628" s="12">
        <f>IFERROR(VLOOKUP(E628,[1]TD!$A:$J,10,0),0)</f>
        <v>200</v>
      </c>
      <c r="K628" s="13">
        <f t="shared" si="9"/>
        <v>200</v>
      </c>
      <c r="L628" s="1" t="s">
        <v>1015</v>
      </c>
      <c r="M628" s="14">
        <v>81.042000000000002</v>
      </c>
      <c r="N628" t="str">
        <f>VLOOKUP(E628,coordenadas!A:C,3,0)</f>
        <v>-3.7594218</v>
      </c>
      <c r="O628" t="str">
        <f>VLOOKUP(E628,coordenadas!A:D,4,0)</f>
        <v>-40.8123972</v>
      </c>
    </row>
    <row r="629" spans="1:15" ht="15.75" x14ac:dyDescent="0.25">
      <c r="A629" s="1" t="s">
        <v>1013</v>
      </c>
      <c r="B629" s="1" t="s">
        <v>34</v>
      </c>
      <c r="C629" s="1" t="s">
        <v>217</v>
      </c>
      <c r="D629" s="1" t="s">
        <v>3371</v>
      </c>
      <c r="E629" s="11">
        <v>4610</v>
      </c>
      <c r="F629" s="1" t="s">
        <v>3408</v>
      </c>
      <c r="G629" s="19" t="s">
        <v>5785</v>
      </c>
      <c r="H629" s="1" t="s">
        <v>1014</v>
      </c>
      <c r="I629" s="1">
        <f>IFERROR(VLOOKUP(E629,[1]TD!$A:$J,9,0),0)</f>
        <v>1</v>
      </c>
      <c r="J629" s="12">
        <f>IFERROR(VLOOKUP(E629,[1]TD!$A:$J,10,0),0)</f>
        <v>1128.4000000000001</v>
      </c>
      <c r="K629" s="13">
        <f t="shared" si="9"/>
        <v>1128.4000000000001</v>
      </c>
      <c r="L629" s="1" t="s">
        <v>1017</v>
      </c>
      <c r="M629" s="14">
        <v>675.48619999999994</v>
      </c>
      <c r="N629" t="str">
        <f>VLOOKUP(E629,coordenadas!A:C,3,0)</f>
        <v>-2.9231617</v>
      </c>
      <c r="O629" t="str">
        <f>VLOOKUP(E629,coordenadas!A:D,4,0)</f>
        <v>-39.9136831</v>
      </c>
    </row>
    <row r="630" spans="1:15" ht="15.75" x14ac:dyDescent="0.25">
      <c r="A630" s="1" t="s">
        <v>1013</v>
      </c>
      <c r="B630" s="1" t="s">
        <v>34</v>
      </c>
      <c r="C630" s="1" t="s">
        <v>35</v>
      </c>
      <c r="D630" s="1" t="s">
        <v>3324</v>
      </c>
      <c r="E630" s="11">
        <v>4611</v>
      </c>
      <c r="F630" s="1" t="s">
        <v>581</v>
      </c>
      <c r="G630" s="19" t="s">
        <v>5763</v>
      </c>
      <c r="H630" s="1" t="s">
        <v>1014</v>
      </c>
      <c r="I630" s="1">
        <f>IFERROR(VLOOKUP(E630,[1]TD!$A:$J,9,0),0)</f>
        <v>1</v>
      </c>
      <c r="J630" s="12">
        <f>IFERROR(VLOOKUP(E630,[1]TD!$A:$J,10,0),0)</f>
        <v>143</v>
      </c>
      <c r="K630" s="13">
        <f t="shared" si="9"/>
        <v>143</v>
      </c>
      <c r="L630" s="1" t="s">
        <v>1019</v>
      </c>
      <c r="M630" s="14">
        <v>65.900000000000006</v>
      </c>
      <c r="N630" t="str">
        <f>VLOOKUP(E630,coordenadas!A:C,3,0)</f>
        <v>-3.6246623</v>
      </c>
      <c r="O630" t="str">
        <f>VLOOKUP(E630,coordenadas!A:D,4,0)</f>
        <v>-39.5062438</v>
      </c>
    </row>
    <row r="631" spans="1:15" ht="15.75" x14ac:dyDescent="0.25">
      <c r="A631" s="1" t="s">
        <v>1013</v>
      </c>
      <c r="B631" s="1" t="s">
        <v>34</v>
      </c>
      <c r="C631" s="1" t="s">
        <v>117</v>
      </c>
      <c r="D631" s="1" t="s">
        <v>3337</v>
      </c>
      <c r="E631" s="11">
        <v>4644</v>
      </c>
      <c r="F631" s="1" t="s">
        <v>582</v>
      </c>
      <c r="G631" s="19" t="s">
        <v>5763</v>
      </c>
      <c r="H631" s="1" t="s">
        <v>1014</v>
      </c>
      <c r="I631" s="1">
        <f>IFERROR(VLOOKUP(E631,[1]TD!$A:$J,9,0),0)</f>
        <v>2</v>
      </c>
      <c r="J631" s="12">
        <f>IFERROR(VLOOKUP(E631,[1]TD!$A:$J,10,0),0)</f>
        <v>300</v>
      </c>
      <c r="K631" s="13">
        <f t="shared" si="9"/>
        <v>150</v>
      </c>
      <c r="L631" s="1" t="s">
        <v>1019</v>
      </c>
      <c r="M631" s="14">
        <v>134.25</v>
      </c>
      <c r="N631" t="str">
        <f>VLOOKUP(E631,coordenadas!A:C,3,0)</f>
        <v>-3.5241548</v>
      </c>
      <c r="O631" t="str">
        <f>VLOOKUP(E631,coordenadas!A:D,4,0)</f>
        <v>-40.3433835</v>
      </c>
    </row>
    <row r="632" spans="1:15" ht="15.75" x14ac:dyDescent="0.25">
      <c r="A632" s="1" t="s">
        <v>1013</v>
      </c>
      <c r="B632" s="1" t="s">
        <v>34</v>
      </c>
      <c r="C632" s="1" t="s">
        <v>39</v>
      </c>
      <c r="D632" s="1" t="s">
        <v>3362</v>
      </c>
      <c r="E632" s="11">
        <v>4652</v>
      </c>
      <c r="F632" s="1" t="s">
        <v>583</v>
      </c>
      <c r="G632" s="19" t="s">
        <v>5763</v>
      </c>
      <c r="H632" s="1" t="s">
        <v>1014</v>
      </c>
      <c r="I632" s="1">
        <f>IFERROR(VLOOKUP(E632,[1]TD!$A:$J,9,0),0)</f>
        <v>1</v>
      </c>
      <c r="J632" s="12">
        <f>IFERROR(VLOOKUP(E632,[1]TD!$A:$J,10,0),0)</f>
        <v>159.55000000000001</v>
      </c>
      <c r="K632" s="13">
        <f t="shared" si="9"/>
        <v>159.55000000000001</v>
      </c>
      <c r="L632" s="1" t="s">
        <v>1018</v>
      </c>
      <c r="M632" s="14">
        <v>78.933700000000002</v>
      </c>
      <c r="N632" t="str">
        <f>VLOOKUP(E632,coordenadas!A:C,3,0)</f>
        <v>-4.1952929</v>
      </c>
      <c r="O632" t="str">
        <f>VLOOKUP(E632,coordenadas!A:D,4,0)</f>
        <v>-40.4693841</v>
      </c>
    </row>
    <row r="633" spans="1:15" ht="15.75" x14ac:dyDescent="0.25">
      <c r="A633" s="1" t="s">
        <v>1013</v>
      </c>
      <c r="B633" s="1" t="s">
        <v>34</v>
      </c>
      <c r="C633" s="1" t="s">
        <v>35</v>
      </c>
      <c r="D633" s="1" t="s">
        <v>3323</v>
      </c>
      <c r="E633" s="11">
        <v>4653</v>
      </c>
      <c r="F633" s="1" t="s">
        <v>584</v>
      </c>
      <c r="G633" s="19" t="s">
        <v>5763</v>
      </c>
      <c r="H633" s="1" t="s">
        <v>1014</v>
      </c>
      <c r="I633" s="1">
        <f>IFERROR(VLOOKUP(E633,[1]TD!$A:$J,9,0),0)</f>
        <v>2</v>
      </c>
      <c r="J633" s="12">
        <f>IFERROR(VLOOKUP(E633,[1]TD!$A:$J,10,0),0)</f>
        <v>410.6</v>
      </c>
      <c r="K633" s="13">
        <f t="shared" si="9"/>
        <v>205.3</v>
      </c>
      <c r="L633" s="1" t="s">
        <v>1017</v>
      </c>
      <c r="M633" s="14">
        <v>181.29470000000003</v>
      </c>
      <c r="N633" t="str">
        <f>VLOOKUP(E633,coordenadas!A:C,3,0)</f>
        <v>-3.6808759</v>
      </c>
      <c r="O633" t="str">
        <f>VLOOKUP(E633,coordenadas!A:D,4,0)</f>
        <v>-39.5978949</v>
      </c>
    </row>
    <row r="634" spans="1:15" ht="15.75" x14ac:dyDescent="0.25">
      <c r="A634" s="1" t="s">
        <v>1020</v>
      </c>
      <c r="B634" s="1" t="s">
        <v>16</v>
      </c>
      <c r="C634" s="1" t="s">
        <v>24</v>
      </c>
      <c r="D634" s="1" t="s">
        <v>3341</v>
      </c>
      <c r="E634" s="11">
        <v>4660</v>
      </c>
      <c r="F634" s="1" t="s">
        <v>585</v>
      </c>
      <c r="G634" s="19" t="s">
        <v>5793</v>
      </c>
      <c r="H634" s="1" t="s">
        <v>1014</v>
      </c>
      <c r="I634" s="1">
        <f>IFERROR(VLOOKUP(E634,[1]TD!$A:$J,9,0),0)</f>
        <v>4</v>
      </c>
      <c r="J634" s="12">
        <f>IFERROR(VLOOKUP(E634,[1]TD!$A:$J,10,0),0)</f>
        <v>724.9666666666667</v>
      </c>
      <c r="K634" s="13">
        <f t="shared" si="9"/>
        <v>181.24166666666667</v>
      </c>
      <c r="L634" s="1" t="s">
        <v>1015</v>
      </c>
      <c r="M634" s="14">
        <v>345.46043333333336</v>
      </c>
      <c r="N634" t="str">
        <f>VLOOKUP(E634,coordenadas!A:C,3,0)</f>
        <v>-3.7272566</v>
      </c>
      <c r="O634" t="str">
        <f>VLOOKUP(E634,coordenadas!A:D,4,0)</f>
        <v>-38.6584095</v>
      </c>
    </row>
    <row r="635" spans="1:15" ht="15.75" x14ac:dyDescent="0.25">
      <c r="A635" s="1" t="s">
        <v>1013</v>
      </c>
      <c r="B635" s="1" t="s">
        <v>34</v>
      </c>
      <c r="C635" s="1" t="s">
        <v>74</v>
      </c>
      <c r="D635" s="1" t="s">
        <v>3319</v>
      </c>
      <c r="E635" s="11">
        <v>4667</v>
      </c>
      <c r="F635" s="1" t="s">
        <v>586</v>
      </c>
      <c r="G635" s="19" t="s">
        <v>5763</v>
      </c>
      <c r="H635" s="1" t="s">
        <v>1014</v>
      </c>
      <c r="I635" s="1">
        <f>IFERROR(VLOOKUP(E635,[1]TD!$A:$J,9,0),0)</f>
        <v>2</v>
      </c>
      <c r="J635" s="12">
        <f>IFERROR(VLOOKUP(E635,[1]TD!$A:$J,10,0),0)</f>
        <v>261.54666666666668</v>
      </c>
      <c r="K635" s="13">
        <f t="shared" si="9"/>
        <v>130.77333333333334</v>
      </c>
      <c r="L635" s="1" t="s">
        <v>1019</v>
      </c>
      <c r="M635" s="14">
        <v>45.761599999999987</v>
      </c>
      <c r="N635" t="str">
        <f>VLOOKUP(E635,coordenadas!A:C,3,0)</f>
        <v>-3.2305704</v>
      </c>
      <c r="O635" t="str">
        <f>VLOOKUP(E635,coordenadas!A:D,4,0)</f>
        <v>-40.1282914</v>
      </c>
    </row>
    <row r="636" spans="1:15" ht="15.75" x14ac:dyDescent="0.25">
      <c r="A636" s="1" t="s">
        <v>1020</v>
      </c>
      <c r="B636" s="1" t="s">
        <v>16</v>
      </c>
      <c r="C636" s="1" t="s">
        <v>51</v>
      </c>
      <c r="D636" s="1" t="s">
        <v>3317</v>
      </c>
      <c r="E636" s="11">
        <v>4674</v>
      </c>
      <c r="F636" s="1" t="s">
        <v>587</v>
      </c>
      <c r="G636" s="19" t="s">
        <v>5761</v>
      </c>
      <c r="H636" s="1" t="s">
        <v>1014</v>
      </c>
      <c r="I636" s="1">
        <f>IFERROR(VLOOKUP(E636,[1]TD!$A:$J,9,0),0)</f>
        <v>1</v>
      </c>
      <c r="J636" s="12">
        <f>IFERROR(VLOOKUP(E636,[1]TD!$A:$J,10,0),0)</f>
        <v>207.73000000000002</v>
      </c>
      <c r="K636" s="13">
        <f t="shared" si="9"/>
        <v>207.73000000000002</v>
      </c>
      <c r="L636" s="1" t="s">
        <v>1017</v>
      </c>
      <c r="M636" s="14">
        <v>93.203450000000004</v>
      </c>
      <c r="N636" t="str">
        <f>VLOOKUP(E636,coordenadas!A:C,3,0)</f>
        <v>-3.7634294</v>
      </c>
      <c r="O636" t="str">
        <f>VLOOKUP(E636,coordenadas!A:D,4,0)</f>
        <v>-38.5520525</v>
      </c>
    </row>
    <row r="637" spans="1:15" ht="15.75" x14ac:dyDescent="0.25">
      <c r="A637" s="1" t="s">
        <v>1020</v>
      </c>
      <c r="B637" s="1" t="s">
        <v>16</v>
      </c>
      <c r="C637" s="1" t="s">
        <v>51</v>
      </c>
      <c r="D637" s="1" t="s">
        <v>3317</v>
      </c>
      <c r="E637" s="11">
        <v>4677</v>
      </c>
      <c r="F637" s="1" t="s">
        <v>588</v>
      </c>
      <c r="G637" s="19" t="s">
        <v>5767</v>
      </c>
      <c r="H637" s="1" t="s">
        <v>1014</v>
      </c>
      <c r="I637" s="1">
        <f>IFERROR(VLOOKUP(E637,[1]TD!$A:$J,9,0),0)</f>
        <v>2</v>
      </c>
      <c r="J637" s="12">
        <f>IFERROR(VLOOKUP(E637,[1]TD!$A:$J,10,0),0)</f>
        <v>365.47</v>
      </c>
      <c r="K637" s="13">
        <f t="shared" si="9"/>
        <v>182.73500000000001</v>
      </c>
      <c r="L637" s="1" t="s">
        <v>1015</v>
      </c>
      <c r="M637" s="14">
        <v>136.73899999999995</v>
      </c>
      <c r="N637" t="str">
        <f>VLOOKUP(E637,coordenadas!A:C,3,0)</f>
        <v>-3.7567353</v>
      </c>
      <c r="O637" t="str">
        <f>VLOOKUP(E637,coordenadas!A:D,4,0)</f>
        <v>-38.5408141</v>
      </c>
    </row>
    <row r="638" spans="1:15" ht="15.75" x14ac:dyDescent="0.25">
      <c r="A638" s="1" t="s">
        <v>1013</v>
      </c>
      <c r="B638" s="1" t="s">
        <v>4</v>
      </c>
      <c r="C638" s="1" t="s">
        <v>422</v>
      </c>
      <c r="D638" s="1" t="s">
        <v>3403</v>
      </c>
      <c r="E638" s="11">
        <v>4680</v>
      </c>
      <c r="F638" s="1" t="s">
        <v>589</v>
      </c>
      <c r="G638" s="19" t="s">
        <v>5767</v>
      </c>
      <c r="H638" s="1" t="s">
        <v>1014</v>
      </c>
      <c r="I638" s="1">
        <f>IFERROR(VLOOKUP(E638,[1]TD!$A:$J,9,0),0)</f>
        <v>2</v>
      </c>
      <c r="J638" s="12">
        <f>IFERROR(VLOOKUP(E638,[1]TD!$A:$J,10,0),0)</f>
        <v>944.5333333333333</v>
      </c>
      <c r="K638" s="13">
        <f t="shared" si="9"/>
        <v>472.26666666666665</v>
      </c>
      <c r="L638" s="1" t="s">
        <v>1017</v>
      </c>
      <c r="M638" s="14">
        <v>376.36476666666675</v>
      </c>
      <c r="N638" t="str">
        <f>VLOOKUP(E638,coordenadas!A:C,3,0)</f>
        <v>-4.2863605</v>
      </c>
      <c r="O638" t="str">
        <f>VLOOKUP(E638,coordenadas!A:D,4,0)</f>
        <v>-38.639837</v>
      </c>
    </row>
    <row r="639" spans="1:15" ht="15.75" x14ac:dyDescent="0.25">
      <c r="A639" s="1" t="s">
        <v>1013</v>
      </c>
      <c r="B639" s="1" t="s">
        <v>34</v>
      </c>
      <c r="C639" s="1" t="s">
        <v>71</v>
      </c>
      <c r="D639" s="1" t="s">
        <v>3377</v>
      </c>
      <c r="E639" s="11">
        <v>4690</v>
      </c>
      <c r="F639" s="1" t="s">
        <v>590</v>
      </c>
      <c r="G639" s="19" t="s">
        <v>5763</v>
      </c>
      <c r="H639" s="1" t="s">
        <v>1014</v>
      </c>
      <c r="I639" s="1">
        <f>IFERROR(VLOOKUP(E639,[1]TD!$A:$J,9,0),0)</f>
        <v>1</v>
      </c>
      <c r="J639" s="12">
        <f>IFERROR(VLOOKUP(E639,[1]TD!$A:$J,10,0),0)</f>
        <v>139.4</v>
      </c>
      <c r="K639" s="13">
        <f t="shared" si="9"/>
        <v>139.4</v>
      </c>
      <c r="L639" s="1" t="s">
        <v>1019</v>
      </c>
      <c r="M639" s="14">
        <v>61.736500000000007</v>
      </c>
      <c r="N639" t="str">
        <f>VLOOKUP(E639,coordenadas!A:C,3,0)</f>
        <v>-3.7309292</v>
      </c>
      <c r="O639" t="str">
        <f>VLOOKUP(E639,coordenadas!A:D,4,0)</f>
        <v>-40.9927503</v>
      </c>
    </row>
    <row r="640" spans="1:15" ht="15.75" x14ac:dyDescent="0.25">
      <c r="A640" s="1" t="s">
        <v>1013</v>
      </c>
      <c r="B640" s="1" t="s">
        <v>4</v>
      </c>
      <c r="C640" s="1" t="s">
        <v>422</v>
      </c>
      <c r="D640" s="1" t="s">
        <v>3409</v>
      </c>
      <c r="E640" s="11">
        <v>4695</v>
      </c>
      <c r="F640" s="1" t="s">
        <v>591</v>
      </c>
      <c r="G640" s="19" t="s">
        <v>5767</v>
      </c>
      <c r="H640" s="1" t="s">
        <v>1014</v>
      </c>
      <c r="I640" s="1">
        <f>IFERROR(VLOOKUP(E640,[1]TD!$A:$J,9,0),0)</f>
        <v>2</v>
      </c>
      <c r="J640" s="12">
        <f>IFERROR(VLOOKUP(E640,[1]TD!$A:$J,10,0),0)</f>
        <v>719</v>
      </c>
      <c r="K640" s="13">
        <f t="shared" si="9"/>
        <v>359.5</v>
      </c>
      <c r="L640" s="1" t="s">
        <v>1017</v>
      </c>
      <c r="M640" s="14">
        <v>335.44830000000007</v>
      </c>
      <c r="N640" t="str">
        <f>VLOOKUP(E640,coordenadas!A:C,3,0)</f>
        <v>-4.22284327</v>
      </c>
      <c r="O640" t="str">
        <f>VLOOKUP(E640,coordenadas!A:D,4,0)</f>
        <v>-38.72384661</v>
      </c>
    </row>
    <row r="641" spans="1:15" ht="15.75" x14ac:dyDescent="0.25">
      <c r="A641" s="1" t="s">
        <v>1013</v>
      </c>
      <c r="B641" s="1" t="s">
        <v>34</v>
      </c>
      <c r="C641" s="1" t="s">
        <v>71</v>
      </c>
      <c r="D641" s="1" t="s">
        <v>3377</v>
      </c>
      <c r="E641" s="11">
        <v>4707</v>
      </c>
      <c r="F641" s="1" t="s">
        <v>592</v>
      </c>
      <c r="G641" s="19" t="s">
        <v>5785</v>
      </c>
      <c r="H641" s="1" t="s">
        <v>1014</v>
      </c>
      <c r="I641" s="1">
        <f>IFERROR(VLOOKUP(E641,[1]TD!$A:$J,9,0),0)</f>
        <v>2</v>
      </c>
      <c r="J641" s="12">
        <f>IFERROR(VLOOKUP(E641,[1]TD!$A:$J,10,0),0)</f>
        <v>2195.4499999999998</v>
      </c>
      <c r="K641" s="13">
        <f t="shared" si="9"/>
        <v>1097.7249999999999</v>
      </c>
      <c r="L641" s="1" t="s">
        <v>1017</v>
      </c>
      <c r="M641" s="14">
        <v>687.3880000000006</v>
      </c>
      <c r="N641" t="str">
        <f>VLOOKUP(E641,coordenadas!A:C,3,0)</f>
        <v>-3.7270393</v>
      </c>
      <c r="O641" t="str">
        <f>VLOOKUP(E641,coordenadas!A:D,4,0)</f>
        <v>-40.9934433</v>
      </c>
    </row>
    <row r="642" spans="1:15" ht="15.75" x14ac:dyDescent="0.25">
      <c r="A642" s="1" t="s">
        <v>1013</v>
      </c>
      <c r="B642" s="1" t="s">
        <v>34</v>
      </c>
      <c r="C642" s="1" t="s">
        <v>117</v>
      </c>
      <c r="D642" s="1" t="s">
        <v>3375</v>
      </c>
      <c r="E642" s="11">
        <v>4723</v>
      </c>
      <c r="F642" s="1" t="s">
        <v>593</v>
      </c>
      <c r="G642" s="19" t="s">
        <v>5763</v>
      </c>
      <c r="H642" s="1" t="s">
        <v>1014</v>
      </c>
      <c r="I642" s="1">
        <f>IFERROR(VLOOKUP(E642,[1]TD!$A:$J,9,0),0)</f>
        <v>2</v>
      </c>
      <c r="J642" s="12">
        <f>IFERROR(VLOOKUP(E642,[1]TD!$A:$J,10,0),0)</f>
        <v>343.13333333333327</v>
      </c>
      <c r="K642" s="13">
        <f t="shared" si="9"/>
        <v>171.56666666666663</v>
      </c>
      <c r="L642" s="1" t="s">
        <v>1018</v>
      </c>
      <c r="M642" s="14">
        <v>165.59533333333329</v>
      </c>
      <c r="N642" t="str">
        <f>VLOOKUP(E642,coordenadas!A:C,3,0)</f>
        <v>-3.7596893</v>
      </c>
      <c r="O642" t="str">
        <f>VLOOKUP(E642,coordenadas!A:D,4,0)</f>
        <v>-40.8189673</v>
      </c>
    </row>
    <row r="643" spans="1:15" ht="15.75" x14ac:dyDescent="0.25">
      <c r="A643" s="1" t="s">
        <v>1013</v>
      </c>
      <c r="B643" s="1" t="s">
        <v>34</v>
      </c>
      <c r="C643" s="1" t="s">
        <v>74</v>
      </c>
      <c r="D643" s="1" t="s">
        <v>3360</v>
      </c>
      <c r="E643" s="11">
        <v>4727</v>
      </c>
      <c r="F643" s="1" t="s">
        <v>2329</v>
      </c>
      <c r="G643" s="19" t="s">
        <v>5763</v>
      </c>
      <c r="H643" s="1" t="s">
        <v>5770</v>
      </c>
      <c r="I643" s="1">
        <f>IFERROR(VLOOKUP(E643,[1]TD!$A:$J,9,0),0)</f>
        <v>0</v>
      </c>
      <c r="J643" s="12">
        <f>IFERROR(VLOOKUP(E643,[1]TD!$A:$J,10,0),0)</f>
        <v>0</v>
      </c>
      <c r="K643" s="13">
        <f t="shared" ref="K643:K706" si="10">IFERROR(J643/I643,0)</f>
        <v>0</v>
      </c>
      <c r="L643" s="1" t="s">
        <v>1016</v>
      </c>
      <c r="M643" s="14">
        <v>0</v>
      </c>
      <c r="N643" t="str">
        <f>VLOOKUP(E643,coordenadas!A:C,3,0)</f>
        <v>-2.9088683</v>
      </c>
      <c r="O643" t="str">
        <f>VLOOKUP(E643,coordenadas!A:D,4,0)</f>
        <v>-40.4505152</v>
      </c>
    </row>
    <row r="644" spans="1:15" ht="15.75" x14ac:dyDescent="0.25">
      <c r="A644" s="1" t="s">
        <v>1013</v>
      </c>
      <c r="B644" s="1" t="s">
        <v>4</v>
      </c>
      <c r="C644" s="1" t="s">
        <v>11</v>
      </c>
      <c r="D644" s="1" t="s">
        <v>3299</v>
      </c>
      <c r="E644" s="11">
        <v>4732</v>
      </c>
      <c r="F644" s="1" t="s">
        <v>594</v>
      </c>
      <c r="G644" s="19" t="s">
        <v>5763</v>
      </c>
      <c r="H644" s="1" t="s">
        <v>1014</v>
      </c>
      <c r="I644" s="1">
        <f>IFERROR(VLOOKUP(E644,[1]TD!$A:$J,9,0),0)</f>
        <v>1</v>
      </c>
      <c r="J644" s="12">
        <f>IFERROR(VLOOKUP(E644,[1]TD!$A:$J,10,0),0)</f>
        <v>212.23333333333335</v>
      </c>
      <c r="K644" s="13">
        <f t="shared" si="10"/>
        <v>212.23333333333335</v>
      </c>
      <c r="L644" s="1" t="s">
        <v>1017</v>
      </c>
      <c r="M644" s="14">
        <v>105.56880000000001</v>
      </c>
      <c r="N644" t="str">
        <f>VLOOKUP(E644,coordenadas!A:C,3,0)</f>
        <v>-3.4586472</v>
      </c>
      <c r="O644" t="str">
        <f>VLOOKUP(E644,coordenadas!A:D,4,0)</f>
        <v>-39.0465888</v>
      </c>
    </row>
    <row r="645" spans="1:15" ht="15.75" x14ac:dyDescent="0.25">
      <c r="A645" s="1" t="s">
        <v>1013</v>
      </c>
      <c r="B645" s="1" t="s">
        <v>34</v>
      </c>
      <c r="C645" s="1" t="s">
        <v>35</v>
      </c>
      <c r="D645" s="1" t="s">
        <v>3325</v>
      </c>
      <c r="E645" s="11">
        <v>4738</v>
      </c>
      <c r="F645" s="1" t="s">
        <v>595</v>
      </c>
      <c r="G645" s="19" t="s">
        <v>5763</v>
      </c>
      <c r="H645" s="1" t="s">
        <v>1014</v>
      </c>
      <c r="I645" s="1">
        <f>IFERROR(VLOOKUP(E645,[1]TD!$A:$J,9,0),0)</f>
        <v>1</v>
      </c>
      <c r="J645" s="12">
        <f>IFERROR(VLOOKUP(E645,[1]TD!$A:$J,10,0),0)</f>
        <v>180.9666666666667</v>
      </c>
      <c r="K645" s="13">
        <f t="shared" si="10"/>
        <v>180.9666666666667</v>
      </c>
      <c r="L645" s="1" t="s">
        <v>1015</v>
      </c>
      <c r="M645" s="14">
        <v>72.035466666666679</v>
      </c>
      <c r="N645" t="str">
        <f>VLOOKUP(E645,coordenadas!A:C,3,0)</f>
        <v>-3.604595</v>
      </c>
      <c r="O645" t="str">
        <f>VLOOKUP(E645,coordenadas!A:D,4,0)</f>
        <v>-39.4358558</v>
      </c>
    </row>
    <row r="646" spans="1:15" ht="15.75" x14ac:dyDescent="0.25">
      <c r="A646" s="1" t="s">
        <v>1013</v>
      </c>
      <c r="B646" s="1" t="s">
        <v>34</v>
      </c>
      <c r="C646" s="1" t="s">
        <v>406</v>
      </c>
      <c r="D646" s="1" t="s">
        <v>3381</v>
      </c>
      <c r="E646" s="11">
        <v>4745</v>
      </c>
      <c r="F646" s="1" t="s">
        <v>596</v>
      </c>
      <c r="G646" s="19" t="s">
        <v>5785</v>
      </c>
      <c r="H646" s="1" t="s">
        <v>1014</v>
      </c>
      <c r="I646" s="1">
        <f>IFERROR(VLOOKUP(E646,[1]TD!$A:$J,9,0),0)</f>
        <v>3</v>
      </c>
      <c r="J646" s="12">
        <f>IFERROR(VLOOKUP(E646,[1]TD!$A:$J,10,0),0)</f>
        <v>10056.973333333333</v>
      </c>
      <c r="K646" s="13">
        <f t="shared" si="10"/>
        <v>3352.3244444444445</v>
      </c>
      <c r="L646" s="1" t="s">
        <v>1017</v>
      </c>
      <c r="M646" s="14">
        <v>2858.3760399999996</v>
      </c>
      <c r="N646" t="str">
        <f>VLOOKUP(E646,coordenadas!A:C,3,0)</f>
        <v>-4.051258</v>
      </c>
      <c r="O646" t="str">
        <f>VLOOKUP(E646,coordenadas!A:D,4,0)</f>
        <v>-40.864164</v>
      </c>
    </row>
    <row r="647" spans="1:15" ht="15.75" x14ac:dyDescent="0.25">
      <c r="A647" s="1" t="s">
        <v>1020</v>
      </c>
      <c r="B647" s="1" t="s">
        <v>16</v>
      </c>
      <c r="C647" s="1" t="s">
        <v>17</v>
      </c>
      <c r="D647" s="1" t="s">
        <v>3310</v>
      </c>
      <c r="E647" s="11">
        <v>4754</v>
      </c>
      <c r="F647" s="1" t="s">
        <v>3262</v>
      </c>
      <c r="G647" s="19" t="s">
        <v>5785</v>
      </c>
      <c r="H647" s="1" t="s">
        <v>5895</v>
      </c>
      <c r="I647" s="1">
        <f>IFERROR(VLOOKUP(E647,[1]TD!$A:$J,9,0),0)</f>
        <v>0</v>
      </c>
      <c r="J647" s="12">
        <f>IFERROR(VLOOKUP(E647,[1]TD!$A:$J,10,0),0)</f>
        <v>0</v>
      </c>
      <c r="K647" s="13">
        <f t="shared" si="10"/>
        <v>0</v>
      </c>
      <c r="L647" s="1" t="s">
        <v>1016</v>
      </c>
      <c r="M647" s="14">
        <v>0</v>
      </c>
      <c r="N647" t="str">
        <f>VLOOKUP(E647,coordenadas!A:C,3,0)</f>
        <v>-3.70991440</v>
      </c>
      <c r="O647" t="str">
        <f>VLOOKUP(E647,coordenadas!A:D,4,0)</f>
        <v>-38.46817373</v>
      </c>
    </row>
    <row r="648" spans="1:15" ht="15.75" x14ac:dyDescent="0.25">
      <c r="A648" s="1" t="s">
        <v>1013</v>
      </c>
      <c r="B648" s="1" t="s">
        <v>34</v>
      </c>
      <c r="C648" s="1" t="s">
        <v>39</v>
      </c>
      <c r="D648" s="1" t="s">
        <v>3386</v>
      </c>
      <c r="E648" s="11">
        <v>4755</v>
      </c>
      <c r="F648" s="1" t="s">
        <v>597</v>
      </c>
      <c r="G648" s="19" t="s">
        <v>5763</v>
      </c>
      <c r="H648" s="1" t="s">
        <v>1014</v>
      </c>
      <c r="I648" s="1">
        <f>IFERROR(VLOOKUP(E648,[1]TD!$A:$J,9,0),0)</f>
        <v>2</v>
      </c>
      <c r="J648" s="12">
        <f>IFERROR(VLOOKUP(E648,[1]TD!$A:$J,10,0),0)</f>
        <v>368.41333333333336</v>
      </c>
      <c r="K648" s="13">
        <f t="shared" si="10"/>
        <v>184.20666666666668</v>
      </c>
      <c r="L648" s="1" t="s">
        <v>1015</v>
      </c>
      <c r="M648" s="14">
        <v>72.705400000000012</v>
      </c>
      <c r="N648" t="str">
        <f>VLOOKUP(E648,coordenadas!A:C,3,0)</f>
        <v>-4.1406901</v>
      </c>
      <c r="O648" t="str">
        <f>VLOOKUP(E648,coordenadas!A:D,4,0)</f>
        <v>-40.5820996</v>
      </c>
    </row>
    <row r="649" spans="1:15" ht="15.75" x14ac:dyDescent="0.25">
      <c r="A649" s="1" t="s">
        <v>1020</v>
      </c>
      <c r="B649" s="1" t="s">
        <v>16</v>
      </c>
      <c r="C649" s="1" t="s">
        <v>24</v>
      </c>
      <c r="D649" s="1" t="s">
        <v>3341</v>
      </c>
      <c r="E649" s="11">
        <v>4760</v>
      </c>
      <c r="F649" s="1" t="s">
        <v>598</v>
      </c>
      <c r="G649" s="19" t="s">
        <v>5793</v>
      </c>
      <c r="H649" s="1" t="s">
        <v>1014</v>
      </c>
      <c r="I649" s="1">
        <f>IFERROR(VLOOKUP(E649,[1]TD!$A:$J,9,0),0)</f>
        <v>1</v>
      </c>
      <c r="J649" s="12">
        <f>IFERROR(VLOOKUP(E649,[1]TD!$A:$J,10,0),0)</f>
        <v>136.60000000000002</v>
      </c>
      <c r="K649" s="13">
        <f t="shared" si="10"/>
        <v>136.60000000000002</v>
      </c>
      <c r="L649" s="1" t="s">
        <v>1019</v>
      </c>
      <c r="M649" s="14">
        <v>76.747150000000005</v>
      </c>
      <c r="N649" t="str">
        <f>VLOOKUP(E649,coordenadas!A:C,3,0)</f>
        <v>-3.7747928</v>
      </c>
      <c r="O649" t="str">
        <f>VLOOKUP(E649,coordenadas!A:D,4,0)</f>
        <v>-38.6226301</v>
      </c>
    </row>
    <row r="650" spans="1:15" ht="15.75" x14ac:dyDescent="0.25">
      <c r="A650" s="1" t="s">
        <v>1013</v>
      </c>
      <c r="B650" s="1" t="s">
        <v>34</v>
      </c>
      <c r="C650" s="1" t="s">
        <v>39</v>
      </c>
      <c r="D650" s="1" t="s">
        <v>3395</v>
      </c>
      <c r="E650" s="11">
        <v>4763</v>
      </c>
      <c r="F650" s="1" t="s">
        <v>599</v>
      </c>
      <c r="G650" s="19" t="s">
        <v>5761</v>
      </c>
      <c r="H650" s="1" t="s">
        <v>1014</v>
      </c>
      <c r="I650" s="1">
        <f>IFERROR(VLOOKUP(E650,[1]TD!$A:$J,9,0),0)</f>
        <v>1</v>
      </c>
      <c r="J650" s="12">
        <f>IFERROR(VLOOKUP(E650,[1]TD!$A:$J,10,0),0)</f>
        <v>201.4</v>
      </c>
      <c r="K650" s="13">
        <f t="shared" si="10"/>
        <v>201.4</v>
      </c>
      <c r="L650" s="1" t="s">
        <v>1017</v>
      </c>
      <c r="M650" s="14">
        <v>93.265600000000006</v>
      </c>
      <c r="N650" t="str">
        <f>VLOOKUP(E650,coordenadas!A:C,3,0)</f>
        <v>-4.538222</v>
      </c>
      <c r="O650" t="str">
        <f>VLOOKUP(E650,coordenadas!A:D,4,0)</f>
        <v>-40.71581</v>
      </c>
    </row>
    <row r="651" spans="1:15" ht="15.75" x14ac:dyDescent="0.25">
      <c r="A651" s="1" t="s">
        <v>1013</v>
      </c>
      <c r="B651" s="1" t="s">
        <v>4</v>
      </c>
      <c r="C651" s="1" t="s">
        <v>630</v>
      </c>
      <c r="D651" s="1" t="s">
        <v>3410</v>
      </c>
      <c r="E651" s="11">
        <v>4766</v>
      </c>
      <c r="F651" s="1" t="s">
        <v>2344</v>
      </c>
      <c r="G651" s="19" t="s">
        <v>5785</v>
      </c>
      <c r="H651" s="1" t="s">
        <v>5770</v>
      </c>
      <c r="I651" s="1">
        <f>IFERROR(VLOOKUP(E651,[1]TD!$A:$J,9,0),0)</f>
        <v>0</v>
      </c>
      <c r="J651" s="12">
        <f>IFERROR(VLOOKUP(E651,[1]TD!$A:$J,10,0),0)</f>
        <v>0</v>
      </c>
      <c r="K651" s="13">
        <f t="shared" si="10"/>
        <v>0</v>
      </c>
      <c r="L651" s="1" t="s">
        <v>1016</v>
      </c>
      <c r="M651" s="14">
        <v>0</v>
      </c>
      <c r="N651" t="str">
        <f>VLOOKUP(E651,coordenadas!A:C,3,0)</f>
        <v>-4.1746207</v>
      </c>
      <c r="O651" t="str">
        <f>VLOOKUP(E651,coordenadas!A:D,4,0)</f>
        <v>-38.4696729</v>
      </c>
    </row>
    <row r="652" spans="1:15" ht="15.75" x14ac:dyDescent="0.25">
      <c r="A652" s="1" t="s">
        <v>1013</v>
      </c>
      <c r="B652" s="1" t="s">
        <v>4</v>
      </c>
      <c r="C652" s="1" t="s">
        <v>11</v>
      </c>
      <c r="D652" s="1" t="s">
        <v>3405</v>
      </c>
      <c r="E652" s="11">
        <v>4773</v>
      </c>
      <c r="F652" s="1" t="s">
        <v>600</v>
      </c>
      <c r="G652" s="19" t="s">
        <v>5763</v>
      </c>
      <c r="H652" s="1" t="s">
        <v>1014</v>
      </c>
      <c r="I652" s="1">
        <f>IFERROR(VLOOKUP(E652,[1]TD!$A:$J,9,0),0)</f>
        <v>2</v>
      </c>
      <c r="J652" s="12">
        <f>IFERROR(VLOOKUP(E652,[1]TD!$A:$J,10,0),0)</f>
        <v>493.35</v>
      </c>
      <c r="K652" s="13">
        <f t="shared" si="10"/>
        <v>246.67500000000001</v>
      </c>
      <c r="L652" s="1" t="s">
        <v>1017</v>
      </c>
      <c r="M652" s="14">
        <v>174.23290000000003</v>
      </c>
      <c r="N652" t="str">
        <f>VLOOKUP(E652,coordenadas!A:C,3,0)</f>
        <v>-3.56108933</v>
      </c>
      <c r="O652" t="str">
        <f>VLOOKUP(E652,coordenadas!A:D,4,0)</f>
        <v>-39.17253393</v>
      </c>
    </row>
    <row r="653" spans="1:15" ht="15.75" x14ac:dyDescent="0.25">
      <c r="A653" s="1" t="s">
        <v>1013</v>
      </c>
      <c r="B653" s="1" t="s">
        <v>34</v>
      </c>
      <c r="C653" s="1" t="s">
        <v>74</v>
      </c>
      <c r="D653" s="1" t="s">
        <v>3319</v>
      </c>
      <c r="E653" s="11">
        <v>4778</v>
      </c>
      <c r="F653" s="1" t="s">
        <v>601</v>
      </c>
      <c r="G653" s="19" t="s">
        <v>5763</v>
      </c>
      <c r="H653" s="1" t="s">
        <v>1014</v>
      </c>
      <c r="I653" s="1">
        <f>IFERROR(VLOOKUP(E653,[1]TD!$A:$J,9,0),0)</f>
        <v>2</v>
      </c>
      <c r="J653" s="12">
        <f>IFERROR(VLOOKUP(E653,[1]TD!$A:$J,10,0),0)</f>
        <v>1074.9100000000001</v>
      </c>
      <c r="K653" s="13">
        <f t="shared" si="10"/>
        <v>537.45500000000004</v>
      </c>
      <c r="L653" s="1" t="s">
        <v>1017</v>
      </c>
      <c r="M653" s="14">
        <v>320.51779999999974</v>
      </c>
      <c r="N653" t="str">
        <f>VLOOKUP(E653,coordenadas!A:C,3,0)</f>
        <v>-3.2308616</v>
      </c>
      <c r="O653" t="str">
        <f>VLOOKUP(E653,coordenadas!A:D,4,0)</f>
        <v>-40.1237241</v>
      </c>
    </row>
    <row r="654" spans="1:15" ht="15.75" x14ac:dyDescent="0.25">
      <c r="A654" s="1" t="s">
        <v>1013</v>
      </c>
      <c r="B654" s="1" t="s">
        <v>4</v>
      </c>
      <c r="C654" s="1" t="s">
        <v>11</v>
      </c>
      <c r="D654" s="1" t="s">
        <v>3405</v>
      </c>
      <c r="E654" s="11">
        <v>4785</v>
      </c>
      <c r="F654" s="1" t="s">
        <v>602</v>
      </c>
      <c r="G654" s="19" t="s">
        <v>5767</v>
      </c>
      <c r="H654" s="1" t="s">
        <v>1014</v>
      </c>
      <c r="I654" s="1">
        <f>IFERROR(VLOOKUP(E654,[1]TD!$A:$J,9,0),0)</f>
        <v>1</v>
      </c>
      <c r="J654" s="12">
        <f>IFERROR(VLOOKUP(E654,[1]TD!$A:$J,10,0),0)</f>
        <v>690.4</v>
      </c>
      <c r="K654" s="13">
        <f t="shared" si="10"/>
        <v>690.4</v>
      </c>
      <c r="L654" s="1" t="s">
        <v>1017</v>
      </c>
      <c r="M654" s="14">
        <v>307.36460000000011</v>
      </c>
      <c r="N654" t="str">
        <f>VLOOKUP(E654,coordenadas!A:C,3,0)</f>
        <v>-3.529591</v>
      </c>
      <c r="O654" t="str">
        <f>VLOOKUP(E654,coordenadas!A:D,4,0)</f>
        <v>-39.149081</v>
      </c>
    </row>
    <row r="655" spans="1:15" ht="15.75" x14ac:dyDescent="0.25">
      <c r="A655" s="1" t="s">
        <v>1020</v>
      </c>
      <c r="B655" s="1" t="s">
        <v>16</v>
      </c>
      <c r="C655" s="1" t="s">
        <v>51</v>
      </c>
      <c r="D655" s="1" t="s">
        <v>3320</v>
      </c>
      <c r="E655" s="11">
        <v>4786</v>
      </c>
      <c r="F655" s="1" t="s">
        <v>988</v>
      </c>
      <c r="G655" s="19" t="s">
        <v>5777</v>
      </c>
      <c r="H655" s="1" t="s">
        <v>1014</v>
      </c>
      <c r="I655" s="1">
        <f>IFERROR(VLOOKUP(E655,[1]TD!$A:$J,9,0),0)</f>
        <v>2</v>
      </c>
      <c r="J655" s="12">
        <f>IFERROR(VLOOKUP(E655,[1]TD!$A:$J,10,0),0)</f>
        <v>3231.8450000000003</v>
      </c>
      <c r="K655" s="13">
        <f t="shared" si="10"/>
        <v>1615.9225000000001</v>
      </c>
      <c r="L655" s="1" t="s">
        <v>1017</v>
      </c>
      <c r="M655" s="14">
        <v>1156.8390000000004</v>
      </c>
      <c r="N655" t="str">
        <f>VLOOKUP(E655,coordenadas!A:C,3,0)</f>
        <v>-3.7605617</v>
      </c>
      <c r="O655" t="str">
        <f>VLOOKUP(E655,coordenadas!A:D,4,0)</f>
        <v>-38.5306641</v>
      </c>
    </row>
    <row r="656" spans="1:15" ht="15.75" x14ac:dyDescent="0.25">
      <c r="A656" s="1" t="s">
        <v>1013</v>
      </c>
      <c r="B656" s="1" t="s">
        <v>34</v>
      </c>
      <c r="C656" s="1" t="s">
        <v>35</v>
      </c>
      <c r="D656" s="1" t="s">
        <v>3311</v>
      </c>
      <c r="E656" s="11">
        <v>4790</v>
      </c>
      <c r="F656" s="1" t="s">
        <v>603</v>
      </c>
      <c r="G656" s="19" t="s">
        <v>5797</v>
      </c>
      <c r="H656" s="1" t="s">
        <v>1014</v>
      </c>
      <c r="I656" s="1">
        <f>IFERROR(VLOOKUP(E656,[1]TD!$A:$J,9,0),0)</f>
        <v>1</v>
      </c>
      <c r="J656" s="12">
        <f>IFERROR(VLOOKUP(E656,[1]TD!$A:$J,10,0),0)</f>
        <v>2830.8666666666668</v>
      </c>
      <c r="K656" s="13">
        <f t="shared" si="10"/>
        <v>2830.8666666666668</v>
      </c>
      <c r="L656" s="1" t="s">
        <v>1017</v>
      </c>
      <c r="M656" s="14">
        <v>434.03000000000014</v>
      </c>
      <c r="N656" t="str">
        <f>VLOOKUP(E656,coordenadas!A:C,3,0)</f>
        <v>-3.4963923</v>
      </c>
      <c r="O656" t="str">
        <f>VLOOKUP(E656,coordenadas!A:D,4,0)</f>
        <v>-39.5928408</v>
      </c>
    </row>
    <row r="657" spans="1:15" ht="15.75" x14ac:dyDescent="0.25">
      <c r="A657" s="1" t="s">
        <v>1013</v>
      </c>
      <c r="B657" s="1" t="s">
        <v>34</v>
      </c>
      <c r="C657" s="1" t="s">
        <v>39</v>
      </c>
      <c r="D657" s="1" t="s">
        <v>3395</v>
      </c>
      <c r="E657" s="11">
        <v>4797</v>
      </c>
      <c r="F657" s="1" t="s">
        <v>604</v>
      </c>
      <c r="G657" s="19" t="s">
        <v>5763</v>
      </c>
      <c r="H657" s="1" t="s">
        <v>1014</v>
      </c>
      <c r="I657" s="1">
        <f>IFERROR(VLOOKUP(E657,[1]TD!$A:$J,9,0),0)</f>
        <v>1</v>
      </c>
      <c r="J657" s="12">
        <f>IFERROR(VLOOKUP(E657,[1]TD!$A:$J,10,0),0)</f>
        <v>207.73333333333335</v>
      </c>
      <c r="K657" s="13">
        <f t="shared" si="10"/>
        <v>207.73333333333335</v>
      </c>
      <c r="L657" s="1" t="s">
        <v>1017</v>
      </c>
      <c r="M657" s="14">
        <v>97.901666666666642</v>
      </c>
      <c r="N657" t="str">
        <f>VLOOKUP(E657,coordenadas!A:C,3,0)</f>
        <v>-4.5437467</v>
      </c>
      <c r="O657" t="str">
        <f>VLOOKUP(E657,coordenadas!A:D,4,0)</f>
        <v>-40.7157225</v>
      </c>
    </row>
    <row r="658" spans="1:15" ht="15.75" x14ac:dyDescent="0.25">
      <c r="A658" s="1" t="s">
        <v>1020</v>
      </c>
      <c r="B658" s="1" t="s">
        <v>21</v>
      </c>
      <c r="C658" s="1" t="s">
        <v>21</v>
      </c>
      <c r="D658" s="1" t="s">
        <v>3342</v>
      </c>
      <c r="E658" s="11">
        <v>4803</v>
      </c>
      <c r="F658" s="1" t="s">
        <v>605</v>
      </c>
      <c r="G658" s="19" t="s">
        <v>5795</v>
      </c>
      <c r="H658" s="1" t="s">
        <v>1014</v>
      </c>
      <c r="I658" s="1">
        <f>IFERROR(VLOOKUP(E658,[1]TD!$A:$J,9,0),0)</f>
        <v>2</v>
      </c>
      <c r="J658" s="12">
        <f>IFERROR(VLOOKUP(E658,[1]TD!$A:$J,10,0),0)</f>
        <v>9075.3933333333334</v>
      </c>
      <c r="K658" s="13">
        <f t="shared" si="10"/>
        <v>4537.6966666666667</v>
      </c>
      <c r="L658" s="1" t="s">
        <v>1017</v>
      </c>
      <c r="M658" s="14">
        <v>2719.9985559999991</v>
      </c>
      <c r="N658" t="str">
        <f>VLOOKUP(E658,coordenadas!A:C,3,0)</f>
        <v>-3.7403104</v>
      </c>
      <c r="O658" t="str">
        <f>VLOOKUP(E658,coordenadas!A:D,4,0)</f>
        <v>-38.5603054</v>
      </c>
    </row>
    <row r="659" spans="1:15" ht="15.75" x14ac:dyDescent="0.25">
      <c r="A659" s="1" t="s">
        <v>1013</v>
      </c>
      <c r="B659" s="1" t="s">
        <v>34</v>
      </c>
      <c r="C659" s="1" t="s">
        <v>35</v>
      </c>
      <c r="D659" s="1" t="s">
        <v>3323</v>
      </c>
      <c r="E659" s="11">
        <v>4810</v>
      </c>
      <c r="F659" s="1" t="s">
        <v>606</v>
      </c>
      <c r="G659" s="19" t="s">
        <v>5763</v>
      </c>
      <c r="H659" s="1" t="s">
        <v>1014</v>
      </c>
      <c r="I659" s="1">
        <f>IFERROR(VLOOKUP(E659,[1]TD!$A:$J,9,0),0)</f>
        <v>1</v>
      </c>
      <c r="J659" s="12">
        <f>IFERROR(VLOOKUP(E659,[1]TD!$A:$J,10,0),0)</f>
        <v>98</v>
      </c>
      <c r="K659" s="13">
        <f t="shared" si="10"/>
        <v>98</v>
      </c>
      <c r="L659" s="1" t="s">
        <v>1016</v>
      </c>
      <c r="M659" s="14">
        <v>41.006</v>
      </c>
      <c r="N659" t="str">
        <f>VLOOKUP(E659,coordenadas!A:C,3,0)</f>
        <v>-3.6754753</v>
      </c>
      <c r="O659" t="str">
        <f>VLOOKUP(E659,coordenadas!A:D,4,0)</f>
        <v>-39.5804822</v>
      </c>
    </row>
    <row r="660" spans="1:15" ht="15.75" x14ac:dyDescent="0.25">
      <c r="A660" s="1" t="s">
        <v>1013</v>
      </c>
      <c r="B660" s="1" t="s">
        <v>34</v>
      </c>
      <c r="C660" s="1" t="s">
        <v>71</v>
      </c>
      <c r="D660" s="1" t="s">
        <v>3377</v>
      </c>
      <c r="E660" s="11">
        <v>4826</v>
      </c>
      <c r="F660" s="1" t="s">
        <v>607</v>
      </c>
      <c r="G660" s="19" t="s">
        <v>5767</v>
      </c>
      <c r="H660" s="1" t="s">
        <v>5895</v>
      </c>
      <c r="I660" s="1">
        <f>IFERROR(VLOOKUP(E660,[1]TD!$A:$J,9,0),0)</f>
        <v>0</v>
      </c>
      <c r="J660" s="12">
        <f>IFERROR(VLOOKUP(E660,[1]TD!$A:$J,10,0),0)</f>
        <v>0</v>
      </c>
      <c r="K660" s="13">
        <f t="shared" si="10"/>
        <v>0</v>
      </c>
      <c r="L660" s="1" t="s">
        <v>1016</v>
      </c>
      <c r="M660" s="14">
        <v>0</v>
      </c>
      <c r="N660" t="str">
        <f>VLOOKUP(E660,coordenadas!A:C,3,0)</f>
        <v>-3.7317152</v>
      </c>
      <c r="O660" t="str">
        <f>VLOOKUP(E660,coordenadas!A:D,4,0)</f>
        <v>-40.9925472</v>
      </c>
    </row>
    <row r="661" spans="1:15" ht="15.75" x14ac:dyDescent="0.25">
      <c r="A661" s="1" t="s">
        <v>1013</v>
      </c>
      <c r="B661" s="1" t="s">
        <v>34</v>
      </c>
      <c r="C661" s="1" t="s">
        <v>74</v>
      </c>
      <c r="D661" s="1" t="s">
        <v>3329</v>
      </c>
      <c r="E661" s="11">
        <v>4836</v>
      </c>
      <c r="F661" s="1" t="s">
        <v>219</v>
      </c>
      <c r="G661" s="19" t="s">
        <v>5763</v>
      </c>
      <c r="H661" s="1" t="s">
        <v>1014</v>
      </c>
      <c r="I661" s="1">
        <f>IFERROR(VLOOKUP(E661,[1]TD!$A:$J,9,0),0)</f>
        <v>2</v>
      </c>
      <c r="J661" s="12">
        <f>IFERROR(VLOOKUP(E661,[1]TD!$A:$J,10,0),0)</f>
        <v>867.67000000000007</v>
      </c>
      <c r="K661" s="13">
        <f t="shared" si="10"/>
        <v>433.83500000000004</v>
      </c>
      <c r="L661" s="1" t="s">
        <v>1017</v>
      </c>
      <c r="M661" s="14">
        <v>358.67486666666656</v>
      </c>
      <c r="N661" t="str">
        <f>VLOOKUP(E661,coordenadas!A:C,3,0)</f>
        <v>-3.1227326</v>
      </c>
      <c r="O661" t="str">
        <f>VLOOKUP(E661,coordenadas!A:D,4,0)</f>
        <v>-40.0826129</v>
      </c>
    </row>
    <row r="662" spans="1:15" ht="15.75" x14ac:dyDescent="0.25">
      <c r="A662" s="1" t="s">
        <v>1013</v>
      </c>
      <c r="B662" s="1" t="s">
        <v>34</v>
      </c>
      <c r="C662" s="1" t="s">
        <v>71</v>
      </c>
      <c r="D662" s="1" t="s">
        <v>3331</v>
      </c>
      <c r="E662" s="11">
        <v>4842</v>
      </c>
      <c r="F662" s="1" t="s">
        <v>608</v>
      </c>
      <c r="G662" s="19" t="s">
        <v>5777</v>
      </c>
      <c r="H662" s="1" t="s">
        <v>1014</v>
      </c>
      <c r="I662" s="1">
        <f>IFERROR(VLOOKUP(E662,[1]TD!$A:$J,9,0),0)</f>
        <v>2</v>
      </c>
      <c r="J662" s="12">
        <f>IFERROR(VLOOKUP(E662,[1]TD!$A:$J,10,0),0)</f>
        <v>4345.4266666666663</v>
      </c>
      <c r="K662" s="13">
        <f t="shared" si="10"/>
        <v>2172.7133333333331</v>
      </c>
      <c r="L662" s="1" t="s">
        <v>1017</v>
      </c>
      <c r="M662" s="14">
        <v>1402.804719</v>
      </c>
      <c r="N662" t="str">
        <f>VLOOKUP(E662,coordenadas!A:C,3,0)</f>
        <v>-3.9050057</v>
      </c>
      <c r="O662" t="str">
        <f>VLOOKUP(E662,coordenadas!A:D,4,0)</f>
        <v>-40.7453496</v>
      </c>
    </row>
    <row r="663" spans="1:15" ht="15.75" x14ac:dyDescent="0.25">
      <c r="A663" s="1" t="s">
        <v>1013</v>
      </c>
      <c r="B663" s="1" t="s">
        <v>34</v>
      </c>
      <c r="C663" s="1" t="s">
        <v>35</v>
      </c>
      <c r="D663" s="1" t="s">
        <v>3311</v>
      </c>
      <c r="E663" s="11">
        <v>4843</v>
      </c>
      <c r="F663" s="1" t="s">
        <v>609</v>
      </c>
      <c r="G663" s="19" t="s">
        <v>5763</v>
      </c>
      <c r="H663" s="1" t="s">
        <v>1014</v>
      </c>
      <c r="I663" s="1">
        <f>IFERROR(VLOOKUP(E663,[1]TD!$A:$J,9,0),0)</f>
        <v>1</v>
      </c>
      <c r="J663" s="12">
        <f>IFERROR(VLOOKUP(E663,[1]TD!$A:$J,10,0),0)</f>
        <v>200.36666666666667</v>
      </c>
      <c r="K663" s="13">
        <f t="shared" si="10"/>
        <v>200.36666666666667</v>
      </c>
      <c r="L663" s="1" t="s">
        <v>1017</v>
      </c>
      <c r="M663" s="14">
        <v>77.782399999999981</v>
      </c>
      <c r="N663" t="str">
        <f>VLOOKUP(E663,coordenadas!A:C,3,0)</f>
        <v>-3.5140772</v>
      </c>
      <c r="O663" t="str">
        <f>VLOOKUP(E663,coordenadas!A:D,4,0)</f>
        <v>-39.5600062</v>
      </c>
    </row>
    <row r="664" spans="1:15" ht="15.75" x14ac:dyDescent="0.25">
      <c r="A664" s="1" t="s">
        <v>1013</v>
      </c>
      <c r="B664" s="1" t="s">
        <v>34</v>
      </c>
      <c r="C664" s="1" t="s">
        <v>35</v>
      </c>
      <c r="D664" s="1" t="s">
        <v>3311</v>
      </c>
      <c r="E664" s="11">
        <v>4849</v>
      </c>
      <c r="F664" s="1" t="s">
        <v>610</v>
      </c>
      <c r="G664" s="19" t="s">
        <v>5763</v>
      </c>
      <c r="H664" s="1" t="s">
        <v>1014</v>
      </c>
      <c r="I664" s="1">
        <f>IFERROR(VLOOKUP(E664,[1]TD!$A:$J,9,0),0)</f>
        <v>2</v>
      </c>
      <c r="J664" s="12">
        <f>IFERROR(VLOOKUP(E664,[1]TD!$A:$J,10,0),0)</f>
        <v>643</v>
      </c>
      <c r="K664" s="13">
        <f t="shared" si="10"/>
        <v>321.5</v>
      </c>
      <c r="L664" s="1" t="s">
        <v>1017</v>
      </c>
      <c r="M664" s="14">
        <v>301.79683333333332</v>
      </c>
      <c r="N664" t="str">
        <f>VLOOKUP(E664,coordenadas!A:C,3,0)</f>
        <v>-3.500066</v>
      </c>
      <c r="O664" t="str">
        <f>VLOOKUP(E664,coordenadas!A:D,4,0)</f>
        <v>-39.5978325</v>
      </c>
    </row>
    <row r="665" spans="1:15" ht="15.75" x14ac:dyDescent="0.25">
      <c r="A665" s="1" t="s">
        <v>1020</v>
      </c>
      <c r="B665" s="1" t="s">
        <v>16</v>
      </c>
      <c r="C665" s="1" t="s">
        <v>69</v>
      </c>
      <c r="D665" s="1" t="s">
        <v>3310</v>
      </c>
      <c r="E665" s="11">
        <v>4861</v>
      </c>
      <c r="F665" s="1" t="s">
        <v>611</v>
      </c>
      <c r="G665" s="19" t="s">
        <v>5761</v>
      </c>
      <c r="H665" s="1" t="s">
        <v>5770</v>
      </c>
      <c r="I665" s="1">
        <f>IFERROR(VLOOKUP(E665,[1]TD!$A:$J,9,0),0)</f>
        <v>0</v>
      </c>
      <c r="J665" s="12">
        <f>IFERROR(VLOOKUP(E665,[1]TD!$A:$J,10,0),0)</f>
        <v>0</v>
      </c>
      <c r="K665" s="13">
        <f t="shared" si="10"/>
        <v>0</v>
      </c>
      <c r="L665" s="1" t="s">
        <v>1016</v>
      </c>
      <c r="M665" s="14">
        <v>0</v>
      </c>
      <c r="N665" t="str">
        <f>VLOOKUP(E665,coordenadas!A:C,3,0)</f>
        <v>-3.8216672</v>
      </c>
      <c r="O665" t="str">
        <f>VLOOKUP(E665,coordenadas!A:D,4,0)</f>
        <v>-38.6644753</v>
      </c>
    </row>
    <row r="666" spans="1:15" ht="15.75" x14ac:dyDescent="0.25">
      <c r="A666" s="1" t="s">
        <v>1013</v>
      </c>
      <c r="B666" s="1" t="s">
        <v>34</v>
      </c>
      <c r="C666" s="1" t="s">
        <v>217</v>
      </c>
      <c r="D666" s="1" t="s">
        <v>3371</v>
      </c>
      <c r="E666" s="11">
        <v>4863</v>
      </c>
      <c r="F666" s="1" t="s">
        <v>612</v>
      </c>
      <c r="G666" s="19" t="s">
        <v>5767</v>
      </c>
      <c r="H666" s="1" t="s">
        <v>1014</v>
      </c>
      <c r="I666" s="1">
        <f>IFERROR(VLOOKUP(E666,[1]TD!$A:$J,9,0),0)</f>
        <v>1</v>
      </c>
      <c r="J666" s="12">
        <f>IFERROR(VLOOKUP(E666,[1]TD!$A:$J,10,0),0)</f>
        <v>592.66666666666663</v>
      </c>
      <c r="K666" s="13">
        <f t="shared" si="10"/>
        <v>592.66666666666663</v>
      </c>
      <c r="L666" s="1" t="s">
        <v>1017</v>
      </c>
      <c r="M666" s="14">
        <v>262.8098333333333</v>
      </c>
      <c r="N666" t="str">
        <f>VLOOKUP(E666,coordenadas!A:C,3,0)</f>
        <v>-2.9237155</v>
      </c>
      <c r="O666" t="str">
        <f>VLOOKUP(E666,coordenadas!A:D,4,0)</f>
        <v>-39.9128134</v>
      </c>
    </row>
    <row r="667" spans="1:15" ht="15.75" x14ac:dyDescent="0.25">
      <c r="A667" s="1" t="s">
        <v>1013</v>
      </c>
      <c r="B667" s="1" t="s">
        <v>34</v>
      </c>
      <c r="C667" s="1" t="s">
        <v>117</v>
      </c>
      <c r="D667" s="1" t="s">
        <v>3337</v>
      </c>
      <c r="E667" s="11">
        <v>4866</v>
      </c>
      <c r="F667" s="1" t="s">
        <v>613</v>
      </c>
      <c r="G667" s="19" t="s">
        <v>5763</v>
      </c>
      <c r="H667" s="1" t="s">
        <v>1014</v>
      </c>
      <c r="I667" s="1">
        <f>IFERROR(VLOOKUP(E667,[1]TD!$A:$J,9,0),0)</f>
        <v>2</v>
      </c>
      <c r="J667" s="12">
        <f>IFERROR(VLOOKUP(E667,[1]TD!$A:$J,10,0),0)</f>
        <v>225.03333333333333</v>
      </c>
      <c r="K667" s="13">
        <f t="shared" si="10"/>
        <v>112.51666666666667</v>
      </c>
      <c r="L667" s="1" t="s">
        <v>1016</v>
      </c>
      <c r="M667" s="14">
        <v>108.64659999999999</v>
      </c>
      <c r="N667" t="str">
        <f>VLOOKUP(E667,coordenadas!A:C,3,0)</f>
        <v>-3.5218215</v>
      </c>
      <c r="O667" t="str">
        <f>VLOOKUP(E667,coordenadas!A:D,4,0)</f>
        <v>-40.3477732</v>
      </c>
    </row>
    <row r="668" spans="1:15" ht="15.75" x14ac:dyDescent="0.25">
      <c r="A668" s="1" t="s">
        <v>1013</v>
      </c>
      <c r="B668" s="1" t="s">
        <v>4</v>
      </c>
      <c r="C668" s="1" t="s">
        <v>5</v>
      </c>
      <c r="D668" s="1" t="s">
        <v>3343</v>
      </c>
      <c r="E668" s="11">
        <v>4869</v>
      </c>
      <c r="F668" s="1" t="s">
        <v>614</v>
      </c>
      <c r="G668" s="19" t="s">
        <v>5763</v>
      </c>
      <c r="H668" s="1" t="s">
        <v>1014</v>
      </c>
      <c r="I668" s="1">
        <f>IFERROR(VLOOKUP(E668,[1]TD!$A:$J,9,0),0)</f>
        <v>1</v>
      </c>
      <c r="J668" s="12">
        <f>IFERROR(VLOOKUP(E668,[1]TD!$A:$J,10,0),0)</f>
        <v>242.86666666666665</v>
      </c>
      <c r="K668" s="13">
        <f t="shared" si="10"/>
        <v>242.86666666666665</v>
      </c>
      <c r="L668" s="1" t="s">
        <v>1017</v>
      </c>
      <c r="M668" s="14">
        <v>120.2818333333333</v>
      </c>
      <c r="N668" t="str">
        <f>VLOOKUP(E668,coordenadas!A:C,3,0)</f>
        <v>-3.8586755</v>
      </c>
      <c r="O668" t="str">
        <f>VLOOKUP(E668,coordenadas!A:D,4,0)</f>
        <v>-39.3400609</v>
      </c>
    </row>
    <row r="669" spans="1:15" ht="15.75" x14ac:dyDescent="0.25">
      <c r="A669" s="1" t="s">
        <v>1020</v>
      </c>
      <c r="B669" s="1" t="s">
        <v>16</v>
      </c>
      <c r="C669" s="1" t="s">
        <v>19</v>
      </c>
      <c r="D669" s="1" t="s">
        <v>3302</v>
      </c>
      <c r="E669" s="11">
        <v>4888</v>
      </c>
      <c r="F669" s="1" t="s">
        <v>989</v>
      </c>
      <c r="G669" s="19" t="s">
        <v>5785</v>
      </c>
      <c r="H669" s="1" t="s">
        <v>1014</v>
      </c>
      <c r="I669" s="1">
        <f>IFERROR(VLOOKUP(E669,[1]TD!$A:$J,9,0),0)</f>
        <v>2</v>
      </c>
      <c r="J669" s="12">
        <f>IFERROR(VLOOKUP(E669,[1]TD!$A:$J,10,0),0)</f>
        <v>671.4</v>
      </c>
      <c r="K669" s="13">
        <f t="shared" si="10"/>
        <v>335.7</v>
      </c>
      <c r="L669" s="1" t="s">
        <v>1017</v>
      </c>
      <c r="M669" s="14">
        <v>266.99300000000005</v>
      </c>
      <c r="N669" t="str">
        <f>VLOOKUP(E669,coordenadas!A:C,3,0)</f>
        <v>-3.81534018</v>
      </c>
      <c r="O669" t="str">
        <f>VLOOKUP(E669,coordenadas!A:D,4,0)</f>
        <v>-38.60506827</v>
      </c>
    </row>
    <row r="670" spans="1:15" ht="15.75" x14ac:dyDescent="0.25">
      <c r="A670" s="1" t="s">
        <v>1013</v>
      </c>
      <c r="B670" s="1" t="s">
        <v>4</v>
      </c>
      <c r="C670" s="1" t="s">
        <v>5</v>
      </c>
      <c r="D670" s="1" t="s">
        <v>3295</v>
      </c>
      <c r="E670" s="11">
        <v>4896</v>
      </c>
      <c r="F670" s="1" t="s">
        <v>616</v>
      </c>
      <c r="G670" s="19" t="s">
        <v>5763</v>
      </c>
      <c r="H670" s="1" t="s">
        <v>1014</v>
      </c>
      <c r="I670" s="1">
        <f>IFERROR(VLOOKUP(E670,[1]TD!$A:$J,9,0),0)</f>
        <v>1</v>
      </c>
      <c r="J670" s="12">
        <f>IFERROR(VLOOKUP(E670,[1]TD!$A:$J,10,0),0)</f>
        <v>226.96666666666667</v>
      </c>
      <c r="K670" s="13">
        <f t="shared" si="10"/>
        <v>226.96666666666667</v>
      </c>
      <c r="L670" s="1" t="s">
        <v>1017</v>
      </c>
      <c r="M670" s="14">
        <v>111.55436666666667</v>
      </c>
      <c r="N670" t="str">
        <f>VLOOKUP(E670,coordenadas!A:C,3,0)</f>
        <v>-3.8128734</v>
      </c>
      <c r="O670" t="str">
        <f>VLOOKUP(E670,coordenadas!A:D,4,0)</f>
        <v>-39.26181</v>
      </c>
    </row>
    <row r="671" spans="1:15" ht="15.75" x14ac:dyDescent="0.25">
      <c r="A671" s="1" t="s">
        <v>1013</v>
      </c>
      <c r="B671" s="1" t="s">
        <v>34</v>
      </c>
      <c r="C671" s="1" t="s">
        <v>39</v>
      </c>
      <c r="D671" s="1" t="s">
        <v>3395</v>
      </c>
      <c r="E671" s="11">
        <v>4922</v>
      </c>
      <c r="F671" s="1" t="s">
        <v>617</v>
      </c>
      <c r="G671" s="19" t="s">
        <v>5846</v>
      </c>
      <c r="H671" s="1" t="s">
        <v>1014</v>
      </c>
      <c r="I671" s="1">
        <f>IFERROR(VLOOKUP(E671,[1]TD!$A:$J,9,0),0)</f>
        <v>1</v>
      </c>
      <c r="J671" s="12">
        <f>IFERROR(VLOOKUP(E671,[1]TD!$A:$J,10,0),0)</f>
        <v>423.8</v>
      </c>
      <c r="K671" s="13">
        <f t="shared" si="10"/>
        <v>423.8</v>
      </c>
      <c r="L671" s="1" t="s">
        <v>1017</v>
      </c>
      <c r="M671" s="14">
        <v>196.20419999999999</v>
      </c>
      <c r="N671" t="str">
        <f>VLOOKUP(E671,coordenadas!A:C,3,0)</f>
        <v>-4.5424805</v>
      </c>
      <c r="O671" t="str">
        <f>VLOOKUP(E671,coordenadas!A:D,4,0)</f>
        <v>-40.7172817</v>
      </c>
    </row>
    <row r="672" spans="1:15" ht="15.75" x14ac:dyDescent="0.25">
      <c r="A672" s="1" t="s">
        <v>1013</v>
      </c>
      <c r="B672" s="1" t="s">
        <v>34</v>
      </c>
      <c r="C672" s="1" t="s">
        <v>406</v>
      </c>
      <c r="D672" s="1" t="s">
        <v>3381</v>
      </c>
      <c r="E672" s="11">
        <v>4923</v>
      </c>
      <c r="F672" s="1" t="s">
        <v>618</v>
      </c>
      <c r="G672" s="19" t="s">
        <v>5785</v>
      </c>
      <c r="H672" s="1" t="s">
        <v>1014</v>
      </c>
      <c r="I672" s="1">
        <f>IFERROR(VLOOKUP(E672,[1]TD!$A:$J,9,0),0)</f>
        <v>2</v>
      </c>
      <c r="J672" s="12">
        <f>IFERROR(VLOOKUP(E672,[1]TD!$A:$J,10,0),0)</f>
        <v>2560.86</v>
      </c>
      <c r="K672" s="13">
        <f t="shared" si="10"/>
        <v>1280.43</v>
      </c>
      <c r="L672" s="1" t="s">
        <v>1017</v>
      </c>
      <c r="M672" s="14">
        <v>736.24773333333326</v>
      </c>
      <c r="N672" t="str">
        <f>VLOOKUP(E672,coordenadas!A:C,3,0)</f>
        <v>-4.0469562</v>
      </c>
      <c r="O672" t="str">
        <f>VLOOKUP(E672,coordenadas!A:D,4,0)</f>
        <v>-40.8642786</v>
      </c>
    </row>
    <row r="673" spans="1:15" ht="15.75" x14ac:dyDescent="0.25">
      <c r="A673" s="1" t="s">
        <v>1013</v>
      </c>
      <c r="B673" s="1" t="s">
        <v>4</v>
      </c>
      <c r="C673" s="1" t="s">
        <v>11</v>
      </c>
      <c r="D673" s="1" t="s">
        <v>3318</v>
      </c>
      <c r="E673" s="11">
        <v>4929</v>
      </c>
      <c r="F673" s="1" t="s">
        <v>619</v>
      </c>
      <c r="G673" s="19" t="s">
        <v>5761</v>
      </c>
      <c r="H673" s="1" t="s">
        <v>1014</v>
      </c>
      <c r="I673" s="1">
        <f>IFERROR(VLOOKUP(E673,[1]TD!$A:$J,9,0),0)</f>
        <v>1</v>
      </c>
      <c r="J673" s="12">
        <f>IFERROR(VLOOKUP(E673,[1]TD!$A:$J,10,0),0)</f>
        <v>210.28</v>
      </c>
      <c r="K673" s="13">
        <f t="shared" si="10"/>
        <v>210.28</v>
      </c>
      <c r="L673" s="1" t="s">
        <v>1017</v>
      </c>
      <c r="M673" s="14">
        <v>54.682799999999986</v>
      </c>
      <c r="N673" t="str">
        <f>VLOOKUP(E673,coordenadas!A:C,3,0)</f>
        <v>-3.2391475</v>
      </c>
      <c r="O673" t="str">
        <f>VLOOKUP(E673,coordenadas!A:D,4,0)</f>
        <v>-39.2322901</v>
      </c>
    </row>
    <row r="674" spans="1:15" ht="15.75" x14ac:dyDescent="0.25">
      <c r="A674" s="1" t="s">
        <v>1013</v>
      </c>
      <c r="B674" s="1" t="s">
        <v>4</v>
      </c>
      <c r="C674" s="1" t="s">
        <v>5</v>
      </c>
      <c r="D674" s="1" t="s">
        <v>3297</v>
      </c>
      <c r="E674" s="11">
        <v>4933</v>
      </c>
      <c r="F674" s="1" t="s">
        <v>620</v>
      </c>
      <c r="G674" s="19" t="s">
        <v>5785</v>
      </c>
      <c r="H674" s="1" t="s">
        <v>1014</v>
      </c>
      <c r="I674" s="1">
        <f>IFERROR(VLOOKUP(E674,[1]TD!$A:$J,9,0),0)</f>
        <v>2</v>
      </c>
      <c r="J674" s="12">
        <f>IFERROR(VLOOKUP(E674,[1]TD!$A:$J,10,0),0)</f>
        <v>1257.26</v>
      </c>
      <c r="K674" s="13">
        <f t="shared" si="10"/>
        <v>628.63</v>
      </c>
      <c r="L674" s="1" t="s">
        <v>1017</v>
      </c>
      <c r="M674" s="14">
        <v>410.84196666666656</v>
      </c>
      <c r="N674" t="str">
        <f>VLOOKUP(E674,coordenadas!A:C,3,0)</f>
        <v>-3.6722089</v>
      </c>
      <c r="O674" t="str">
        <f>VLOOKUP(E674,coordenadas!A:D,4,0)</f>
        <v>-39.1148733</v>
      </c>
    </row>
    <row r="675" spans="1:15" ht="15.75" x14ac:dyDescent="0.25">
      <c r="A675" s="1" t="s">
        <v>1013</v>
      </c>
      <c r="B675" s="1" t="s">
        <v>34</v>
      </c>
      <c r="C675" s="1" t="s">
        <v>39</v>
      </c>
      <c r="D675" s="1" t="s">
        <v>3395</v>
      </c>
      <c r="E675" s="11">
        <v>4940</v>
      </c>
      <c r="F675" s="1" t="s">
        <v>621</v>
      </c>
      <c r="G675" s="19" t="s">
        <v>5763</v>
      </c>
      <c r="H675" s="1" t="s">
        <v>5770</v>
      </c>
      <c r="I675" s="1">
        <f>IFERROR(VLOOKUP(E675,[1]TD!$A:$J,9,0),0)</f>
        <v>0</v>
      </c>
      <c r="J675" s="12">
        <f>IFERROR(VLOOKUP(E675,[1]TD!$A:$J,10,0),0)</f>
        <v>0</v>
      </c>
      <c r="K675" s="13">
        <f t="shared" si="10"/>
        <v>0</v>
      </c>
      <c r="L675" s="1" t="s">
        <v>1016</v>
      </c>
      <c r="M675" s="14">
        <v>0</v>
      </c>
      <c r="N675" t="str">
        <f>VLOOKUP(E675,coordenadas!A:C,3,0)</f>
        <v>-4.5443173</v>
      </c>
      <c r="O675" t="str">
        <f>VLOOKUP(E675,coordenadas!A:D,4,0)</f>
        <v>-40.7250021</v>
      </c>
    </row>
    <row r="676" spans="1:15" ht="15.75" x14ac:dyDescent="0.25">
      <c r="A676" s="1" t="s">
        <v>1013</v>
      </c>
      <c r="B676" s="1" t="s">
        <v>34</v>
      </c>
      <c r="C676" s="1" t="s">
        <v>39</v>
      </c>
      <c r="D676" s="1" t="s">
        <v>3395</v>
      </c>
      <c r="E676" s="11">
        <v>4957</v>
      </c>
      <c r="F676" s="1" t="s">
        <v>622</v>
      </c>
      <c r="G676" s="19" t="s">
        <v>5767</v>
      </c>
      <c r="H676" s="1" t="s">
        <v>1014</v>
      </c>
      <c r="I676" s="1">
        <f>IFERROR(VLOOKUP(E676,[1]TD!$A:$J,9,0),0)</f>
        <v>1</v>
      </c>
      <c r="J676" s="12">
        <f>IFERROR(VLOOKUP(E676,[1]TD!$A:$J,10,0),0)</f>
        <v>371.98333333333329</v>
      </c>
      <c r="K676" s="13">
        <f t="shared" si="10"/>
        <v>371.98333333333329</v>
      </c>
      <c r="L676" s="1" t="s">
        <v>1017</v>
      </c>
      <c r="M676" s="14">
        <v>118.01083333333338</v>
      </c>
      <c r="N676" t="str">
        <f>VLOOKUP(E676,coordenadas!A:C,3,0)</f>
        <v>-4.5495525</v>
      </c>
      <c r="O676" t="str">
        <f>VLOOKUP(E676,coordenadas!A:D,4,0)</f>
        <v>-40.7244167</v>
      </c>
    </row>
    <row r="677" spans="1:15" ht="15.75" x14ac:dyDescent="0.25">
      <c r="A677" s="1" t="s">
        <v>1020</v>
      </c>
      <c r="B677" s="1" t="s">
        <v>16</v>
      </c>
      <c r="C677" s="1" t="s">
        <v>69</v>
      </c>
      <c r="D677" s="1" t="s">
        <v>3310</v>
      </c>
      <c r="E677" s="11">
        <v>4965</v>
      </c>
      <c r="F677" s="1" t="s">
        <v>623</v>
      </c>
      <c r="G677" s="19" t="s">
        <v>5793</v>
      </c>
      <c r="H677" s="1" t="s">
        <v>1014</v>
      </c>
      <c r="I677" s="1">
        <f>IFERROR(VLOOKUP(E677,[1]TD!$A:$J,9,0),0)</f>
        <v>2</v>
      </c>
      <c r="J677" s="12">
        <f>IFERROR(VLOOKUP(E677,[1]TD!$A:$J,10,0),0)</f>
        <v>262.08333333333331</v>
      </c>
      <c r="K677" s="13">
        <f t="shared" si="10"/>
        <v>131.04166666666666</v>
      </c>
      <c r="L677" s="1" t="s">
        <v>1019</v>
      </c>
      <c r="M677" s="14">
        <v>121.7701</v>
      </c>
      <c r="N677" t="str">
        <f>VLOOKUP(E677,coordenadas!A:C,3,0)</f>
        <v>-3.8811139</v>
      </c>
      <c r="O677" t="str">
        <f>VLOOKUP(E677,coordenadas!A:D,4,0)</f>
        <v>-38.6756829</v>
      </c>
    </row>
    <row r="678" spans="1:15" ht="15.75" x14ac:dyDescent="0.25">
      <c r="A678" s="1" t="s">
        <v>1013</v>
      </c>
      <c r="B678" s="1" t="s">
        <v>34</v>
      </c>
      <c r="C678" s="1" t="s">
        <v>71</v>
      </c>
      <c r="D678" s="1" t="s">
        <v>3377</v>
      </c>
      <c r="E678" s="11">
        <v>4966</v>
      </c>
      <c r="F678" s="1" t="s">
        <v>2395</v>
      </c>
      <c r="G678" s="19" t="s">
        <v>5763</v>
      </c>
      <c r="H678" s="1" t="s">
        <v>5770</v>
      </c>
      <c r="I678" s="1">
        <f>IFERROR(VLOOKUP(E678,[1]TD!$A:$J,9,0),0)</f>
        <v>0</v>
      </c>
      <c r="J678" s="12">
        <f>IFERROR(VLOOKUP(E678,[1]TD!$A:$J,10,0),0)</f>
        <v>0</v>
      </c>
      <c r="K678" s="13">
        <f t="shared" si="10"/>
        <v>0</v>
      </c>
      <c r="L678" s="1" t="s">
        <v>1016</v>
      </c>
      <c r="M678" s="14">
        <v>0</v>
      </c>
      <c r="N678" t="str">
        <f>VLOOKUP(E678,coordenadas!A:C,3,0)</f>
        <v>-3.7317185</v>
      </c>
      <c r="O678" t="str">
        <f>VLOOKUP(E678,coordenadas!A:D,4,0)</f>
        <v>-40.9925302</v>
      </c>
    </row>
    <row r="679" spans="1:15" ht="15.75" x14ac:dyDescent="0.25">
      <c r="A679" s="1" t="s">
        <v>1013</v>
      </c>
      <c r="B679" s="1" t="s">
        <v>4</v>
      </c>
      <c r="C679" s="1" t="s">
        <v>5</v>
      </c>
      <c r="D679" s="1" t="s">
        <v>3295</v>
      </c>
      <c r="E679" s="11">
        <v>4977</v>
      </c>
      <c r="F679" s="1" t="s">
        <v>624</v>
      </c>
      <c r="G679" s="19" t="s">
        <v>5763</v>
      </c>
      <c r="H679" s="1" t="s">
        <v>5770</v>
      </c>
      <c r="I679" s="1">
        <f>IFERROR(VLOOKUP(E679,[1]TD!$A:$J,9,0),0)</f>
        <v>0</v>
      </c>
      <c r="J679" s="12">
        <f>IFERROR(VLOOKUP(E679,[1]TD!$A:$J,10,0),0)</f>
        <v>0</v>
      </c>
      <c r="K679" s="13">
        <f t="shared" si="10"/>
        <v>0</v>
      </c>
      <c r="L679" s="1" t="s">
        <v>1016</v>
      </c>
      <c r="M679" s="14">
        <v>0</v>
      </c>
      <c r="N679" t="str">
        <f>VLOOKUP(E679,coordenadas!A:C,3,0)</f>
        <v>-3.7857165</v>
      </c>
      <c r="O679" t="str">
        <f>VLOOKUP(E679,coordenadas!A:D,4,0)</f>
        <v>-39.2743485</v>
      </c>
    </row>
    <row r="680" spans="1:15" ht="15.75" x14ac:dyDescent="0.25">
      <c r="A680" s="1" t="s">
        <v>1013</v>
      </c>
      <c r="B680" s="1" t="s">
        <v>34</v>
      </c>
      <c r="C680" s="1" t="s">
        <v>71</v>
      </c>
      <c r="D680" s="1" t="s">
        <v>3411</v>
      </c>
      <c r="E680" s="11">
        <v>4978</v>
      </c>
      <c r="F680" s="1" t="s">
        <v>625</v>
      </c>
      <c r="G680" s="19" t="s">
        <v>5767</v>
      </c>
      <c r="H680" s="1" t="s">
        <v>1014</v>
      </c>
      <c r="I680" s="1">
        <f>IFERROR(VLOOKUP(E680,[1]TD!$A:$J,9,0),0)</f>
        <v>1</v>
      </c>
      <c r="J680" s="12">
        <f>IFERROR(VLOOKUP(E680,[1]TD!$A:$J,10,0),0)</f>
        <v>354.06666666666666</v>
      </c>
      <c r="K680" s="13">
        <f t="shared" si="10"/>
        <v>354.06666666666666</v>
      </c>
      <c r="L680" s="1" t="s">
        <v>1017</v>
      </c>
      <c r="M680" s="14">
        <v>132.00366666666665</v>
      </c>
      <c r="N680" t="str">
        <f>VLOOKUP(E680,coordenadas!A:C,3,0)</f>
        <v>-3.7291158</v>
      </c>
      <c r="O680" t="str">
        <f>VLOOKUP(E680,coordenadas!A:D,4,0)</f>
        <v>-40.9925762</v>
      </c>
    </row>
    <row r="681" spans="1:15" ht="15.75" x14ac:dyDescent="0.25">
      <c r="A681" s="1" t="s">
        <v>1013</v>
      </c>
      <c r="B681" s="1" t="s">
        <v>34</v>
      </c>
      <c r="C681" s="1" t="s">
        <v>39</v>
      </c>
      <c r="D681" s="1" t="s">
        <v>3395</v>
      </c>
      <c r="E681" s="11">
        <v>4984</v>
      </c>
      <c r="F681" s="1" t="s">
        <v>626</v>
      </c>
      <c r="G681" s="19" t="s">
        <v>5763</v>
      </c>
      <c r="H681" s="1" t="s">
        <v>1014</v>
      </c>
      <c r="I681" s="1">
        <f>IFERROR(VLOOKUP(E681,[1]TD!$A:$J,9,0),0)</f>
        <v>1</v>
      </c>
      <c r="J681" s="12">
        <f>IFERROR(VLOOKUP(E681,[1]TD!$A:$J,10,0),0)</f>
        <v>136.30000000000001</v>
      </c>
      <c r="K681" s="13">
        <f t="shared" si="10"/>
        <v>136.30000000000001</v>
      </c>
      <c r="L681" s="1" t="s">
        <v>1019</v>
      </c>
      <c r="M681" s="14">
        <v>58.070800000000006</v>
      </c>
      <c r="N681" t="str">
        <f>VLOOKUP(E681,coordenadas!A:C,3,0)</f>
        <v>-4.5437228</v>
      </c>
      <c r="O681" t="str">
        <f>VLOOKUP(E681,coordenadas!A:D,4,0)</f>
        <v>-40.7161868</v>
      </c>
    </row>
    <row r="682" spans="1:15" ht="15.75" x14ac:dyDescent="0.25">
      <c r="A682" s="1" t="s">
        <v>1020</v>
      </c>
      <c r="B682" s="1" t="s">
        <v>16</v>
      </c>
      <c r="C682" s="1" t="s">
        <v>24</v>
      </c>
      <c r="D682" s="1" t="s">
        <v>3341</v>
      </c>
      <c r="E682" s="11">
        <v>4995</v>
      </c>
      <c r="F682" s="1" t="s">
        <v>627</v>
      </c>
      <c r="G682" s="19" t="s">
        <v>5793</v>
      </c>
      <c r="H682" s="1" t="s">
        <v>1014</v>
      </c>
      <c r="I682" s="1">
        <f>IFERROR(VLOOKUP(E682,[1]TD!$A:$J,9,0),0)</f>
        <v>2</v>
      </c>
      <c r="J682" s="12">
        <f>IFERROR(VLOOKUP(E682,[1]TD!$A:$J,10,0),0)</f>
        <v>374.10000000000008</v>
      </c>
      <c r="K682" s="13">
        <f t="shared" si="10"/>
        <v>187.05000000000004</v>
      </c>
      <c r="L682" s="1" t="s">
        <v>1015</v>
      </c>
      <c r="M682" s="14">
        <v>176.34466666666671</v>
      </c>
      <c r="N682" t="str">
        <f>VLOOKUP(E682,coordenadas!A:C,3,0)</f>
        <v>-3.7419681</v>
      </c>
      <c r="O682" t="str">
        <f>VLOOKUP(E682,coordenadas!A:D,4,0)</f>
        <v>-38.6633909</v>
      </c>
    </row>
    <row r="683" spans="1:15" ht="15.75" x14ac:dyDescent="0.25">
      <c r="A683" s="1" t="s">
        <v>1013</v>
      </c>
      <c r="B683" s="1" t="s">
        <v>4</v>
      </c>
      <c r="C683" s="1" t="s">
        <v>11</v>
      </c>
      <c r="D683" s="1" t="s">
        <v>3315</v>
      </c>
      <c r="E683" s="11">
        <v>5011</v>
      </c>
      <c r="F683" s="1" t="s">
        <v>628</v>
      </c>
      <c r="G683" s="19" t="s">
        <v>5763</v>
      </c>
      <c r="H683" s="1" t="s">
        <v>1014</v>
      </c>
      <c r="I683" s="1">
        <f>IFERROR(VLOOKUP(E683,[1]TD!$A:$J,9,0),0)</f>
        <v>1</v>
      </c>
      <c r="J683" s="12">
        <f>IFERROR(VLOOKUP(E683,[1]TD!$A:$J,10,0),0)</f>
        <v>207.05</v>
      </c>
      <c r="K683" s="13">
        <f t="shared" si="10"/>
        <v>207.05</v>
      </c>
      <c r="L683" s="1" t="s">
        <v>1017</v>
      </c>
      <c r="M683" s="14">
        <v>95.01554999999999</v>
      </c>
      <c r="N683" t="str">
        <f>VLOOKUP(E683,coordenadas!A:C,3,0)</f>
        <v>-3.438677</v>
      </c>
      <c r="O683" t="str">
        <f>VLOOKUP(E683,coordenadas!A:D,4,0)</f>
        <v>-39.1662579</v>
      </c>
    </row>
    <row r="684" spans="1:15" ht="15.75" x14ac:dyDescent="0.25">
      <c r="A684" s="1" t="s">
        <v>1013</v>
      </c>
      <c r="B684" s="1" t="s">
        <v>4</v>
      </c>
      <c r="C684" s="1" t="s">
        <v>422</v>
      </c>
      <c r="D684" s="1" t="s">
        <v>3402</v>
      </c>
      <c r="E684" s="11">
        <v>5063</v>
      </c>
      <c r="F684" s="1" t="s">
        <v>629</v>
      </c>
      <c r="G684" s="19" t="s">
        <v>5785</v>
      </c>
      <c r="H684" s="1" t="s">
        <v>1014</v>
      </c>
      <c r="I684" s="1">
        <f>IFERROR(VLOOKUP(E684,[1]TD!$A:$J,9,0),0)</f>
        <v>2</v>
      </c>
      <c r="J684" s="12">
        <f>IFERROR(VLOOKUP(E684,[1]TD!$A:$J,10,0),0)</f>
        <v>1430.47</v>
      </c>
      <c r="K684" s="13">
        <f t="shared" si="10"/>
        <v>715.23500000000001</v>
      </c>
      <c r="L684" s="1" t="s">
        <v>1017</v>
      </c>
      <c r="M684" s="14">
        <v>524.62526666666679</v>
      </c>
      <c r="N684" t="str">
        <f>VLOOKUP(E684,coordenadas!A:C,3,0)</f>
        <v>-4.56498931</v>
      </c>
      <c r="O684" t="str">
        <f>VLOOKUP(E684,coordenadas!A:D,4,0)</f>
        <v>-38.92158303</v>
      </c>
    </row>
    <row r="685" spans="1:15" ht="15.75" x14ac:dyDescent="0.25">
      <c r="A685" s="1" t="s">
        <v>1013</v>
      </c>
      <c r="B685" s="1" t="s">
        <v>4</v>
      </c>
      <c r="C685" s="1" t="s">
        <v>5</v>
      </c>
      <c r="D685" s="1" t="s">
        <v>3366</v>
      </c>
      <c r="E685" s="11">
        <v>5073</v>
      </c>
      <c r="F685" s="1" t="s">
        <v>2411</v>
      </c>
      <c r="G685" s="19" t="s">
        <v>5767</v>
      </c>
      <c r="H685" s="1" t="s">
        <v>5770</v>
      </c>
      <c r="I685" s="1">
        <f>IFERROR(VLOOKUP(E685,[1]TD!$A:$J,9,0),0)</f>
        <v>0</v>
      </c>
      <c r="J685" s="12">
        <f>IFERROR(VLOOKUP(E685,[1]TD!$A:$J,10,0),0)</f>
        <v>0</v>
      </c>
      <c r="K685" s="13">
        <f t="shared" si="10"/>
        <v>0</v>
      </c>
      <c r="L685" s="1" t="s">
        <v>1016</v>
      </c>
      <c r="M685" s="14">
        <v>0</v>
      </c>
      <c r="N685" t="str">
        <f>VLOOKUP(E685,coordenadas!A:C,3,0)</f>
        <v>-4.3683826</v>
      </c>
      <c r="O685" t="str">
        <f>VLOOKUP(E685,coordenadas!A:D,4,0)</f>
        <v>-39.3085923</v>
      </c>
    </row>
    <row r="686" spans="1:15" ht="15.75" x14ac:dyDescent="0.25">
      <c r="A686" s="1" t="s">
        <v>1013</v>
      </c>
      <c r="B686" s="1" t="s">
        <v>4</v>
      </c>
      <c r="C686" s="1" t="s">
        <v>630</v>
      </c>
      <c r="D686" s="1" t="s">
        <v>3412</v>
      </c>
      <c r="E686" s="11">
        <v>5082</v>
      </c>
      <c r="F686" s="1" t="s">
        <v>631</v>
      </c>
      <c r="G686" s="19" t="s">
        <v>5785</v>
      </c>
      <c r="H686" s="1" t="s">
        <v>1014</v>
      </c>
      <c r="I686" s="1">
        <f>IFERROR(VLOOKUP(E686,[1]TD!$A:$J,9,0),0)</f>
        <v>2</v>
      </c>
      <c r="J686" s="12">
        <f>IFERROR(VLOOKUP(E686,[1]TD!$A:$J,10,0),0)</f>
        <v>2488.8666666666668</v>
      </c>
      <c r="K686" s="13">
        <f t="shared" si="10"/>
        <v>1244.4333333333334</v>
      </c>
      <c r="L686" s="1" t="s">
        <v>1017</v>
      </c>
      <c r="M686" s="14">
        <v>645.6052999999996</v>
      </c>
      <c r="N686" t="str">
        <f>VLOOKUP(E686,coordenadas!A:C,3,0)</f>
        <v>-4.0957964</v>
      </c>
      <c r="O686" t="str">
        <f>VLOOKUP(E686,coordenadas!A:D,4,0)</f>
        <v>-38.495956</v>
      </c>
    </row>
    <row r="687" spans="1:15" ht="15.75" x14ac:dyDescent="0.25">
      <c r="A687" s="1" t="s">
        <v>1020</v>
      </c>
      <c r="B687" s="1" t="s">
        <v>16</v>
      </c>
      <c r="C687" s="1" t="s">
        <v>24</v>
      </c>
      <c r="D687" s="1" t="s">
        <v>3341</v>
      </c>
      <c r="E687" s="11">
        <v>5112</v>
      </c>
      <c r="F687" s="1" t="s">
        <v>297</v>
      </c>
      <c r="G687" s="19" t="s">
        <v>5793</v>
      </c>
      <c r="H687" s="1" t="s">
        <v>1014</v>
      </c>
      <c r="I687" s="1">
        <f>IFERROR(VLOOKUP(E687,[1]TD!$A:$J,9,0),0)</f>
        <v>2</v>
      </c>
      <c r="J687" s="12">
        <f>IFERROR(VLOOKUP(E687,[1]TD!$A:$J,10,0),0)</f>
        <v>263.33333333333331</v>
      </c>
      <c r="K687" s="13">
        <f t="shared" si="10"/>
        <v>131.66666666666666</v>
      </c>
      <c r="L687" s="1" t="s">
        <v>1019</v>
      </c>
      <c r="M687" s="14">
        <v>124.22753333333334</v>
      </c>
      <c r="N687" t="str">
        <f>VLOOKUP(E687,coordenadas!A:C,3,0)</f>
        <v>-3.6940768</v>
      </c>
      <c r="O687" t="str">
        <f>VLOOKUP(E687,coordenadas!A:D,4,0)</f>
        <v>-38.6603972</v>
      </c>
    </row>
    <row r="688" spans="1:15" ht="15.75" x14ac:dyDescent="0.25">
      <c r="A688" s="1" t="s">
        <v>1013</v>
      </c>
      <c r="B688" s="1" t="s">
        <v>34</v>
      </c>
      <c r="C688" s="1" t="s">
        <v>74</v>
      </c>
      <c r="D688" s="1" t="s">
        <v>3334</v>
      </c>
      <c r="E688" s="11">
        <v>5151</v>
      </c>
      <c r="F688" s="1" t="s">
        <v>632</v>
      </c>
      <c r="G688" s="19" t="s">
        <v>5763</v>
      </c>
      <c r="H688" s="1" t="s">
        <v>1014</v>
      </c>
      <c r="I688" s="1">
        <f>IFERROR(VLOOKUP(E688,[1]TD!$A:$J,9,0),0)</f>
        <v>1</v>
      </c>
      <c r="J688" s="12">
        <f>IFERROR(VLOOKUP(E688,[1]TD!$A:$J,10,0),0)</f>
        <v>204.51666666666665</v>
      </c>
      <c r="K688" s="13">
        <f t="shared" si="10"/>
        <v>204.51666666666665</v>
      </c>
      <c r="L688" s="1" t="s">
        <v>1017</v>
      </c>
      <c r="M688" s="14">
        <v>103.67493333333333</v>
      </c>
      <c r="N688" t="str">
        <f>VLOOKUP(E688,coordenadas!A:C,3,0)</f>
        <v>-2.874922</v>
      </c>
      <c r="O688" t="str">
        <f>VLOOKUP(E688,coordenadas!A:D,4,0)</f>
        <v>-40.1189185</v>
      </c>
    </row>
    <row r="689" spans="1:15" ht="15.75" x14ac:dyDescent="0.25">
      <c r="A689" s="1" t="s">
        <v>1020</v>
      </c>
      <c r="B689" s="1" t="s">
        <v>16</v>
      </c>
      <c r="C689" s="1" t="s">
        <v>51</v>
      </c>
      <c r="D689" s="1" t="s">
        <v>3320</v>
      </c>
      <c r="E689" s="11">
        <v>5158</v>
      </c>
      <c r="F689" s="1" t="s">
        <v>633</v>
      </c>
      <c r="G689" s="19" t="s">
        <v>5785</v>
      </c>
      <c r="H689" s="1" t="s">
        <v>1014</v>
      </c>
      <c r="I689" s="1">
        <f>IFERROR(VLOOKUP(E689,[1]TD!$A:$J,9,0),0)</f>
        <v>2</v>
      </c>
      <c r="J689" s="12">
        <f>IFERROR(VLOOKUP(E689,[1]TD!$A:$J,10,0),0)</f>
        <v>1285.4833333333333</v>
      </c>
      <c r="K689" s="13">
        <f t="shared" si="10"/>
        <v>642.74166666666667</v>
      </c>
      <c r="L689" s="1" t="s">
        <v>1017</v>
      </c>
      <c r="M689" s="14">
        <v>498.22123333333337</v>
      </c>
      <c r="N689" t="str">
        <f>VLOOKUP(E689,coordenadas!A:C,3,0)</f>
        <v>-3.8090825</v>
      </c>
      <c r="O689" t="str">
        <f>VLOOKUP(E689,coordenadas!A:D,4,0)</f>
        <v>-38.524932</v>
      </c>
    </row>
    <row r="690" spans="1:15" ht="15.75" x14ac:dyDescent="0.25">
      <c r="A690" s="1" t="s">
        <v>1013</v>
      </c>
      <c r="B690" s="1" t="s">
        <v>34</v>
      </c>
      <c r="C690" s="1" t="s">
        <v>71</v>
      </c>
      <c r="D690" s="1" t="s">
        <v>3391</v>
      </c>
      <c r="E690" s="11">
        <v>5170</v>
      </c>
      <c r="F690" s="1" t="s">
        <v>634</v>
      </c>
      <c r="G690" s="19" t="s">
        <v>5763</v>
      </c>
      <c r="H690" s="1" t="s">
        <v>5770</v>
      </c>
      <c r="I690" s="1">
        <f>IFERROR(VLOOKUP(E690,[1]TD!$A:$J,9,0),0)</f>
        <v>0</v>
      </c>
      <c r="J690" s="12">
        <f>IFERROR(VLOOKUP(E690,[1]TD!$A:$J,10,0),0)</f>
        <v>0</v>
      </c>
      <c r="K690" s="13">
        <f t="shared" si="10"/>
        <v>0</v>
      </c>
      <c r="L690" s="1" t="s">
        <v>1016</v>
      </c>
      <c r="M690" s="14">
        <v>0</v>
      </c>
      <c r="N690" t="str">
        <f>VLOOKUP(E690,coordenadas!A:C,3,0)</f>
        <v>-4.2698423</v>
      </c>
      <c r="O690" t="str">
        <f>VLOOKUP(E690,coordenadas!A:D,4,0)</f>
        <v>-40.8239171</v>
      </c>
    </row>
    <row r="691" spans="1:15" ht="15.75" x14ac:dyDescent="0.25">
      <c r="A691" s="1" t="s">
        <v>1013</v>
      </c>
      <c r="B691" s="1" t="s">
        <v>34</v>
      </c>
      <c r="C691" s="1" t="s">
        <v>35</v>
      </c>
      <c r="D691" s="1" t="s">
        <v>3413</v>
      </c>
      <c r="E691" s="11">
        <v>5188</v>
      </c>
      <c r="F691" s="1" t="s">
        <v>636</v>
      </c>
      <c r="G691" s="19" t="s">
        <v>5763</v>
      </c>
      <c r="H691" s="1" t="s">
        <v>1014</v>
      </c>
      <c r="I691" s="1">
        <f>IFERROR(VLOOKUP(E691,[1]TD!$A:$J,9,0),0)</f>
        <v>2</v>
      </c>
      <c r="J691" s="12">
        <f>IFERROR(VLOOKUP(E691,[1]TD!$A:$J,10,0),0)</f>
        <v>386.4666666666667</v>
      </c>
      <c r="K691" s="13">
        <f t="shared" si="10"/>
        <v>193.23333333333335</v>
      </c>
      <c r="L691" s="1" t="s">
        <v>1015</v>
      </c>
      <c r="M691" s="14">
        <v>171.70903333333334</v>
      </c>
      <c r="N691" t="str">
        <f>VLOOKUP(E691,coordenadas!A:C,3,0)</f>
        <v>-3.5151017</v>
      </c>
      <c r="O691" t="str">
        <f>VLOOKUP(E691,coordenadas!A:D,4,0)</f>
        <v>-39.4900972</v>
      </c>
    </row>
    <row r="692" spans="1:15" ht="15.75" x14ac:dyDescent="0.25">
      <c r="A692" s="1" t="s">
        <v>1013</v>
      </c>
      <c r="B692" s="1" t="s">
        <v>34</v>
      </c>
      <c r="C692" s="1" t="s">
        <v>71</v>
      </c>
      <c r="D692" s="1" t="s">
        <v>3365</v>
      </c>
      <c r="E692" s="11">
        <v>5189</v>
      </c>
      <c r="F692" s="1" t="s">
        <v>637</v>
      </c>
      <c r="G692" s="19" t="s">
        <v>5763</v>
      </c>
      <c r="H692" s="1" t="s">
        <v>1014</v>
      </c>
      <c r="I692" s="1">
        <f>IFERROR(VLOOKUP(E692,[1]TD!$A:$J,9,0),0)</f>
        <v>1</v>
      </c>
      <c r="J692" s="12">
        <f>IFERROR(VLOOKUP(E692,[1]TD!$A:$J,10,0),0)</f>
        <v>178</v>
      </c>
      <c r="K692" s="13">
        <f t="shared" si="10"/>
        <v>178</v>
      </c>
      <c r="L692" s="1" t="s">
        <v>1018</v>
      </c>
      <c r="M692" s="14">
        <v>66.332799999999992</v>
      </c>
      <c r="N692" t="str">
        <f>VLOOKUP(E692,coordenadas!A:C,3,0)</f>
        <v>-3.5653038</v>
      </c>
      <c r="O692" t="str">
        <f>VLOOKUP(E692,coordenadas!A:D,4,0)</f>
        <v>-41.0918143</v>
      </c>
    </row>
    <row r="693" spans="1:15" ht="15.75" x14ac:dyDescent="0.25">
      <c r="A693" s="1" t="s">
        <v>1020</v>
      </c>
      <c r="B693" s="1" t="s">
        <v>16</v>
      </c>
      <c r="C693" s="1" t="s">
        <v>257</v>
      </c>
      <c r="D693" s="1" t="s">
        <v>3333</v>
      </c>
      <c r="E693" s="11">
        <v>5192</v>
      </c>
      <c r="F693" s="1" t="s">
        <v>638</v>
      </c>
      <c r="G693" s="19" t="s">
        <v>5803</v>
      </c>
      <c r="H693" s="1" t="s">
        <v>1014</v>
      </c>
      <c r="I693" s="1">
        <f>IFERROR(VLOOKUP(E693,[1]TD!$A:$J,9,0),0)</f>
        <v>2</v>
      </c>
      <c r="J693" s="12">
        <f>IFERROR(VLOOKUP(E693,[1]TD!$A:$J,10,0),0)</f>
        <v>2494.1233333333334</v>
      </c>
      <c r="K693" s="13">
        <f t="shared" si="10"/>
        <v>1247.0616666666667</v>
      </c>
      <c r="L693" s="1" t="s">
        <v>1017</v>
      </c>
      <c r="M693" s="14">
        <v>855.38423333333287</v>
      </c>
      <c r="N693" t="str">
        <f>VLOOKUP(E693,coordenadas!A:C,3,0)</f>
        <v>-3.83829143</v>
      </c>
      <c r="O693" t="str">
        <f>VLOOKUP(E693,coordenadas!A:D,4,0)</f>
        <v>-38.48757653</v>
      </c>
    </row>
    <row r="694" spans="1:15" ht="15.75" x14ac:dyDescent="0.25">
      <c r="A694" s="1" t="s">
        <v>1013</v>
      </c>
      <c r="B694" s="1" t="s">
        <v>34</v>
      </c>
      <c r="C694" s="1" t="s">
        <v>39</v>
      </c>
      <c r="D694" s="1" t="s">
        <v>3362</v>
      </c>
      <c r="E694" s="11">
        <v>5204</v>
      </c>
      <c r="F694" s="1" t="s">
        <v>639</v>
      </c>
      <c r="G694" s="19" t="s">
        <v>5763</v>
      </c>
      <c r="H694" s="1" t="s">
        <v>1014</v>
      </c>
      <c r="I694" s="1">
        <f>IFERROR(VLOOKUP(E694,[1]TD!$A:$J,9,0),0)</f>
        <v>1</v>
      </c>
      <c r="J694" s="12">
        <f>IFERROR(VLOOKUP(E694,[1]TD!$A:$J,10,0),0)</f>
        <v>265.99666666666667</v>
      </c>
      <c r="K694" s="13">
        <f t="shared" si="10"/>
        <v>265.99666666666667</v>
      </c>
      <c r="L694" s="1" t="s">
        <v>1017</v>
      </c>
      <c r="M694" s="14">
        <v>100.16466666666663</v>
      </c>
      <c r="N694" t="str">
        <f>VLOOKUP(E694,coordenadas!A:C,3,0)</f>
        <v>-4.1922018</v>
      </c>
      <c r="O694" t="str">
        <f>VLOOKUP(E694,coordenadas!A:D,4,0)</f>
        <v>-40.4767768</v>
      </c>
    </row>
    <row r="695" spans="1:15" ht="15.75" x14ac:dyDescent="0.25">
      <c r="A695" s="1" t="s">
        <v>1013</v>
      </c>
      <c r="B695" s="1" t="s">
        <v>34</v>
      </c>
      <c r="C695" s="1" t="s">
        <v>35</v>
      </c>
      <c r="D695" s="1" t="s">
        <v>3311</v>
      </c>
      <c r="E695" s="11">
        <v>5207</v>
      </c>
      <c r="F695" s="1" t="s">
        <v>640</v>
      </c>
      <c r="G695" s="19" t="s">
        <v>5767</v>
      </c>
      <c r="H695" s="1" t="s">
        <v>1014</v>
      </c>
      <c r="I695" s="1">
        <f>IFERROR(VLOOKUP(E695,[1]TD!$A:$J,9,0),0)</f>
        <v>1</v>
      </c>
      <c r="J695" s="12">
        <f>IFERROR(VLOOKUP(E695,[1]TD!$A:$J,10,0),0)</f>
        <v>511.86666666666673</v>
      </c>
      <c r="K695" s="13">
        <f t="shared" si="10"/>
        <v>511.86666666666673</v>
      </c>
      <c r="L695" s="1" t="s">
        <v>1017</v>
      </c>
      <c r="M695" s="14">
        <v>210.99273333333335</v>
      </c>
      <c r="N695" t="str">
        <f>VLOOKUP(E695,coordenadas!A:C,3,0)</f>
        <v>-3.5103516</v>
      </c>
      <c r="O695" t="str">
        <f>VLOOKUP(E695,coordenadas!A:D,4,0)</f>
        <v>-39.5831957</v>
      </c>
    </row>
    <row r="696" spans="1:15" ht="15.75" x14ac:dyDescent="0.25">
      <c r="A696" s="1" t="s">
        <v>1013</v>
      </c>
      <c r="B696" s="1" t="s">
        <v>34</v>
      </c>
      <c r="C696" s="1" t="s">
        <v>35</v>
      </c>
      <c r="D696" s="1" t="s">
        <v>3413</v>
      </c>
      <c r="E696" s="11">
        <v>5213</v>
      </c>
      <c r="F696" s="1" t="s">
        <v>641</v>
      </c>
      <c r="G696" s="19" t="s">
        <v>5763</v>
      </c>
      <c r="H696" s="1" t="s">
        <v>1014</v>
      </c>
      <c r="I696" s="1">
        <f>IFERROR(VLOOKUP(E696,[1]TD!$A:$J,9,0),0)</f>
        <v>1</v>
      </c>
      <c r="J696" s="12">
        <f>IFERROR(VLOOKUP(E696,[1]TD!$A:$J,10,0),0)</f>
        <v>390.57666666666665</v>
      </c>
      <c r="K696" s="13">
        <f t="shared" si="10"/>
        <v>390.57666666666665</v>
      </c>
      <c r="L696" s="1" t="s">
        <v>1017</v>
      </c>
      <c r="M696" s="14">
        <v>175.70012333333338</v>
      </c>
      <c r="N696" t="str">
        <f>VLOOKUP(E696,coordenadas!A:C,3,0)</f>
        <v>-3.4947131</v>
      </c>
      <c r="O696" t="str">
        <f>VLOOKUP(E696,coordenadas!A:D,4,0)</f>
        <v>-39.5803861</v>
      </c>
    </row>
    <row r="697" spans="1:15" ht="15.75" x14ac:dyDescent="0.25">
      <c r="A697" s="1" t="s">
        <v>1020</v>
      </c>
      <c r="B697" s="1" t="s">
        <v>16</v>
      </c>
      <c r="C697" s="1" t="s">
        <v>24</v>
      </c>
      <c r="D697" s="1" t="s">
        <v>3305</v>
      </c>
      <c r="E697" s="11">
        <v>9295</v>
      </c>
      <c r="F697" s="1" t="s">
        <v>642</v>
      </c>
      <c r="G697" s="19" t="s">
        <v>5777</v>
      </c>
      <c r="H697" s="1" t="s">
        <v>1014</v>
      </c>
      <c r="I697" s="1">
        <f>IFERROR(VLOOKUP(E697,[1]TD!$A:$J,9,0),0)</f>
        <v>3</v>
      </c>
      <c r="J697" s="12">
        <f>IFERROR(VLOOKUP(E697,[1]TD!$A:$J,10,0),0)</f>
        <v>2746.8366666666666</v>
      </c>
      <c r="K697" s="13">
        <f t="shared" si="10"/>
        <v>915.61222222222216</v>
      </c>
      <c r="L697" s="1" t="s">
        <v>1017</v>
      </c>
      <c r="M697" s="14">
        <v>972.16345766666689</v>
      </c>
      <c r="N697" t="str">
        <f>VLOOKUP(E697,coordenadas!A:C,3,0)</f>
        <v>-3.67554656</v>
      </c>
      <c r="O697" t="str">
        <f>VLOOKUP(E697,coordenadas!A:D,4,0)</f>
        <v>-38.66738313</v>
      </c>
    </row>
    <row r="698" spans="1:15" ht="15.75" x14ac:dyDescent="0.25">
      <c r="A698" s="1" t="s">
        <v>1020</v>
      </c>
      <c r="B698" s="1" t="s">
        <v>16</v>
      </c>
      <c r="C698" s="1" t="s">
        <v>24</v>
      </c>
      <c r="D698" s="1" t="s">
        <v>3305</v>
      </c>
      <c r="E698" s="11">
        <v>9296</v>
      </c>
      <c r="F698" s="1" t="s">
        <v>643</v>
      </c>
      <c r="G698" s="19" t="s">
        <v>5803</v>
      </c>
      <c r="H698" s="1" t="s">
        <v>1014</v>
      </c>
      <c r="I698" s="1">
        <f>IFERROR(VLOOKUP(E698,[1]TD!$A:$J,9,0),0)</f>
        <v>1</v>
      </c>
      <c r="J698" s="12">
        <f>IFERROR(VLOOKUP(E698,[1]TD!$A:$J,10,0),0)</f>
        <v>2016.5533333333333</v>
      </c>
      <c r="K698" s="13">
        <f t="shared" si="10"/>
        <v>2016.5533333333333</v>
      </c>
      <c r="L698" s="1" t="s">
        <v>1017</v>
      </c>
      <c r="M698" s="14">
        <v>801.5568566666667</v>
      </c>
      <c r="N698" t="str">
        <f>VLOOKUP(E698,coordenadas!A:C,3,0)</f>
        <v>-3.64063684</v>
      </c>
      <c r="O698" t="str">
        <f>VLOOKUP(E698,coordenadas!A:D,4,0)</f>
        <v>-38.70421562</v>
      </c>
    </row>
    <row r="699" spans="1:15" ht="15.75" x14ac:dyDescent="0.25">
      <c r="A699" s="1" t="s">
        <v>1020</v>
      </c>
      <c r="B699" s="1" t="s">
        <v>16</v>
      </c>
      <c r="C699" s="1" t="s">
        <v>24</v>
      </c>
      <c r="D699" s="1" t="s">
        <v>3341</v>
      </c>
      <c r="E699" s="11">
        <v>9300</v>
      </c>
      <c r="F699" s="1" t="s">
        <v>644</v>
      </c>
      <c r="G699" s="19" t="s">
        <v>5761</v>
      </c>
      <c r="H699" s="1" t="s">
        <v>1014</v>
      </c>
      <c r="I699" s="1">
        <f>IFERROR(VLOOKUP(E699,[1]TD!$A:$J,9,0),0)</f>
        <v>1</v>
      </c>
      <c r="J699" s="12">
        <f>IFERROR(VLOOKUP(E699,[1]TD!$A:$J,10,0),0)</f>
        <v>185.13333333333333</v>
      </c>
      <c r="K699" s="13">
        <f t="shared" si="10"/>
        <v>185.13333333333333</v>
      </c>
      <c r="L699" s="1" t="s">
        <v>1015</v>
      </c>
      <c r="M699" s="14">
        <v>87.263166666666663</v>
      </c>
      <c r="N699" t="str">
        <f>VLOOKUP(E699,coordenadas!A:C,3,0)</f>
        <v>-3.7416968</v>
      </c>
      <c r="O699" t="str">
        <f>VLOOKUP(E699,coordenadas!A:D,4,0)</f>
        <v>-38.6364728</v>
      </c>
    </row>
    <row r="700" spans="1:15" ht="15.75" x14ac:dyDescent="0.25">
      <c r="A700" s="1" t="s">
        <v>1020</v>
      </c>
      <c r="B700" s="1" t="s">
        <v>16</v>
      </c>
      <c r="C700" s="1" t="s">
        <v>24</v>
      </c>
      <c r="D700" s="1" t="s">
        <v>3341</v>
      </c>
      <c r="E700" s="11">
        <v>9301</v>
      </c>
      <c r="F700" s="1" t="s">
        <v>645</v>
      </c>
      <c r="G700" s="19" t="s">
        <v>5793</v>
      </c>
      <c r="H700" s="1" t="s">
        <v>1014</v>
      </c>
      <c r="I700" s="1">
        <f>IFERROR(VLOOKUP(E700,[1]TD!$A:$J,9,0),0)</f>
        <v>2</v>
      </c>
      <c r="J700" s="12">
        <f>IFERROR(VLOOKUP(E700,[1]TD!$A:$J,10,0),0)</f>
        <v>295.45333333333332</v>
      </c>
      <c r="K700" s="13">
        <f t="shared" si="10"/>
        <v>147.72666666666666</v>
      </c>
      <c r="L700" s="1" t="s">
        <v>1019</v>
      </c>
      <c r="M700" s="14">
        <v>122.51773333333331</v>
      </c>
      <c r="N700" t="str">
        <f>VLOOKUP(E700,coordenadas!A:C,3,0)</f>
        <v>-3.7404089</v>
      </c>
      <c r="O700" t="str">
        <f>VLOOKUP(E700,coordenadas!A:D,4,0)</f>
        <v>-38.6406229</v>
      </c>
    </row>
    <row r="701" spans="1:15" ht="15.75" x14ac:dyDescent="0.25">
      <c r="A701" s="1" t="s">
        <v>1020</v>
      </c>
      <c r="B701" s="1" t="s">
        <v>16</v>
      </c>
      <c r="C701" s="1" t="s">
        <v>24</v>
      </c>
      <c r="D701" s="1" t="s">
        <v>3341</v>
      </c>
      <c r="E701" s="11">
        <v>9302</v>
      </c>
      <c r="F701" s="1" t="s">
        <v>646</v>
      </c>
      <c r="G701" s="19" t="s">
        <v>5761</v>
      </c>
      <c r="H701" s="1" t="s">
        <v>1014</v>
      </c>
      <c r="I701" s="1">
        <f>IFERROR(VLOOKUP(E701,[1]TD!$A:$J,9,0),0)</f>
        <v>2</v>
      </c>
      <c r="J701" s="12">
        <f>IFERROR(VLOOKUP(E701,[1]TD!$A:$J,10,0),0)</f>
        <v>219.55</v>
      </c>
      <c r="K701" s="13">
        <f t="shared" si="10"/>
        <v>109.77500000000001</v>
      </c>
      <c r="L701" s="1" t="s">
        <v>1016</v>
      </c>
      <c r="M701" s="14">
        <v>109.0545</v>
      </c>
      <c r="N701" t="str">
        <f>VLOOKUP(E701,coordenadas!A:C,3,0)</f>
        <v>-3.7672789</v>
      </c>
      <c r="O701" t="str">
        <f>VLOOKUP(E701,coordenadas!A:D,4,0)</f>
        <v>-38.6452746</v>
      </c>
    </row>
    <row r="702" spans="1:15" ht="15.75" x14ac:dyDescent="0.25">
      <c r="A702" s="1" t="s">
        <v>1020</v>
      </c>
      <c r="B702" s="1" t="s">
        <v>16</v>
      </c>
      <c r="C702" s="1" t="s">
        <v>17</v>
      </c>
      <c r="D702" s="1" t="s">
        <v>3322</v>
      </c>
      <c r="E702" s="11">
        <v>9307</v>
      </c>
      <c r="F702" s="1" t="s">
        <v>647</v>
      </c>
      <c r="G702" s="19" t="s">
        <v>5793</v>
      </c>
      <c r="H702" s="1" t="s">
        <v>5770</v>
      </c>
      <c r="I702" s="1">
        <f>IFERROR(VLOOKUP(E702,[1]TD!$A:$J,9,0),0)</f>
        <v>0</v>
      </c>
      <c r="J702" s="12">
        <f>IFERROR(VLOOKUP(E702,[1]TD!$A:$J,10,0),0)</f>
        <v>0</v>
      </c>
      <c r="K702" s="13">
        <f t="shared" si="10"/>
        <v>0</v>
      </c>
      <c r="L702" s="1" t="s">
        <v>1016</v>
      </c>
      <c r="M702" s="14">
        <v>0</v>
      </c>
      <c r="N702" t="str">
        <f>VLOOKUP(E702,coordenadas!A:C,3,0)</f>
        <v>-3.7032155</v>
      </c>
      <c r="O702" t="str">
        <f>VLOOKUP(E702,coordenadas!A:D,4,0)</f>
        <v>-38.5706078</v>
      </c>
    </row>
    <row r="703" spans="1:15" ht="15.75" x14ac:dyDescent="0.25">
      <c r="A703" s="1" t="s">
        <v>1020</v>
      </c>
      <c r="B703" s="1" t="s">
        <v>16</v>
      </c>
      <c r="C703" s="1" t="s">
        <v>24</v>
      </c>
      <c r="D703" s="1" t="s">
        <v>3341</v>
      </c>
      <c r="E703" s="11">
        <v>9311</v>
      </c>
      <c r="F703" s="1" t="s">
        <v>648</v>
      </c>
      <c r="G703" s="19" t="s">
        <v>5761</v>
      </c>
      <c r="H703" s="1" t="s">
        <v>1014</v>
      </c>
      <c r="I703" s="1">
        <f>IFERROR(VLOOKUP(E703,[1]TD!$A:$J,9,0),0)</f>
        <v>1</v>
      </c>
      <c r="J703" s="12">
        <f>IFERROR(VLOOKUP(E703,[1]TD!$A:$J,10,0),0)</f>
        <v>403.75</v>
      </c>
      <c r="K703" s="13">
        <f t="shared" si="10"/>
        <v>403.75</v>
      </c>
      <c r="L703" s="1" t="s">
        <v>1017</v>
      </c>
      <c r="M703" s="14">
        <v>116.06956666666672</v>
      </c>
      <c r="N703" t="str">
        <f>VLOOKUP(E703,coordenadas!A:C,3,0)</f>
        <v>-3.739621</v>
      </c>
      <c r="O703" t="str">
        <f>VLOOKUP(E703,coordenadas!A:D,4,0)</f>
        <v>-38.605369</v>
      </c>
    </row>
    <row r="704" spans="1:15" ht="15.75" x14ac:dyDescent="0.25">
      <c r="A704" s="1" t="s">
        <v>1020</v>
      </c>
      <c r="B704" s="1" t="s">
        <v>16</v>
      </c>
      <c r="C704" s="1" t="s">
        <v>19</v>
      </c>
      <c r="D704" s="1" t="s">
        <v>3302</v>
      </c>
      <c r="E704" s="11">
        <v>9316</v>
      </c>
      <c r="F704" s="1" t="s">
        <v>649</v>
      </c>
      <c r="G704" s="19" t="s">
        <v>5785</v>
      </c>
      <c r="H704" s="1" t="s">
        <v>5895</v>
      </c>
      <c r="I704" s="1">
        <f>IFERROR(VLOOKUP(E704,[1]TD!$A:$J,9,0),0)</f>
        <v>0</v>
      </c>
      <c r="J704" s="12">
        <f>IFERROR(VLOOKUP(E704,[1]TD!$A:$J,10,0),0)</f>
        <v>0</v>
      </c>
      <c r="K704" s="13">
        <f t="shared" si="10"/>
        <v>0</v>
      </c>
      <c r="L704" s="1" t="s">
        <v>1016</v>
      </c>
      <c r="M704" s="14">
        <v>0</v>
      </c>
      <c r="N704" t="str">
        <f>VLOOKUP(E704,coordenadas!A:C,3,0)</f>
        <v>-3.7606383</v>
      </c>
      <c r="O704" t="str">
        <f>VLOOKUP(E704,coordenadas!A:D,4,0)</f>
        <v>-38.5744964</v>
      </c>
    </row>
    <row r="705" spans="1:15" ht="15.75" x14ac:dyDescent="0.25">
      <c r="A705" s="1" t="s">
        <v>1020</v>
      </c>
      <c r="B705" s="1" t="s">
        <v>16</v>
      </c>
      <c r="C705" s="1" t="s">
        <v>19</v>
      </c>
      <c r="D705" s="1" t="s">
        <v>3302</v>
      </c>
      <c r="E705" s="11">
        <v>9317</v>
      </c>
      <c r="F705" s="1" t="s">
        <v>2454</v>
      </c>
      <c r="G705" s="19" t="s">
        <v>5803</v>
      </c>
      <c r="H705" s="1" t="s">
        <v>5895</v>
      </c>
      <c r="I705" s="1">
        <f>IFERROR(VLOOKUP(E705,[1]TD!$A:$J,9,0),0)</f>
        <v>0</v>
      </c>
      <c r="J705" s="12">
        <f>IFERROR(VLOOKUP(E705,[1]TD!$A:$J,10,0),0)</f>
        <v>0</v>
      </c>
      <c r="K705" s="13">
        <f t="shared" si="10"/>
        <v>0</v>
      </c>
      <c r="L705" s="1" t="s">
        <v>1016</v>
      </c>
      <c r="M705" s="14">
        <v>0</v>
      </c>
      <c r="N705" t="str">
        <f>VLOOKUP(E705,coordenadas!A:C,3,0)</f>
        <v>-3.7812465</v>
      </c>
      <c r="O705" t="str">
        <f>VLOOKUP(E705,coordenadas!A:D,4,0)</f>
        <v>-38.6220646</v>
      </c>
    </row>
    <row r="706" spans="1:15" ht="15.75" x14ac:dyDescent="0.25">
      <c r="A706" s="1" t="s">
        <v>1020</v>
      </c>
      <c r="B706" s="1" t="s">
        <v>16</v>
      </c>
      <c r="C706" s="1" t="s">
        <v>19</v>
      </c>
      <c r="D706" s="1" t="s">
        <v>3302</v>
      </c>
      <c r="E706" s="11">
        <v>9318</v>
      </c>
      <c r="F706" s="1" t="s">
        <v>650</v>
      </c>
      <c r="G706" s="19" t="s">
        <v>5785</v>
      </c>
      <c r="H706" s="1" t="s">
        <v>1014</v>
      </c>
      <c r="I706" s="1">
        <f>IFERROR(VLOOKUP(E706,[1]TD!$A:$J,9,0),0)</f>
        <v>3</v>
      </c>
      <c r="J706" s="12">
        <f>IFERROR(VLOOKUP(E706,[1]TD!$A:$J,10,0),0)</f>
        <v>4133.9533333333338</v>
      </c>
      <c r="K706" s="13">
        <f t="shared" si="10"/>
        <v>1377.9844444444445</v>
      </c>
      <c r="L706" s="1" t="s">
        <v>1017</v>
      </c>
      <c r="M706" s="14">
        <v>1474.4110000000003</v>
      </c>
      <c r="N706" t="str">
        <f>VLOOKUP(E706,coordenadas!A:C,3,0)</f>
        <v>-3.7881221</v>
      </c>
      <c r="O706" t="str">
        <f>VLOOKUP(E706,coordenadas!A:D,4,0)</f>
        <v>-38.6107546</v>
      </c>
    </row>
    <row r="707" spans="1:15" ht="15.75" x14ac:dyDescent="0.25">
      <c r="A707" s="1" t="s">
        <v>1020</v>
      </c>
      <c r="B707" s="1" t="s">
        <v>16</v>
      </c>
      <c r="C707" s="1" t="s">
        <v>19</v>
      </c>
      <c r="D707" s="1" t="s">
        <v>3302</v>
      </c>
      <c r="E707" s="11">
        <v>9319</v>
      </c>
      <c r="F707" s="1" t="s">
        <v>651</v>
      </c>
      <c r="G707" s="19" t="s">
        <v>5777</v>
      </c>
      <c r="H707" s="1" t="s">
        <v>1014</v>
      </c>
      <c r="I707" s="1">
        <f>IFERROR(VLOOKUP(E707,[1]TD!$A:$J,9,0),0)</f>
        <v>2</v>
      </c>
      <c r="J707" s="12">
        <f>IFERROR(VLOOKUP(E707,[1]TD!$A:$J,10,0),0)</f>
        <v>1528.3033333333333</v>
      </c>
      <c r="K707" s="13">
        <f t="shared" ref="K707:K770" si="11">IFERROR(J707/I707,0)</f>
        <v>764.15166666666664</v>
      </c>
      <c r="L707" s="1" t="s">
        <v>1017</v>
      </c>
      <c r="M707" s="14">
        <v>396.15460466666673</v>
      </c>
      <c r="N707" t="str">
        <f>VLOOKUP(E707,coordenadas!A:C,3,0)</f>
        <v>-3.777836</v>
      </c>
      <c r="O707" t="str">
        <f>VLOOKUP(E707,coordenadas!A:D,4,0)</f>
        <v>-38.597821</v>
      </c>
    </row>
    <row r="708" spans="1:15" ht="15.75" x14ac:dyDescent="0.25">
      <c r="A708" s="1" t="s">
        <v>1020</v>
      </c>
      <c r="B708" s="1" t="s">
        <v>16</v>
      </c>
      <c r="C708" s="1" t="s">
        <v>19</v>
      </c>
      <c r="D708" s="1" t="s">
        <v>3307</v>
      </c>
      <c r="E708" s="11">
        <v>9321</v>
      </c>
      <c r="F708" s="1" t="s">
        <v>652</v>
      </c>
      <c r="G708" s="19" t="s">
        <v>5793</v>
      </c>
      <c r="H708" s="1" t="s">
        <v>1014</v>
      </c>
      <c r="I708" s="1">
        <f>IFERROR(VLOOKUP(E708,[1]TD!$A:$J,9,0),0)</f>
        <v>1</v>
      </c>
      <c r="J708" s="12">
        <f>IFERROR(VLOOKUP(E708,[1]TD!$A:$J,10,0),0)</f>
        <v>185.79999999999998</v>
      </c>
      <c r="K708" s="13">
        <f t="shared" si="11"/>
        <v>185.79999999999998</v>
      </c>
      <c r="L708" s="1" t="s">
        <v>1015</v>
      </c>
      <c r="M708" s="14">
        <v>103.40673333333332</v>
      </c>
      <c r="N708" t="str">
        <f>VLOOKUP(E708,coordenadas!A:C,3,0)</f>
        <v>-3.7618173</v>
      </c>
      <c r="O708" t="str">
        <f>VLOOKUP(E708,coordenadas!A:D,4,0)</f>
        <v>-38.5915647</v>
      </c>
    </row>
    <row r="709" spans="1:15" ht="15.75" x14ac:dyDescent="0.25">
      <c r="A709" s="1" t="s">
        <v>1020</v>
      </c>
      <c r="B709" s="1" t="s">
        <v>16</v>
      </c>
      <c r="C709" s="1" t="s">
        <v>19</v>
      </c>
      <c r="D709" s="1" t="s">
        <v>3307</v>
      </c>
      <c r="E709" s="11">
        <v>9322</v>
      </c>
      <c r="F709" s="1" t="s">
        <v>653</v>
      </c>
      <c r="G709" s="19" t="s">
        <v>5761</v>
      </c>
      <c r="H709" s="1" t="s">
        <v>1014</v>
      </c>
      <c r="I709" s="1">
        <f>IFERROR(VLOOKUP(E709,[1]TD!$A:$J,9,0),0)</f>
        <v>2</v>
      </c>
      <c r="J709" s="12">
        <f>IFERROR(VLOOKUP(E709,[1]TD!$A:$J,10,0),0)</f>
        <v>352.06666666666666</v>
      </c>
      <c r="K709" s="13">
        <f t="shared" si="11"/>
        <v>176.03333333333333</v>
      </c>
      <c r="L709" s="1" t="s">
        <v>1018</v>
      </c>
      <c r="M709" s="14">
        <v>154.21566666666661</v>
      </c>
      <c r="N709" t="str">
        <f>VLOOKUP(E709,coordenadas!A:C,3,0)</f>
        <v>-3.7752939</v>
      </c>
      <c r="O709" t="str">
        <f>VLOOKUP(E709,coordenadas!A:D,4,0)</f>
        <v>-38.6071932</v>
      </c>
    </row>
    <row r="710" spans="1:15" ht="15.75" x14ac:dyDescent="0.25">
      <c r="A710" s="1" t="s">
        <v>1020</v>
      </c>
      <c r="B710" s="1" t="s">
        <v>16</v>
      </c>
      <c r="C710" s="1" t="s">
        <v>19</v>
      </c>
      <c r="D710" s="1" t="s">
        <v>3307</v>
      </c>
      <c r="E710" s="11">
        <v>9325</v>
      </c>
      <c r="F710" s="1" t="s">
        <v>2465</v>
      </c>
      <c r="G710" s="19" t="s">
        <v>5767</v>
      </c>
      <c r="H710" s="1" t="s">
        <v>5770</v>
      </c>
      <c r="I710" s="1">
        <f>IFERROR(VLOOKUP(E710,[1]TD!$A:$J,9,0),0)</f>
        <v>0</v>
      </c>
      <c r="J710" s="12">
        <f>IFERROR(VLOOKUP(E710,[1]TD!$A:$J,10,0),0)</f>
        <v>0</v>
      </c>
      <c r="K710" s="13">
        <f t="shared" si="11"/>
        <v>0</v>
      </c>
      <c r="L710" s="1" t="s">
        <v>1016</v>
      </c>
      <c r="M710" s="14">
        <v>0</v>
      </c>
      <c r="N710" t="str">
        <f>VLOOKUP(E710,coordenadas!A:C,3,0)</f>
        <v>-3.810412</v>
      </c>
      <c r="O710" t="str">
        <f>VLOOKUP(E710,coordenadas!A:D,4,0)</f>
        <v>-38.590461</v>
      </c>
    </row>
    <row r="711" spans="1:15" ht="15.75" x14ac:dyDescent="0.25">
      <c r="A711" s="1" t="s">
        <v>1020</v>
      </c>
      <c r="B711" s="1" t="s">
        <v>16</v>
      </c>
      <c r="C711" s="1" t="s">
        <v>69</v>
      </c>
      <c r="D711" s="1" t="s">
        <v>3326</v>
      </c>
      <c r="E711" s="11">
        <v>9326</v>
      </c>
      <c r="F711" s="1" t="s">
        <v>654</v>
      </c>
      <c r="G711" s="19" t="s">
        <v>5803</v>
      </c>
      <c r="H711" s="1" t="s">
        <v>1014</v>
      </c>
      <c r="I711" s="1">
        <f>IFERROR(VLOOKUP(E711,[1]TD!$A:$J,9,0),0)</f>
        <v>1</v>
      </c>
      <c r="J711" s="12">
        <f>IFERROR(VLOOKUP(E711,[1]TD!$A:$J,10,0),0)</f>
        <v>1002.5233333333332</v>
      </c>
      <c r="K711" s="13">
        <f t="shared" si="11"/>
        <v>1002.5233333333332</v>
      </c>
      <c r="L711" s="1" t="s">
        <v>1017</v>
      </c>
      <c r="M711" s="14">
        <v>257.50185533333325</v>
      </c>
      <c r="N711" t="str">
        <f>VLOOKUP(E711,coordenadas!A:C,3,0)</f>
        <v>-3.86330658</v>
      </c>
      <c r="O711" t="str">
        <f>VLOOKUP(E711,coordenadas!A:D,4,0)</f>
        <v>-38.58178138</v>
      </c>
    </row>
    <row r="712" spans="1:15" ht="15.75" x14ac:dyDescent="0.25">
      <c r="A712" s="1" t="s">
        <v>1020</v>
      </c>
      <c r="B712" s="1" t="s">
        <v>16</v>
      </c>
      <c r="C712" s="1" t="s">
        <v>257</v>
      </c>
      <c r="D712" s="1" t="s">
        <v>3359</v>
      </c>
      <c r="E712" s="11">
        <v>9331</v>
      </c>
      <c r="F712" s="1" t="s">
        <v>655</v>
      </c>
      <c r="G712" s="19" t="s">
        <v>5785</v>
      </c>
      <c r="H712" s="1" t="s">
        <v>1014</v>
      </c>
      <c r="I712" s="1">
        <f>IFERROR(VLOOKUP(E712,[1]TD!$A:$J,9,0),0)</f>
        <v>1</v>
      </c>
      <c r="J712" s="12">
        <f>IFERROR(VLOOKUP(E712,[1]TD!$A:$J,10,0),0)</f>
        <v>255.6</v>
      </c>
      <c r="K712" s="13">
        <f t="shared" si="11"/>
        <v>255.6</v>
      </c>
      <c r="L712" s="1" t="s">
        <v>1017</v>
      </c>
      <c r="M712" s="14">
        <v>103.53119999999998</v>
      </c>
      <c r="N712" t="str">
        <f>VLOOKUP(E712,coordenadas!A:C,3,0)</f>
        <v>-3.83002125</v>
      </c>
      <c r="O712" t="str">
        <f>VLOOKUP(E712,coordenadas!A:D,4,0)</f>
        <v>-38.57121998</v>
      </c>
    </row>
    <row r="713" spans="1:15" ht="15.75" x14ac:dyDescent="0.25">
      <c r="A713" s="1" t="s">
        <v>1020</v>
      </c>
      <c r="B713" s="1" t="s">
        <v>16</v>
      </c>
      <c r="C713" s="1" t="s">
        <v>69</v>
      </c>
      <c r="D713" s="1" t="s">
        <v>3310</v>
      </c>
      <c r="E713" s="11">
        <v>9332</v>
      </c>
      <c r="F713" s="1" t="s">
        <v>656</v>
      </c>
      <c r="G713" s="19" t="s">
        <v>5785</v>
      </c>
      <c r="H713" s="1" t="s">
        <v>1014</v>
      </c>
      <c r="I713" s="1">
        <f>IFERROR(VLOOKUP(E713,[1]TD!$A:$J,9,0),0)</f>
        <v>2</v>
      </c>
      <c r="J713" s="12">
        <f>IFERROR(VLOOKUP(E713,[1]TD!$A:$J,10,0),0)</f>
        <v>868.26666666666654</v>
      </c>
      <c r="K713" s="13">
        <f t="shared" si="11"/>
        <v>434.13333333333327</v>
      </c>
      <c r="L713" s="1" t="s">
        <v>1017</v>
      </c>
      <c r="M713" s="14">
        <v>392.67939999999993</v>
      </c>
      <c r="N713" t="str">
        <f>VLOOKUP(E713,coordenadas!A:C,3,0)</f>
        <v>-3.8486247</v>
      </c>
      <c r="O713" t="str">
        <f>VLOOKUP(E713,coordenadas!A:D,4,0)</f>
        <v>-38.614286</v>
      </c>
    </row>
    <row r="714" spans="1:15" ht="15.75" x14ac:dyDescent="0.25">
      <c r="A714" s="1" t="s">
        <v>1020</v>
      </c>
      <c r="B714" s="1" t="s">
        <v>16</v>
      </c>
      <c r="C714" s="1" t="s">
        <v>69</v>
      </c>
      <c r="D714" s="1" t="s">
        <v>3310</v>
      </c>
      <c r="E714" s="11">
        <v>9333</v>
      </c>
      <c r="F714" s="1" t="s">
        <v>657</v>
      </c>
      <c r="G714" s="19" t="s">
        <v>5793</v>
      </c>
      <c r="H714" s="1" t="s">
        <v>1014</v>
      </c>
      <c r="I714" s="1">
        <f>IFERROR(VLOOKUP(E714,[1]TD!$A:$J,9,0),0)</f>
        <v>1</v>
      </c>
      <c r="J714" s="12">
        <f>IFERROR(VLOOKUP(E714,[1]TD!$A:$J,10,0),0)</f>
        <v>236.29999999999998</v>
      </c>
      <c r="K714" s="13">
        <f t="shared" si="11"/>
        <v>236.29999999999998</v>
      </c>
      <c r="L714" s="1" t="s">
        <v>1017</v>
      </c>
      <c r="M714" s="14">
        <v>97.128833333333318</v>
      </c>
      <c r="N714" t="str">
        <f>VLOOKUP(E714,coordenadas!A:C,3,0)</f>
        <v>-3.8853172</v>
      </c>
      <c r="O714" t="str">
        <f>VLOOKUP(E714,coordenadas!A:D,4,0)</f>
        <v>-38.6816109</v>
      </c>
    </row>
    <row r="715" spans="1:15" ht="15.75" x14ac:dyDescent="0.25">
      <c r="A715" s="1" t="s">
        <v>1020</v>
      </c>
      <c r="B715" s="1" t="s">
        <v>16</v>
      </c>
      <c r="C715" s="1" t="s">
        <v>69</v>
      </c>
      <c r="D715" s="1" t="s">
        <v>3310</v>
      </c>
      <c r="E715" s="11">
        <v>9334</v>
      </c>
      <c r="F715" s="1" t="s">
        <v>990</v>
      </c>
      <c r="G715" s="19" t="s">
        <v>5785</v>
      </c>
      <c r="H715" s="1" t="s">
        <v>1014</v>
      </c>
      <c r="I715" s="1">
        <f>IFERROR(VLOOKUP(E715,[1]TD!$A:$J,9,0),0)</f>
        <v>2</v>
      </c>
      <c r="J715" s="12">
        <f>IFERROR(VLOOKUP(E715,[1]TD!$A:$J,10,0),0)</f>
        <v>1999.2</v>
      </c>
      <c r="K715" s="13">
        <f t="shared" si="11"/>
        <v>999.6</v>
      </c>
      <c r="L715" s="1" t="s">
        <v>1017</v>
      </c>
      <c r="M715" s="14">
        <v>591.63359999999989</v>
      </c>
      <c r="N715" t="str">
        <f>VLOOKUP(E715,coordenadas!A:C,3,0)</f>
        <v>-3.8773317</v>
      </c>
      <c r="O715" t="str">
        <f>VLOOKUP(E715,coordenadas!A:D,4,0)</f>
        <v>-38.6094661</v>
      </c>
    </row>
    <row r="716" spans="1:15" ht="15.75" x14ac:dyDescent="0.25">
      <c r="A716" s="1" t="s">
        <v>1020</v>
      </c>
      <c r="B716" s="1" t="s">
        <v>16</v>
      </c>
      <c r="C716" s="1" t="s">
        <v>257</v>
      </c>
      <c r="D716" s="1" t="s">
        <v>3333</v>
      </c>
      <c r="E716" s="11">
        <v>9338</v>
      </c>
      <c r="F716" s="1" t="s">
        <v>658</v>
      </c>
      <c r="G716" s="19" t="s">
        <v>5761</v>
      </c>
      <c r="H716" s="1" t="s">
        <v>1014</v>
      </c>
      <c r="I716" s="1">
        <f>IFERROR(VLOOKUP(E716,[1]TD!$A:$J,9,0),0)</f>
        <v>1</v>
      </c>
      <c r="J716" s="12">
        <f>IFERROR(VLOOKUP(E716,[1]TD!$A:$J,10,0),0)</f>
        <v>405.8</v>
      </c>
      <c r="K716" s="13">
        <f t="shared" si="11"/>
        <v>405.8</v>
      </c>
      <c r="L716" s="1" t="s">
        <v>1017</v>
      </c>
      <c r="M716" s="14">
        <v>110.10399999999997</v>
      </c>
      <c r="N716" t="str">
        <f>VLOOKUP(E716,coordenadas!A:C,3,0)</f>
        <v>-3.8471058</v>
      </c>
      <c r="O716" t="str">
        <f>VLOOKUP(E716,coordenadas!A:D,4,0)</f>
        <v>-38.5219824</v>
      </c>
    </row>
    <row r="717" spans="1:15" ht="15.75" x14ac:dyDescent="0.25">
      <c r="A717" s="1" t="s">
        <v>1020</v>
      </c>
      <c r="B717" s="1" t="s">
        <v>21</v>
      </c>
      <c r="C717" s="1" t="s">
        <v>21</v>
      </c>
      <c r="D717" s="1" t="s">
        <v>3342</v>
      </c>
      <c r="E717" s="11">
        <v>9339</v>
      </c>
      <c r="F717" s="1" t="s">
        <v>659</v>
      </c>
      <c r="G717" s="19" t="s">
        <v>5795</v>
      </c>
      <c r="H717" s="1" t="s">
        <v>1014</v>
      </c>
      <c r="I717" s="1">
        <f>IFERROR(VLOOKUP(E717,[1]TD!$A:$J,9,0),0)</f>
        <v>2</v>
      </c>
      <c r="J717" s="12">
        <f>IFERROR(VLOOKUP(E717,[1]TD!$A:$J,10,0),0)</f>
        <v>7391.2233333333324</v>
      </c>
      <c r="K717" s="13">
        <f t="shared" si="11"/>
        <v>3695.6116666666662</v>
      </c>
      <c r="L717" s="1" t="s">
        <v>1017</v>
      </c>
      <c r="M717" s="14">
        <v>2266.3130749999987</v>
      </c>
      <c r="N717" t="str">
        <f>VLOOKUP(E717,coordenadas!A:C,3,0)</f>
        <v>-3.72013</v>
      </c>
      <c r="O717" t="str">
        <f>VLOOKUP(E717,coordenadas!A:D,4,0)</f>
        <v>-38.54911</v>
      </c>
    </row>
    <row r="718" spans="1:15" ht="15.75" x14ac:dyDescent="0.25">
      <c r="A718" s="1" t="s">
        <v>1020</v>
      </c>
      <c r="B718" s="1" t="s">
        <v>21</v>
      </c>
      <c r="C718" s="1" t="s">
        <v>21</v>
      </c>
      <c r="D718" s="1" t="s">
        <v>3338</v>
      </c>
      <c r="E718" s="11">
        <v>9340</v>
      </c>
      <c r="F718" s="1" t="s">
        <v>660</v>
      </c>
      <c r="G718" s="19" t="s">
        <v>5795</v>
      </c>
      <c r="H718" s="1" t="s">
        <v>1014</v>
      </c>
      <c r="I718" s="1">
        <f>IFERROR(VLOOKUP(E718,[1]TD!$A:$J,9,0),0)</f>
        <v>2</v>
      </c>
      <c r="J718" s="12">
        <f>IFERROR(VLOOKUP(E718,[1]TD!$A:$J,10,0),0)</f>
        <v>8297.753333333334</v>
      </c>
      <c r="K718" s="13">
        <f t="shared" si="11"/>
        <v>4148.876666666667</v>
      </c>
      <c r="L718" s="1" t="s">
        <v>1017</v>
      </c>
      <c r="M718" s="14">
        <v>2454.4791039999996</v>
      </c>
      <c r="N718" t="str">
        <f>VLOOKUP(E718,coordenadas!A:C,3,0)</f>
        <v>-3.745611</v>
      </c>
      <c r="O718" t="str">
        <f>VLOOKUP(E718,coordenadas!A:D,4,0)</f>
        <v>-38.495747</v>
      </c>
    </row>
    <row r="719" spans="1:15" ht="15.75" x14ac:dyDescent="0.25">
      <c r="A719" s="1" t="s">
        <v>1020</v>
      </c>
      <c r="B719" s="1" t="s">
        <v>21</v>
      </c>
      <c r="C719" s="1" t="s">
        <v>21</v>
      </c>
      <c r="D719" s="1" t="s">
        <v>3342</v>
      </c>
      <c r="E719" s="11">
        <v>9341</v>
      </c>
      <c r="F719" s="1" t="s">
        <v>661</v>
      </c>
      <c r="G719" s="19" t="s">
        <v>5795</v>
      </c>
      <c r="H719" s="1" t="s">
        <v>1014</v>
      </c>
      <c r="I719" s="1">
        <f>IFERROR(VLOOKUP(E719,[1]TD!$A:$J,9,0),0)</f>
        <v>2</v>
      </c>
      <c r="J719" s="12">
        <f>IFERROR(VLOOKUP(E719,[1]TD!$A:$J,10,0),0)</f>
        <v>5276.83</v>
      </c>
      <c r="K719" s="13">
        <f t="shared" si="11"/>
        <v>2638.415</v>
      </c>
      <c r="L719" s="1" t="s">
        <v>1017</v>
      </c>
      <c r="M719" s="14">
        <v>1583.3458006666679</v>
      </c>
      <c r="N719" t="str">
        <f>VLOOKUP(E719,coordenadas!A:C,3,0)</f>
        <v>-3.7532492</v>
      </c>
      <c r="O719" t="str">
        <f>VLOOKUP(E719,coordenadas!A:D,4,0)</f>
        <v>-38.5276962</v>
      </c>
    </row>
    <row r="720" spans="1:15" ht="15.75" x14ac:dyDescent="0.25">
      <c r="A720" s="1" t="s">
        <v>1020</v>
      </c>
      <c r="B720" s="1" t="s">
        <v>21</v>
      </c>
      <c r="C720" s="1" t="s">
        <v>21</v>
      </c>
      <c r="D720" s="1" t="s">
        <v>3314</v>
      </c>
      <c r="E720" s="11">
        <v>9345</v>
      </c>
      <c r="F720" s="1" t="s">
        <v>662</v>
      </c>
      <c r="G720" s="19" t="s">
        <v>5795</v>
      </c>
      <c r="H720" s="1" t="s">
        <v>1014</v>
      </c>
      <c r="I720" s="1">
        <f>IFERROR(VLOOKUP(E720,[1]TD!$A:$J,9,0),0)</f>
        <v>2</v>
      </c>
      <c r="J720" s="12">
        <f>IFERROR(VLOOKUP(E720,[1]TD!$A:$J,10,0),0)</f>
        <v>9148.4500000000007</v>
      </c>
      <c r="K720" s="13">
        <f t="shared" si="11"/>
        <v>4574.2250000000004</v>
      </c>
      <c r="L720" s="1" t="s">
        <v>1017</v>
      </c>
      <c r="M720" s="14">
        <v>2781.4524189999997</v>
      </c>
      <c r="N720" t="str">
        <f>VLOOKUP(E720,coordenadas!A:C,3,0)</f>
        <v>-3.79182527</v>
      </c>
      <c r="O720" t="str">
        <f>VLOOKUP(E720,coordenadas!A:D,4,0)</f>
        <v>-38.5671401</v>
      </c>
    </row>
    <row r="721" spans="1:15" ht="15.75" x14ac:dyDescent="0.25">
      <c r="A721" s="1" t="s">
        <v>1020</v>
      </c>
      <c r="B721" s="1" t="s">
        <v>21</v>
      </c>
      <c r="C721" s="1" t="s">
        <v>21</v>
      </c>
      <c r="D721" s="1" t="s">
        <v>3338</v>
      </c>
      <c r="E721" s="11">
        <v>9346</v>
      </c>
      <c r="F721" s="1" t="s">
        <v>663</v>
      </c>
      <c r="G721" s="19" t="s">
        <v>5795</v>
      </c>
      <c r="H721" s="1" t="s">
        <v>1014</v>
      </c>
      <c r="I721" s="1">
        <f>IFERROR(VLOOKUP(E721,[1]TD!$A:$J,9,0),0)</f>
        <v>2</v>
      </c>
      <c r="J721" s="12">
        <f>IFERROR(VLOOKUP(E721,[1]TD!$A:$J,10,0),0)</f>
        <v>5248.2133333333331</v>
      </c>
      <c r="K721" s="13">
        <f t="shared" si="11"/>
        <v>2624.1066666666666</v>
      </c>
      <c r="L721" s="1" t="s">
        <v>1017</v>
      </c>
      <c r="M721" s="14">
        <v>1611.2987890000006</v>
      </c>
      <c r="N721" t="str">
        <f>VLOOKUP(E721,coordenadas!A:C,3,0)</f>
        <v>-3.7888981</v>
      </c>
      <c r="O721" t="str">
        <f>VLOOKUP(E721,coordenadas!A:D,4,0)</f>
        <v>-38.4759777</v>
      </c>
    </row>
    <row r="722" spans="1:15" ht="15.75" x14ac:dyDescent="0.25">
      <c r="A722" s="1" t="s">
        <v>1020</v>
      </c>
      <c r="B722" s="1" t="s">
        <v>21</v>
      </c>
      <c r="C722" s="1" t="s">
        <v>21</v>
      </c>
      <c r="D722" s="1" t="s">
        <v>3414</v>
      </c>
      <c r="E722" s="11">
        <v>9347</v>
      </c>
      <c r="F722" s="1" t="s">
        <v>664</v>
      </c>
      <c r="G722" s="19" t="s">
        <v>5795</v>
      </c>
      <c r="H722" s="1" t="s">
        <v>1014</v>
      </c>
      <c r="I722" s="1">
        <f>IFERROR(VLOOKUP(E722,[1]TD!$A:$J,9,0),0)</f>
        <v>2</v>
      </c>
      <c r="J722" s="12">
        <f>IFERROR(VLOOKUP(E722,[1]TD!$A:$J,10,0),0)</f>
        <v>9686.35</v>
      </c>
      <c r="K722" s="13">
        <f t="shared" si="11"/>
        <v>4843.1750000000002</v>
      </c>
      <c r="L722" s="1" t="s">
        <v>1017</v>
      </c>
      <c r="M722" s="14">
        <v>2911.3447586666662</v>
      </c>
      <c r="N722" t="str">
        <f>VLOOKUP(E722,coordenadas!A:C,3,0)</f>
        <v>-3.8795207</v>
      </c>
      <c r="O722" t="str">
        <f>VLOOKUP(E722,coordenadas!A:D,4,0)</f>
        <v>-38.4613795</v>
      </c>
    </row>
    <row r="723" spans="1:15" ht="15.75" x14ac:dyDescent="0.25">
      <c r="A723" s="1" t="s">
        <v>1013</v>
      </c>
      <c r="B723" s="1" t="s">
        <v>4</v>
      </c>
      <c r="C723" s="1" t="s">
        <v>5</v>
      </c>
      <c r="D723" s="1" t="s">
        <v>3295</v>
      </c>
      <c r="E723" s="11">
        <v>9349</v>
      </c>
      <c r="F723" s="1" t="s">
        <v>665</v>
      </c>
      <c r="G723" s="19" t="s">
        <v>5763</v>
      </c>
      <c r="H723" s="1" t="s">
        <v>1014</v>
      </c>
      <c r="I723" s="1">
        <f>IFERROR(VLOOKUP(E723,[1]TD!$A:$J,9,0),0)</f>
        <v>2</v>
      </c>
      <c r="J723" s="12">
        <f>IFERROR(VLOOKUP(E723,[1]TD!$A:$J,10,0),0)</f>
        <v>854.09333333333336</v>
      </c>
      <c r="K723" s="13">
        <f t="shared" si="11"/>
        <v>427.04666666666668</v>
      </c>
      <c r="L723" s="1" t="s">
        <v>1017</v>
      </c>
      <c r="M723" s="14">
        <v>358.66523333333322</v>
      </c>
      <c r="N723" t="str">
        <f>VLOOKUP(E723,coordenadas!A:C,3,0)</f>
        <v>-3.7947587</v>
      </c>
      <c r="O723" t="str">
        <f>VLOOKUP(E723,coordenadas!A:D,4,0)</f>
        <v>-39.2602311</v>
      </c>
    </row>
    <row r="724" spans="1:15" ht="15.75" x14ac:dyDescent="0.25">
      <c r="A724" s="1" t="s">
        <v>1013</v>
      </c>
      <c r="B724" s="1" t="s">
        <v>34</v>
      </c>
      <c r="C724" s="1" t="s">
        <v>35</v>
      </c>
      <c r="D724" s="1" t="s">
        <v>3324</v>
      </c>
      <c r="E724" s="11">
        <v>9352</v>
      </c>
      <c r="F724" s="1" t="s">
        <v>666</v>
      </c>
      <c r="G724" s="19" t="s">
        <v>5777</v>
      </c>
      <c r="H724" s="1" t="s">
        <v>1014</v>
      </c>
      <c r="I724" s="1">
        <f>IFERROR(VLOOKUP(E724,[1]TD!$A:$J,9,0),0)</f>
        <v>2</v>
      </c>
      <c r="J724" s="12">
        <f>IFERROR(VLOOKUP(E724,[1]TD!$A:$J,10,0),0)</f>
        <v>2041.8633333333335</v>
      </c>
      <c r="K724" s="13">
        <f t="shared" si="11"/>
        <v>1020.9316666666667</v>
      </c>
      <c r="L724" s="1" t="s">
        <v>1017</v>
      </c>
      <c r="M724" s="14">
        <v>716.94793866666669</v>
      </c>
      <c r="N724" t="str">
        <f>VLOOKUP(E724,coordenadas!A:C,3,0)</f>
        <v>-3.62259652</v>
      </c>
      <c r="O724" t="str">
        <f>VLOOKUP(E724,coordenadas!A:D,4,0)</f>
        <v>-39.50318517</v>
      </c>
    </row>
    <row r="725" spans="1:15" ht="15.75" x14ac:dyDescent="0.25">
      <c r="A725" s="1" t="s">
        <v>1013</v>
      </c>
      <c r="B725" s="1" t="s">
        <v>4</v>
      </c>
      <c r="C725" s="1" t="s">
        <v>11</v>
      </c>
      <c r="D725" s="1" t="s">
        <v>3316</v>
      </c>
      <c r="E725" s="11">
        <v>9354</v>
      </c>
      <c r="F725" s="1" t="s">
        <v>667</v>
      </c>
      <c r="G725" s="19" t="s">
        <v>5763</v>
      </c>
      <c r="H725" s="1" t="s">
        <v>1014</v>
      </c>
      <c r="I725" s="1">
        <f>IFERROR(VLOOKUP(E725,[1]TD!$A:$J,9,0),0)</f>
        <v>1</v>
      </c>
      <c r="J725" s="12">
        <f>IFERROR(VLOOKUP(E725,[1]TD!$A:$J,10,0),0)</f>
        <v>333.46666666666664</v>
      </c>
      <c r="K725" s="13">
        <f t="shared" si="11"/>
        <v>333.46666666666664</v>
      </c>
      <c r="L725" s="1" t="s">
        <v>1017</v>
      </c>
      <c r="M725" s="14">
        <v>114.24979999999999</v>
      </c>
      <c r="N725" t="str">
        <f>VLOOKUP(E725,coordenadas!A:C,3,0)</f>
        <v>-3.4041126</v>
      </c>
      <c r="O725" t="str">
        <f>VLOOKUP(E725,coordenadas!A:D,4,0)</f>
        <v>-39.2943396</v>
      </c>
    </row>
    <row r="726" spans="1:15" ht="15.75" x14ac:dyDescent="0.25">
      <c r="A726" s="1" t="s">
        <v>1013</v>
      </c>
      <c r="B726" s="1" t="s">
        <v>4</v>
      </c>
      <c r="C726" s="1" t="s">
        <v>11</v>
      </c>
      <c r="D726" s="1" t="s">
        <v>3339</v>
      </c>
      <c r="E726" s="11">
        <v>9358</v>
      </c>
      <c r="F726" s="1" t="s">
        <v>668</v>
      </c>
      <c r="G726" s="19" t="s">
        <v>5763</v>
      </c>
      <c r="H726" s="1" t="s">
        <v>1014</v>
      </c>
      <c r="I726" s="1">
        <f>IFERROR(VLOOKUP(E726,[1]TD!$A:$J,9,0),0)</f>
        <v>2</v>
      </c>
      <c r="J726" s="12">
        <f>IFERROR(VLOOKUP(E726,[1]TD!$A:$J,10,0),0)</f>
        <v>329.8</v>
      </c>
      <c r="K726" s="13">
        <f t="shared" si="11"/>
        <v>164.9</v>
      </c>
      <c r="L726" s="1" t="s">
        <v>1018</v>
      </c>
      <c r="M726" s="14">
        <v>145.09064999999995</v>
      </c>
      <c r="N726" t="str">
        <f>VLOOKUP(E726,coordenadas!A:C,3,0)</f>
        <v>-3.5951149</v>
      </c>
      <c r="O726" t="str">
        <f>VLOOKUP(E726,coordenadas!A:D,4,0)</f>
        <v>-38.9616432</v>
      </c>
    </row>
    <row r="727" spans="1:15" ht="15.75" x14ac:dyDescent="0.25">
      <c r="A727" s="1" t="s">
        <v>1013</v>
      </c>
      <c r="B727" s="1" t="s">
        <v>34</v>
      </c>
      <c r="C727" s="1" t="s">
        <v>35</v>
      </c>
      <c r="D727" s="1" t="s">
        <v>3311</v>
      </c>
      <c r="E727" s="11">
        <v>9361</v>
      </c>
      <c r="F727" s="1" t="s">
        <v>669</v>
      </c>
      <c r="G727" s="19" t="s">
        <v>5763</v>
      </c>
      <c r="H727" s="1" t="s">
        <v>1014</v>
      </c>
      <c r="I727" s="1">
        <f>IFERROR(VLOOKUP(E727,[1]TD!$A:$J,9,0),0)</f>
        <v>1</v>
      </c>
      <c r="J727" s="12">
        <f>IFERROR(VLOOKUP(E727,[1]TD!$A:$J,10,0),0)</f>
        <v>149.96666666666667</v>
      </c>
      <c r="K727" s="13">
        <f t="shared" si="11"/>
        <v>149.96666666666667</v>
      </c>
      <c r="L727" s="1" t="s">
        <v>1019</v>
      </c>
      <c r="M727" s="14">
        <v>73.012333333333331</v>
      </c>
      <c r="N727" t="str">
        <f>VLOOKUP(E727,coordenadas!A:C,3,0)</f>
        <v>-3.4988152</v>
      </c>
      <c r="O727" t="str">
        <f>VLOOKUP(E727,coordenadas!A:D,4,0)</f>
        <v>-39.5982593</v>
      </c>
    </row>
    <row r="728" spans="1:15" ht="15.75" x14ac:dyDescent="0.25">
      <c r="A728" s="1" t="s">
        <v>1013</v>
      </c>
      <c r="B728" s="1" t="s">
        <v>34</v>
      </c>
      <c r="C728" s="1" t="s">
        <v>35</v>
      </c>
      <c r="D728" s="1" t="s">
        <v>3311</v>
      </c>
      <c r="E728" s="11">
        <v>9362</v>
      </c>
      <c r="F728" s="1" t="s">
        <v>670</v>
      </c>
      <c r="G728" s="19" t="s">
        <v>5763</v>
      </c>
      <c r="H728" s="1" t="s">
        <v>1014</v>
      </c>
      <c r="I728" s="1">
        <f>IFERROR(VLOOKUP(E728,[1]TD!$A:$J,9,0),0)</f>
        <v>1</v>
      </c>
      <c r="J728" s="12">
        <f>IFERROR(VLOOKUP(E728,[1]TD!$A:$J,10,0),0)</f>
        <v>134.6</v>
      </c>
      <c r="K728" s="13">
        <f t="shared" si="11"/>
        <v>134.6</v>
      </c>
      <c r="L728" s="1" t="s">
        <v>1019</v>
      </c>
      <c r="M728" s="14">
        <v>60.070399999999992</v>
      </c>
      <c r="N728" t="str">
        <f>VLOOKUP(E728,coordenadas!A:C,3,0)</f>
        <v>-3.5005097</v>
      </c>
      <c r="O728" t="str">
        <f>VLOOKUP(E728,coordenadas!A:D,4,0)</f>
        <v>-39.5794522</v>
      </c>
    </row>
    <row r="729" spans="1:15" ht="15.75" x14ac:dyDescent="0.25">
      <c r="A729" s="1" t="s">
        <v>1013</v>
      </c>
      <c r="B729" s="1" t="s">
        <v>34</v>
      </c>
      <c r="C729" s="1" t="s">
        <v>35</v>
      </c>
      <c r="D729" s="1" t="s">
        <v>3311</v>
      </c>
      <c r="E729" s="11">
        <v>9363</v>
      </c>
      <c r="F729" s="1" t="s">
        <v>671</v>
      </c>
      <c r="G729" s="19" t="s">
        <v>5763</v>
      </c>
      <c r="H729" s="1" t="s">
        <v>1014</v>
      </c>
      <c r="I729" s="1">
        <f>IFERROR(VLOOKUP(E729,[1]TD!$A:$J,9,0),0)</f>
        <v>2</v>
      </c>
      <c r="J729" s="12">
        <f>IFERROR(VLOOKUP(E729,[1]TD!$A:$J,10,0),0)</f>
        <v>1257.6000000000001</v>
      </c>
      <c r="K729" s="13">
        <f t="shared" si="11"/>
        <v>628.80000000000007</v>
      </c>
      <c r="L729" s="1" t="s">
        <v>1017</v>
      </c>
      <c r="M729" s="14">
        <v>393.59999999999997</v>
      </c>
      <c r="N729" t="str">
        <f>VLOOKUP(E729,coordenadas!A:C,3,0)</f>
        <v>-3.4960486</v>
      </c>
      <c r="O729" t="str">
        <f>VLOOKUP(E729,coordenadas!A:D,4,0)</f>
        <v>-39.6005886</v>
      </c>
    </row>
    <row r="730" spans="1:15" ht="15.75" x14ac:dyDescent="0.25">
      <c r="A730" s="1" t="s">
        <v>1013</v>
      </c>
      <c r="B730" s="1" t="s">
        <v>34</v>
      </c>
      <c r="C730" s="1" t="s">
        <v>109</v>
      </c>
      <c r="D730" s="1" t="s">
        <v>3336</v>
      </c>
      <c r="E730" s="11">
        <v>9364</v>
      </c>
      <c r="F730" s="1" t="s">
        <v>672</v>
      </c>
      <c r="G730" s="19" t="s">
        <v>5850</v>
      </c>
      <c r="H730" s="1" t="s">
        <v>1014</v>
      </c>
      <c r="I730" s="1">
        <f>IFERROR(VLOOKUP(E730,[1]TD!$A:$J,9,0),0)</f>
        <v>6</v>
      </c>
      <c r="J730" s="12">
        <f>IFERROR(VLOOKUP(E730,[1]TD!$A:$J,10,0),0)</f>
        <v>47060.696666666663</v>
      </c>
      <c r="K730" s="13">
        <f t="shared" si="11"/>
        <v>7843.4494444444435</v>
      </c>
      <c r="L730" s="1" t="s">
        <v>1017</v>
      </c>
      <c r="M730" s="14">
        <v>10398.549387666682</v>
      </c>
      <c r="N730" t="str">
        <f>VLOOKUP(E730,coordenadas!A:C,3,0)</f>
        <v>-3.4820595</v>
      </c>
      <c r="O730" t="str">
        <f>VLOOKUP(E730,coordenadas!A:D,4,0)</f>
        <v>-39.5740537</v>
      </c>
    </row>
    <row r="731" spans="1:15" ht="15.75" x14ac:dyDescent="0.25">
      <c r="A731" s="1" t="s">
        <v>1013</v>
      </c>
      <c r="B731" s="1" t="s">
        <v>34</v>
      </c>
      <c r="C731" s="1" t="s">
        <v>74</v>
      </c>
      <c r="D731" s="1" t="s">
        <v>3346</v>
      </c>
      <c r="E731" s="11">
        <v>9369</v>
      </c>
      <c r="F731" s="1" t="s">
        <v>673</v>
      </c>
      <c r="G731" s="19" t="s">
        <v>5763</v>
      </c>
      <c r="H731" s="1" t="s">
        <v>1014</v>
      </c>
      <c r="I731" s="1">
        <f>IFERROR(VLOOKUP(E731,[1]TD!$A:$J,9,0),0)</f>
        <v>1</v>
      </c>
      <c r="J731" s="12">
        <f>IFERROR(VLOOKUP(E731,[1]TD!$A:$J,10,0),0)</f>
        <v>122.625</v>
      </c>
      <c r="K731" s="13">
        <f t="shared" si="11"/>
        <v>122.625</v>
      </c>
      <c r="L731" s="1" t="s">
        <v>1016</v>
      </c>
      <c r="M731" s="14">
        <v>46.119650000000007</v>
      </c>
      <c r="N731" t="str">
        <f>VLOOKUP(E731,coordenadas!A:C,3,0)</f>
        <v>-2.9235255</v>
      </c>
      <c r="O731" t="str">
        <f>VLOOKUP(E731,coordenadas!A:D,4,0)</f>
        <v>-39.912271</v>
      </c>
    </row>
    <row r="732" spans="1:15" ht="15.75" x14ac:dyDescent="0.25">
      <c r="A732" s="1" t="s">
        <v>1013</v>
      </c>
      <c r="B732" s="1" t="s">
        <v>34</v>
      </c>
      <c r="C732" s="1" t="s">
        <v>74</v>
      </c>
      <c r="D732" s="1" t="s">
        <v>3346</v>
      </c>
      <c r="E732" s="11">
        <v>9370</v>
      </c>
      <c r="F732" s="1" t="s">
        <v>674</v>
      </c>
      <c r="G732" s="19" t="s">
        <v>5763</v>
      </c>
      <c r="H732" s="1" t="s">
        <v>1014</v>
      </c>
      <c r="I732" s="1">
        <f>IFERROR(VLOOKUP(E732,[1]TD!$A:$J,9,0),0)</f>
        <v>1</v>
      </c>
      <c r="J732" s="12">
        <f>IFERROR(VLOOKUP(E732,[1]TD!$A:$J,10,0),0)</f>
        <v>160.25</v>
      </c>
      <c r="K732" s="13">
        <f t="shared" si="11"/>
        <v>160.25</v>
      </c>
      <c r="L732" s="1" t="s">
        <v>1018</v>
      </c>
      <c r="M732" s="14">
        <v>80.80719999999998</v>
      </c>
      <c r="N732" t="str">
        <f>VLOOKUP(E732,coordenadas!A:C,3,0)</f>
        <v>-2.9251547</v>
      </c>
      <c r="O732" t="str">
        <f>VLOOKUP(E732,coordenadas!A:D,4,0)</f>
        <v>-39.9126147</v>
      </c>
    </row>
    <row r="733" spans="1:15" ht="15.75" x14ac:dyDescent="0.25">
      <c r="A733" s="1" t="s">
        <v>1013</v>
      </c>
      <c r="B733" s="1" t="s">
        <v>34</v>
      </c>
      <c r="C733" s="1" t="s">
        <v>217</v>
      </c>
      <c r="D733" s="1" t="s">
        <v>3371</v>
      </c>
      <c r="E733" s="11">
        <v>9371</v>
      </c>
      <c r="F733" s="1" t="s">
        <v>675</v>
      </c>
      <c r="G733" s="19" t="s">
        <v>5785</v>
      </c>
      <c r="H733" s="1" t="s">
        <v>1014</v>
      </c>
      <c r="I733" s="1">
        <f>IFERROR(VLOOKUP(E733,[1]TD!$A:$J,9,0),0)</f>
        <v>2</v>
      </c>
      <c r="J733" s="12">
        <f>IFERROR(VLOOKUP(E733,[1]TD!$A:$J,10,0),0)</f>
        <v>6117.1366666666663</v>
      </c>
      <c r="K733" s="13">
        <f t="shared" si="11"/>
        <v>3058.5683333333332</v>
      </c>
      <c r="L733" s="1" t="s">
        <v>1017</v>
      </c>
      <c r="M733" s="14">
        <v>2146.8161590000013</v>
      </c>
      <c r="N733" t="str">
        <f>VLOOKUP(E733,coordenadas!A:C,3,0)</f>
        <v>-2.9242369</v>
      </c>
      <c r="O733" t="str">
        <f>VLOOKUP(E733,coordenadas!A:D,4,0)</f>
        <v>-39.9129274</v>
      </c>
    </row>
    <row r="734" spans="1:15" ht="15.75" x14ac:dyDescent="0.25">
      <c r="A734" s="1" t="s">
        <v>1013</v>
      </c>
      <c r="B734" s="1" t="s">
        <v>34</v>
      </c>
      <c r="C734" s="1" t="s">
        <v>217</v>
      </c>
      <c r="D734" s="1" t="s">
        <v>3371</v>
      </c>
      <c r="E734" s="11">
        <v>9372</v>
      </c>
      <c r="F734" s="1" t="s">
        <v>676</v>
      </c>
      <c r="G734" s="19" t="s">
        <v>5761</v>
      </c>
      <c r="H734" s="1" t="s">
        <v>1014</v>
      </c>
      <c r="I734" s="1">
        <f>IFERROR(VLOOKUP(E734,[1]TD!$A:$J,9,0),0)</f>
        <v>1</v>
      </c>
      <c r="J734" s="12">
        <f>IFERROR(VLOOKUP(E734,[1]TD!$A:$J,10,0),0)</f>
        <v>362.5333333333333</v>
      </c>
      <c r="K734" s="13">
        <f t="shared" si="11"/>
        <v>362.5333333333333</v>
      </c>
      <c r="L734" s="1" t="s">
        <v>1017</v>
      </c>
      <c r="M734" s="14">
        <v>178.12966666666662</v>
      </c>
      <c r="N734" t="str">
        <f>VLOOKUP(E734,coordenadas!A:C,3,0)</f>
        <v>-2.9224654</v>
      </c>
      <c r="O734" t="str">
        <f>VLOOKUP(E734,coordenadas!A:D,4,0)</f>
        <v>-39.9137082</v>
      </c>
    </row>
    <row r="735" spans="1:15" ht="15.75" x14ac:dyDescent="0.25">
      <c r="A735" s="1" t="s">
        <v>1013</v>
      </c>
      <c r="B735" s="1" t="s">
        <v>34</v>
      </c>
      <c r="C735" s="1" t="s">
        <v>74</v>
      </c>
      <c r="D735" s="1" t="s">
        <v>5869</v>
      </c>
      <c r="E735" s="11">
        <v>9374</v>
      </c>
      <c r="F735" s="1" t="s">
        <v>3415</v>
      </c>
      <c r="G735" s="19" t="s">
        <v>5767</v>
      </c>
      <c r="H735" s="1" t="s">
        <v>5895</v>
      </c>
      <c r="I735" s="1">
        <f>IFERROR(VLOOKUP(E735,[1]TD!$A:$J,9,0),0)</f>
        <v>0</v>
      </c>
      <c r="J735" s="12">
        <f>IFERROR(VLOOKUP(E735,[1]TD!$A:$J,10,0),0)</f>
        <v>0</v>
      </c>
      <c r="K735" s="13">
        <f t="shared" si="11"/>
        <v>0</v>
      </c>
      <c r="L735" s="1" t="s">
        <v>1016</v>
      </c>
      <c r="M735" s="14">
        <v>0</v>
      </c>
      <c r="N735" t="str">
        <f>VLOOKUP(E735,coordenadas!A:C,3,0)</f>
        <v>-2.938481</v>
      </c>
      <c r="O735" t="str">
        <f>VLOOKUP(E735,coordenadas!A:D,4,0)</f>
        <v>-39.829939</v>
      </c>
    </row>
    <row r="736" spans="1:15" ht="15.75" x14ac:dyDescent="0.25">
      <c r="A736" s="1" t="s">
        <v>1013</v>
      </c>
      <c r="B736" s="1" t="s">
        <v>34</v>
      </c>
      <c r="C736" s="1" t="s">
        <v>74</v>
      </c>
      <c r="D736" s="1" t="s">
        <v>3353</v>
      </c>
      <c r="E736" s="11">
        <v>9378</v>
      </c>
      <c r="F736" s="1" t="s">
        <v>677</v>
      </c>
      <c r="G736" s="19" t="s">
        <v>5761</v>
      </c>
      <c r="H736" s="1" t="s">
        <v>1014</v>
      </c>
      <c r="I736" s="1">
        <f>IFERROR(VLOOKUP(E736,[1]TD!$A:$J,9,0),0)</f>
        <v>1</v>
      </c>
      <c r="J736" s="12">
        <f>IFERROR(VLOOKUP(E736,[1]TD!$A:$J,10,0),0)</f>
        <v>268.57666666666665</v>
      </c>
      <c r="K736" s="13">
        <f t="shared" si="11"/>
        <v>268.57666666666665</v>
      </c>
      <c r="L736" s="1" t="s">
        <v>1017</v>
      </c>
      <c r="M736" s="14">
        <v>66.793266666666668</v>
      </c>
      <c r="N736" t="str">
        <f>VLOOKUP(E736,coordenadas!A:C,3,0)</f>
        <v>-2.95604385</v>
      </c>
      <c r="O736" t="str">
        <f>VLOOKUP(E736,coordenadas!A:D,4,0)</f>
        <v>-40.19078306</v>
      </c>
    </row>
    <row r="737" spans="1:15" ht="15.75" x14ac:dyDescent="0.25">
      <c r="A737" s="1" t="s">
        <v>1013</v>
      </c>
      <c r="B737" s="1" t="s">
        <v>34</v>
      </c>
      <c r="C737" s="1" t="s">
        <v>217</v>
      </c>
      <c r="D737" s="1" t="s">
        <v>3416</v>
      </c>
      <c r="E737" s="11">
        <v>9384</v>
      </c>
      <c r="F737" s="1" t="s">
        <v>678</v>
      </c>
      <c r="G737" s="19" t="s">
        <v>5767</v>
      </c>
      <c r="H737" s="1" t="s">
        <v>1014</v>
      </c>
      <c r="I737" s="1">
        <f>IFERROR(VLOOKUP(E737,[1]TD!$A:$J,9,0),0)</f>
        <v>2</v>
      </c>
      <c r="J737" s="12">
        <f>IFERROR(VLOOKUP(E737,[1]TD!$A:$J,10,0),0)</f>
        <v>11245.653333333335</v>
      </c>
      <c r="K737" s="13">
        <f t="shared" si="11"/>
        <v>5622.8266666666677</v>
      </c>
      <c r="L737" s="1" t="s">
        <v>1017</v>
      </c>
      <c r="M737" s="14">
        <v>3150.4801666666676</v>
      </c>
      <c r="N737" t="str">
        <f>VLOOKUP(E737,coordenadas!A:C,3,0)</f>
        <v>-2.8980566</v>
      </c>
      <c r="O737" t="str">
        <f>VLOOKUP(E737,coordenadas!A:D,4,0)</f>
        <v>-40.4556849</v>
      </c>
    </row>
    <row r="738" spans="1:15" ht="15.75" x14ac:dyDescent="0.25">
      <c r="A738" s="1" t="s">
        <v>1013</v>
      </c>
      <c r="B738" s="1" t="s">
        <v>34</v>
      </c>
      <c r="C738" s="1" t="s">
        <v>74</v>
      </c>
      <c r="D738" s="1" t="s">
        <v>3360</v>
      </c>
      <c r="E738" s="11">
        <v>9385</v>
      </c>
      <c r="F738" s="1" t="s">
        <v>2521</v>
      </c>
      <c r="G738" s="19" t="s">
        <v>5763</v>
      </c>
      <c r="H738" s="1" t="s">
        <v>5770</v>
      </c>
      <c r="I738" s="1">
        <f>IFERROR(VLOOKUP(E738,[1]TD!$A:$J,9,0),0)</f>
        <v>0</v>
      </c>
      <c r="J738" s="12">
        <f>IFERROR(VLOOKUP(E738,[1]TD!$A:$J,10,0),0)</f>
        <v>0</v>
      </c>
      <c r="K738" s="13">
        <f t="shared" si="11"/>
        <v>0</v>
      </c>
      <c r="L738" s="1" t="s">
        <v>1016</v>
      </c>
      <c r="M738" s="14">
        <v>0</v>
      </c>
      <c r="N738" t="str">
        <f>VLOOKUP(E738,coordenadas!A:C,3,0)</f>
        <v>-2.8955158</v>
      </c>
      <c r="O738" t="str">
        <f>VLOOKUP(E738,coordenadas!A:D,4,0)</f>
        <v>-40.4506404</v>
      </c>
    </row>
    <row r="739" spans="1:15" ht="15.75" x14ac:dyDescent="0.25">
      <c r="A739" s="1" t="s">
        <v>1013</v>
      </c>
      <c r="B739" s="1" t="s">
        <v>34</v>
      </c>
      <c r="C739" s="1" t="s">
        <v>74</v>
      </c>
      <c r="D739" s="1" t="s">
        <v>3360</v>
      </c>
      <c r="E739" s="11">
        <v>9387</v>
      </c>
      <c r="F739" s="1" t="s">
        <v>2524</v>
      </c>
      <c r="G739" s="19" t="s">
        <v>5767</v>
      </c>
      <c r="H739" s="1" t="s">
        <v>5895</v>
      </c>
      <c r="I739" s="1">
        <f>IFERROR(VLOOKUP(E739,[1]TD!$A:$J,9,0),0)</f>
        <v>0</v>
      </c>
      <c r="J739" s="12">
        <f>IFERROR(VLOOKUP(E739,[1]TD!$A:$J,10,0),0)</f>
        <v>0</v>
      </c>
      <c r="K739" s="13">
        <f t="shared" si="11"/>
        <v>0</v>
      </c>
      <c r="L739" s="1" t="s">
        <v>1016</v>
      </c>
      <c r="M739" s="14">
        <v>0</v>
      </c>
      <c r="N739" t="str">
        <f>VLOOKUP(E739,coordenadas!A:C,3,0)</f>
        <v>-2.89414664</v>
      </c>
      <c r="O739" t="str">
        <f>VLOOKUP(E739,coordenadas!A:D,4,0)</f>
        <v>-40.45583342</v>
      </c>
    </row>
    <row r="740" spans="1:15" ht="15.75" x14ac:dyDescent="0.25">
      <c r="A740" s="1" t="s">
        <v>1013</v>
      </c>
      <c r="B740" s="1" t="s">
        <v>34</v>
      </c>
      <c r="C740" s="1" t="s">
        <v>117</v>
      </c>
      <c r="D740" s="1" t="s">
        <v>3364</v>
      </c>
      <c r="E740" s="11">
        <v>9391</v>
      </c>
      <c r="F740" s="1" t="s">
        <v>679</v>
      </c>
      <c r="G740" s="19" t="s">
        <v>5763</v>
      </c>
      <c r="H740" s="1" t="s">
        <v>1014</v>
      </c>
      <c r="I740" s="1">
        <f>IFERROR(VLOOKUP(E740,[1]TD!$A:$J,9,0),0)</f>
        <v>1</v>
      </c>
      <c r="J740" s="12">
        <f>IFERROR(VLOOKUP(E740,[1]TD!$A:$J,10,0),0)</f>
        <v>121.8</v>
      </c>
      <c r="K740" s="13">
        <f t="shared" si="11"/>
        <v>121.8</v>
      </c>
      <c r="L740" s="1" t="s">
        <v>1016</v>
      </c>
      <c r="M740" s="14">
        <v>60.055000000000007</v>
      </c>
      <c r="N740" t="str">
        <f>VLOOKUP(E740,coordenadas!A:C,3,0)</f>
        <v>-3.8020376</v>
      </c>
      <c r="O740" t="str">
        <f>VLOOKUP(E740,coordenadas!A:D,4,0)</f>
        <v>-40.2663521</v>
      </c>
    </row>
    <row r="741" spans="1:15" ht="15.75" x14ac:dyDescent="0.25">
      <c r="A741" s="1" t="s">
        <v>1013</v>
      </c>
      <c r="B741" s="1" t="s">
        <v>34</v>
      </c>
      <c r="C741" s="1" t="s">
        <v>117</v>
      </c>
      <c r="D741" s="1" t="s">
        <v>3364</v>
      </c>
      <c r="E741" s="11">
        <v>9392</v>
      </c>
      <c r="F741" s="1" t="s">
        <v>680</v>
      </c>
      <c r="G741" s="19" t="s">
        <v>5763</v>
      </c>
      <c r="H741" s="1" t="s">
        <v>1014</v>
      </c>
      <c r="I741" s="1">
        <f>IFERROR(VLOOKUP(E741,[1]TD!$A:$J,9,0),0)</f>
        <v>1</v>
      </c>
      <c r="J741" s="12">
        <f>IFERROR(VLOOKUP(E741,[1]TD!$A:$J,10,0),0)</f>
        <v>136.20000000000002</v>
      </c>
      <c r="K741" s="13">
        <f t="shared" si="11"/>
        <v>136.20000000000002</v>
      </c>
      <c r="L741" s="1" t="s">
        <v>1019</v>
      </c>
      <c r="M741" s="14">
        <v>70.089966666666669</v>
      </c>
      <c r="N741" t="str">
        <f>VLOOKUP(E741,coordenadas!A:C,3,0)</f>
        <v>-3.7980093</v>
      </c>
      <c r="O741" t="str">
        <f>VLOOKUP(E741,coordenadas!A:D,4,0)</f>
        <v>-40.2587244</v>
      </c>
    </row>
    <row r="742" spans="1:15" ht="15.75" x14ac:dyDescent="0.25">
      <c r="A742" s="1" t="s">
        <v>1013</v>
      </c>
      <c r="B742" s="1" t="s">
        <v>34</v>
      </c>
      <c r="C742" s="1" t="s">
        <v>117</v>
      </c>
      <c r="D742" s="1" t="s">
        <v>3417</v>
      </c>
      <c r="E742" s="11">
        <v>9393</v>
      </c>
      <c r="F742" s="1" t="s">
        <v>681</v>
      </c>
      <c r="G742" s="19" t="s">
        <v>5850</v>
      </c>
      <c r="H742" s="1" t="s">
        <v>1014</v>
      </c>
      <c r="I742" s="1">
        <f>IFERROR(VLOOKUP(E742,[1]TD!$A:$J,9,0),0)</f>
        <v>7</v>
      </c>
      <c r="J742" s="12">
        <f>IFERROR(VLOOKUP(E742,[1]TD!$A:$J,10,0),0)</f>
        <v>44691.926666666666</v>
      </c>
      <c r="K742" s="13">
        <f t="shared" si="11"/>
        <v>6384.5609523809526</v>
      </c>
      <c r="L742" s="1" t="s">
        <v>1017</v>
      </c>
      <c r="M742" s="14">
        <v>9324.589387333348</v>
      </c>
      <c r="N742" t="str">
        <f>VLOOKUP(E742,coordenadas!A:C,3,0)</f>
        <v>-3.6813712</v>
      </c>
      <c r="O742" t="str">
        <f>VLOOKUP(E742,coordenadas!A:D,4,0)</f>
        <v>-40.3427625</v>
      </c>
    </row>
    <row r="743" spans="1:15" ht="15.75" x14ac:dyDescent="0.25">
      <c r="A743" s="1" t="s">
        <v>1013</v>
      </c>
      <c r="B743" s="1" t="s">
        <v>34</v>
      </c>
      <c r="C743" s="1" t="s">
        <v>117</v>
      </c>
      <c r="D743" s="1" t="s">
        <v>3337</v>
      </c>
      <c r="E743" s="11">
        <v>9396</v>
      </c>
      <c r="F743" s="1" t="s">
        <v>991</v>
      </c>
      <c r="G743" s="19" t="s">
        <v>5846</v>
      </c>
      <c r="H743" s="1" t="s">
        <v>1014</v>
      </c>
      <c r="I743" s="1">
        <f>IFERROR(VLOOKUP(E743,[1]TD!$A:$J,9,0),0)</f>
        <v>1</v>
      </c>
      <c r="J743" s="12">
        <f>IFERROR(VLOOKUP(E743,[1]TD!$A:$J,10,0),0)</f>
        <v>158.4</v>
      </c>
      <c r="K743" s="13">
        <f t="shared" si="11"/>
        <v>158.4</v>
      </c>
      <c r="L743" s="1" t="s">
        <v>1018</v>
      </c>
      <c r="M743" s="14">
        <v>93.640800000000013</v>
      </c>
      <c r="N743" t="str">
        <f>VLOOKUP(E743,coordenadas!A:C,3,0)</f>
        <v>-3.5214934</v>
      </c>
      <c r="O743" t="str">
        <f>VLOOKUP(E743,coordenadas!A:D,4,0)</f>
        <v>-40.34901224</v>
      </c>
    </row>
    <row r="744" spans="1:15" ht="15.75" x14ac:dyDescent="0.25">
      <c r="A744" s="1" t="s">
        <v>1013</v>
      </c>
      <c r="B744" s="1" t="s">
        <v>34</v>
      </c>
      <c r="C744" s="1" t="s">
        <v>117</v>
      </c>
      <c r="D744" s="1" t="s">
        <v>3401</v>
      </c>
      <c r="E744" s="11">
        <v>9397</v>
      </c>
      <c r="F744" s="1" t="s">
        <v>682</v>
      </c>
      <c r="G744" s="19" t="s">
        <v>5763</v>
      </c>
      <c r="H744" s="1" t="s">
        <v>1014</v>
      </c>
      <c r="I744" s="1">
        <f>IFERROR(VLOOKUP(E744,[1]TD!$A:$J,9,0),0)</f>
        <v>1</v>
      </c>
      <c r="J744" s="12">
        <f>IFERROR(VLOOKUP(E744,[1]TD!$A:$J,10,0),0)</f>
        <v>136.4</v>
      </c>
      <c r="K744" s="13">
        <f t="shared" si="11"/>
        <v>136.4</v>
      </c>
      <c r="L744" s="1" t="s">
        <v>1019</v>
      </c>
      <c r="M744" s="14">
        <v>66.882800000000003</v>
      </c>
      <c r="N744" t="str">
        <f>VLOOKUP(E744,coordenadas!A:C,3,0)</f>
        <v>-3.7387077</v>
      </c>
      <c r="O744" t="str">
        <f>VLOOKUP(E744,coordenadas!A:D,4,0)</f>
        <v>-40.6689901</v>
      </c>
    </row>
    <row r="745" spans="1:15" ht="15.75" x14ac:dyDescent="0.25">
      <c r="A745" s="1" t="s">
        <v>1013</v>
      </c>
      <c r="B745" s="1" t="s">
        <v>34</v>
      </c>
      <c r="C745" s="1" t="s">
        <v>117</v>
      </c>
      <c r="D745" s="1" t="s">
        <v>3401</v>
      </c>
      <c r="E745" s="11">
        <v>9398</v>
      </c>
      <c r="F745" s="1" t="s">
        <v>683</v>
      </c>
      <c r="G745" s="19" t="s">
        <v>5763</v>
      </c>
      <c r="H745" s="1" t="s">
        <v>1014</v>
      </c>
      <c r="I745" s="1">
        <f>IFERROR(VLOOKUP(E745,[1]TD!$A:$J,9,0),0)</f>
        <v>1</v>
      </c>
      <c r="J745" s="12">
        <f>IFERROR(VLOOKUP(E745,[1]TD!$A:$J,10,0),0)</f>
        <v>593.33333333333337</v>
      </c>
      <c r="K745" s="13">
        <f t="shared" si="11"/>
        <v>593.33333333333337</v>
      </c>
      <c r="L745" s="1" t="s">
        <v>1017</v>
      </c>
      <c r="M745" s="14">
        <v>266.64226666666667</v>
      </c>
      <c r="N745" t="str">
        <f>VLOOKUP(E745,coordenadas!A:C,3,0)</f>
        <v>-3.7410048</v>
      </c>
      <c r="O745" t="str">
        <f>VLOOKUP(E745,coordenadas!A:D,4,0)</f>
        <v>-40.6907052</v>
      </c>
    </row>
    <row r="746" spans="1:15" ht="15.75" x14ac:dyDescent="0.25">
      <c r="A746" s="1" t="s">
        <v>1013</v>
      </c>
      <c r="B746" s="1" t="s">
        <v>34</v>
      </c>
      <c r="C746" s="1" t="s">
        <v>117</v>
      </c>
      <c r="D746" s="1" t="s">
        <v>3375</v>
      </c>
      <c r="E746" s="11">
        <v>9399</v>
      </c>
      <c r="F746" s="1" t="s">
        <v>684</v>
      </c>
      <c r="G746" s="19" t="s">
        <v>5785</v>
      </c>
      <c r="H746" s="1" t="s">
        <v>1014</v>
      </c>
      <c r="I746" s="1">
        <f>IFERROR(VLOOKUP(E746,[1]TD!$A:$J,9,0),0)</f>
        <v>2</v>
      </c>
      <c r="J746" s="12">
        <f>IFERROR(VLOOKUP(E746,[1]TD!$A:$J,10,0),0)</f>
        <v>1130.8233333333335</v>
      </c>
      <c r="K746" s="13">
        <f t="shared" si="11"/>
        <v>565.41166666666675</v>
      </c>
      <c r="L746" s="1" t="s">
        <v>1017</v>
      </c>
      <c r="M746" s="14">
        <v>481.88473333333326</v>
      </c>
      <c r="N746" t="str">
        <f>VLOOKUP(E746,coordenadas!A:C,3,0)</f>
        <v>-3.7593195</v>
      </c>
      <c r="O746" t="str">
        <f>VLOOKUP(E746,coordenadas!A:D,4,0)</f>
        <v>-40.8176757</v>
      </c>
    </row>
    <row r="747" spans="1:15" ht="15.75" x14ac:dyDescent="0.25">
      <c r="A747" s="1" t="s">
        <v>1013</v>
      </c>
      <c r="B747" s="1" t="s">
        <v>34</v>
      </c>
      <c r="C747" s="1" t="s">
        <v>406</v>
      </c>
      <c r="D747" s="1" t="s">
        <v>3411</v>
      </c>
      <c r="E747" s="11">
        <v>9401</v>
      </c>
      <c r="F747" s="1" t="s">
        <v>685</v>
      </c>
      <c r="G747" s="19" t="s">
        <v>5850</v>
      </c>
      <c r="H747" s="1" t="s">
        <v>1014</v>
      </c>
      <c r="I747" s="1">
        <f>IFERROR(VLOOKUP(E747,[1]TD!$A:$J,9,0),0)</f>
        <v>6</v>
      </c>
      <c r="J747" s="12">
        <f>IFERROR(VLOOKUP(E747,[1]TD!$A:$J,10,0),0)</f>
        <v>24199.13</v>
      </c>
      <c r="K747" s="13">
        <f t="shared" si="11"/>
        <v>4033.1883333333335</v>
      </c>
      <c r="L747" s="1" t="s">
        <v>1017</v>
      </c>
      <c r="M747" s="14">
        <v>6083.4504110000016</v>
      </c>
      <c r="N747" t="str">
        <f>VLOOKUP(E747,coordenadas!A:C,3,0)</f>
        <v>-3.7310238</v>
      </c>
      <c r="O747" t="str">
        <f>VLOOKUP(E747,coordenadas!A:D,4,0)</f>
        <v>-40.992032</v>
      </c>
    </row>
    <row r="748" spans="1:15" ht="15.75" x14ac:dyDescent="0.25">
      <c r="A748" s="1" t="s">
        <v>1013</v>
      </c>
      <c r="B748" s="1" t="s">
        <v>34</v>
      </c>
      <c r="C748" s="1" t="s">
        <v>406</v>
      </c>
      <c r="D748" s="1" t="s">
        <v>3411</v>
      </c>
      <c r="E748" s="11">
        <v>9402</v>
      </c>
      <c r="F748" s="1" t="s">
        <v>686</v>
      </c>
      <c r="G748" s="19" t="s">
        <v>5785</v>
      </c>
      <c r="H748" s="1" t="s">
        <v>1014</v>
      </c>
      <c r="I748" s="1">
        <f>IFERROR(VLOOKUP(E748,[1]TD!$A:$J,9,0),0)</f>
        <v>2</v>
      </c>
      <c r="J748" s="12">
        <f>IFERROR(VLOOKUP(E748,[1]TD!$A:$J,10,0),0)</f>
        <v>3144.47</v>
      </c>
      <c r="K748" s="13">
        <f t="shared" si="11"/>
        <v>1572.2349999999999</v>
      </c>
      <c r="L748" s="1" t="s">
        <v>1017</v>
      </c>
      <c r="M748" s="14">
        <v>875.06321433333289</v>
      </c>
      <c r="N748" t="str">
        <f>VLOOKUP(E748,coordenadas!A:C,3,0)</f>
        <v>-3.7138451</v>
      </c>
      <c r="O748" t="str">
        <f>VLOOKUP(E748,coordenadas!A:D,4,0)</f>
        <v>-40.9858035</v>
      </c>
    </row>
    <row r="749" spans="1:15" ht="15.75" x14ac:dyDescent="0.25">
      <c r="A749" s="1" t="s">
        <v>1013</v>
      </c>
      <c r="B749" s="1" t="s">
        <v>34</v>
      </c>
      <c r="C749" s="1" t="s">
        <v>71</v>
      </c>
      <c r="D749" s="1" t="s">
        <v>3365</v>
      </c>
      <c r="E749" s="11">
        <v>9403</v>
      </c>
      <c r="F749" s="1" t="s">
        <v>2545</v>
      </c>
      <c r="G749" s="19" t="s">
        <v>5846</v>
      </c>
      <c r="H749" s="1" t="s">
        <v>5770</v>
      </c>
      <c r="I749" s="1">
        <f>IFERROR(VLOOKUP(E749,[1]TD!$A:$J,9,0),0)</f>
        <v>0</v>
      </c>
      <c r="J749" s="12">
        <f>IFERROR(VLOOKUP(E749,[1]TD!$A:$J,10,0),0)</f>
        <v>0</v>
      </c>
      <c r="K749" s="13">
        <f t="shared" si="11"/>
        <v>0</v>
      </c>
      <c r="L749" s="1" t="s">
        <v>1016</v>
      </c>
      <c r="M749" s="14">
        <v>0</v>
      </c>
      <c r="N749" t="str">
        <f>VLOOKUP(E749,coordenadas!A:C,3,0)</f>
        <v>-3.5612088</v>
      </c>
      <c r="O749" t="str">
        <f>VLOOKUP(E749,coordenadas!A:D,4,0)</f>
        <v>-41.1011225</v>
      </c>
    </row>
    <row r="750" spans="1:15" ht="15.75" x14ac:dyDescent="0.25">
      <c r="A750" s="1" t="s">
        <v>1013</v>
      </c>
      <c r="B750" s="1" t="s">
        <v>34</v>
      </c>
      <c r="C750" s="1" t="s">
        <v>71</v>
      </c>
      <c r="D750" s="1" t="s">
        <v>3365</v>
      </c>
      <c r="E750" s="11">
        <v>9404</v>
      </c>
      <c r="F750" s="1" t="s">
        <v>687</v>
      </c>
      <c r="G750" s="19" t="s">
        <v>5763</v>
      </c>
      <c r="H750" s="1" t="s">
        <v>1014</v>
      </c>
      <c r="I750" s="1">
        <f>IFERROR(VLOOKUP(E750,[1]TD!$A:$J,9,0),0)</f>
        <v>1</v>
      </c>
      <c r="J750" s="12">
        <f>IFERROR(VLOOKUP(E750,[1]TD!$A:$J,10,0),0)</f>
        <v>132.5</v>
      </c>
      <c r="K750" s="13">
        <f t="shared" si="11"/>
        <v>132.5</v>
      </c>
      <c r="L750" s="1" t="s">
        <v>1019</v>
      </c>
      <c r="M750" s="14">
        <v>50.079099999999997</v>
      </c>
      <c r="N750" t="str">
        <f>VLOOKUP(E750,coordenadas!A:C,3,0)</f>
        <v>-3.5684038</v>
      </c>
      <c r="O750" t="str">
        <f>VLOOKUP(E750,coordenadas!A:D,4,0)</f>
        <v>-41.0913444</v>
      </c>
    </row>
    <row r="751" spans="1:15" ht="15.75" x14ac:dyDescent="0.25">
      <c r="A751" s="1" t="s">
        <v>1013</v>
      </c>
      <c r="B751" s="1" t="s">
        <v>34</v>
      </c>
      <c r="C751" s="1" t="s">
        <v>71</v>
      </c>
      <c r="D751" s="1" t="s">
        <v>3327</v>
      </c>
      <c r="E751" s="11">
        <v>9409</v>
      </c>
      <c r="F751" s="1" t="s">
        <v>3418</v>
      </c>
      <c r="G751" s="19" t="s">
        <v>5767</v>
      </c>
      <c r="H751" s="1" t="s">
        <v>1014</v>
      </c>
      <c r="I751" s="1">
        <f>IFERROR(VLOOKUP(E751,[1]TD!$A:$J,9,0),0)</f>
        <v>1</v>
      </c>
      <c r="J751" s="12">
        <f>IFERROR(VLOOKUP(E751,[1]TD!$A:$J,10,0),0)</f>
        <v>4607.63</v>
      </c>
      <c r="K751" s="13">
        <f t="shared" si="11"/>
        <v>4607.63</v>
      </c>
      <c r="L751" s="1" t="s">
        <v>1017</v>
      </c>
      <c r="M751" s="14">
        <v>1732.5611333333334</v>
      </c>
      <c r="N751" t="str">
        <f>VLOOKUP(E751,coordenadas!A:C,3,0)</f>
        <v>-4.0429071</v>
      </c>
      <c r="O751" t="str">
        <f>VLOOKUP(E751,coordenadas!A:D,4,0)</f>
        <v>-40.8659854</v>
      </c>
    </row>
    <row r="752" spans="1:15" ht="15.75" x14ac:dyDescent="0.25">
      <c r="A752" s="1" t="s">
        <v>1013</v>
      </c>
      <c r="B752" s="1" t="s">
        <v>34</v>
      </c>
      <c r="C752" s="1" t="s">
        <v>71</v>
      </c>
      <c r="D752" s="1" t="s">
        <v>3391</v>
      </c>
      <c r="E752" s="11">
        <v>9414</v>
      </c>
      <c r="F752" s="1" t="s">
        <v>219</v>
      </c>
      <c r="G752" s="19" t="s">
        <v>5763</v>
      </c>
      <c r="H752" s="1" t="s">
        <v>5770</v>
      </c>
      <c r="I752" s="1">
        <f>IFERROR(VLOOKUP(E752,[1]TD!$A:$J,9,0),0)</f>
        <v>0</v>
      </c>
      <c r="J752" s="12">
        <f>IFERROR(VLOOKUP(E752,[1]TD!$A:$J,10,0),0)</f>
        <v>0</v>
      </c>
      <c r="K752" s="13">
        <f t="shared" si="11"/>
        <v>0</v>
      </c>
      <c r="L752" s="1" t="s">
        <v>1016</v>
      </c>
      <c r="M752" s="14">
        <v>0</v>
      </c>
      <c r="N752" t="str">
        <f>VLOOKUP(E752,coordenadas!A:C,3,0)</f>
        <v>-4.2725582</v>
      </c>
      <c r="O752" t="str">
        <f>VLOOKUP(E752,coordenadas!A:D,4,0)</f>
        <v>-40.8266075</v>
      </c>
    </row>
    <row r="753" spans="1:15" ht="15.75" x14ac:dyDescent="0.25">
      <c r="A753" s="1" t="s">
        <v>1013</v>
      </c>
      <c r="B753" s="1" t="s">
        <v>34</v>
      </c>
      <c r="C753" s="1" t="s">
        <v>71</v>
      </c>
      <c r="D753" s="1" t="s">
        <v>3391</v>
      </c>
      <c r="E753" s="11">
        <v>9415</v>
      </c>
      <c r="F753" s="1" t="s">
        <v>689</v>
      </c>
      <c r="G753" s="19" t="s">
        <v>5763</v>
      </c>
      <c r="H753" s="1" t="s">
        <v>1014</v>
      </c>
      <c r="I753" s="1">
        <f>IFERROR(VLOOKUP(E753,[1]TD!$A:$J,9,0),0)</f>
        <v>1</v>
      </c>
      <c r="J753" s="12">
        <f>IFERROR(VLOOKUP(E753,[1]TD!$A:$J,10,0),0)</f>
        <v>155</v>
      </c>
      <c r="K753" s="13">
        <f t="shared" si="11"/>
        <v>155</v>
      </c>
      <c r="L753" s="1" t="s">
        <v>1018</v>
      </c>
      <c r="M753" s="14">
        <v>57.5</v>
      </c>
      <c r="N753" t="str">
        <f>VLOOKUP(E753,coordenadas!A:C,3,0)</f>
        <v>-4.27403072</v>
      </c>
      <c r="O753" t="str">
        <f>VLOOKUP(E753,coordenadas!A:D,4,0)</f>
        <v>-40.82503635</v>
      </c>
    </row>
    <row r="754" spans="1:15" ht="15.75" x14ac:dyDescent="0.25">
      <c r="A754" s="1" t="s">
        <v>1013</v>
      </c>
      <c r="B754" s="1" t="s">
        <v>34</v>
      </c>
      <c r="C754" s="1" t="s">
        <v>39</v>
      </c>
      <c r="D754" s="1" t="s">
        <v>3362</v>
      </c>
      <c r="E754" s="11">
        <v>9417</v>
      </c>
      <c r="F754" s="1" t="s">
        <v>690</v>
      </c>
      <c r="G754" s="19" t="s">
        <v>5763</v>
      </c>
      <c r="H754" s="1" t="s">
        <v>1014</v>
      </c>
      <c r="I754" s="1">
        <f>IFERROR(VLOOKUP(E754,[1]TD!$A:$J,9,0),0)</f>
        <v>1</v>
      </c>
      <c r="J754" s="12">
        <f>IFERROR(VLOOKUP(E754,[1]TD!$A:$J,10,0),0)</f>
        <v>150</v>
      </c>
      <c r="K754" s="13">
        <f t="shared" si="11"/>
        <v>150</v>
      </c>
      <c r="L754" s="1" t="s">
        <v>1019</v>
      </c>
      <c r="M754" s="14">
        <v>65.03</v>
      </c>
      <c r="N754" t="str">
        <f>VLOOKUP(E754,coordenadas!A:C,3,0)</f>
        <v>-4.1958441</v>
      </c>
      <c r="O754" t="str">
        <f>VLOOKUP(E754,coordenadas!A:D,4,0)</f>
        <v>-40.4774392</v>
      </c>
    </row>
    <row r="755" spans="1:15" ht="15.75" x14ac:dyDescent="0.25">
      <c r="A755" s="1" t="s">
        <v>1013</v>
      </c>
      <c r="B755" s="1" t="s">
        <v>34</v>
      </c>
      <c r="C755" s="1" t="s">
        <v>117</v>
      </c>
      <c r="D755" s="1" t="s">
        <v>3387</v>
      </c>
      <c r="E755" s="11">
        <v>9418</v>
      </c>
      <c r="F755" s="1" t="s">
        <v>691</v>
      </c>
      <c r="G755" s="19" t="s">
        <v>5767</v>
      </c>
      <c r="H755" s="1" t="s">
        <v>1014</v>
      </c>
      <c r="I755" s="1">
        <f>IFERROR(VLOOKUP(E755,[1]TD!$A:$J,9,0),0)</f>
        <v>2</v>
      </c>
      <c r="J755" s="12">
        <f>IFERROR(VLOOKUP(E755,[1]TD!$A:$J,10,0),0)</f>
        <v>808.26666666666677</v>
      </c>
      <c r="K755" s="13">
        <f t="shared" si="11"/>
        <v>404.13333333333338</v>
      </c>
      <c r="L755" s="1" t="s">
        <v>1017</v>
      </c>
      <c r="M755" s="14">
        <v>296.19426666666669</v>
      </c>
      <c r="N755" t="str">
        <f>VLOOKUP(E755,coordenadas!A:C,3,0)</f>
        <v>-3.9499256</v>
      </c>
      <c r="O755" t="str">
        <f>VLOOKUP(E755,coordenadas!A:D,4,0)</f>
        <v>-40.4751224</v>
      </c>
    </row>
    <row r="756" spans="1:15" ht="15.75" x14ac:dyDescent="0.25">
      <c r="A756" s="1" t="s">
        <v>1013</v>
      </c>
      <c r="B756" s="1" t="s">
        <v>4</v>
      </c>
      <c r="C756" s="1" t="s">
        <v>5</v>
      </c>
      <c r="D756" s="1" t="s">
        <v>3368</v>
      </c>
      <c r="E756" s="11">
        <v>9419</v>
      </c>
      <c r="F756" s="1" t="s">
        <v>692</v>
      </c>
      <c r="G756" s="19" t="s">
        <v>5785</v>
      </c>
      <c r="H756" s="1" t="s">
        <v>1014</v>
      </c>
      <c r="I756" s="1">
        <f>IFERROR(VLOOKUP(E756,[1]TD!$A:$J,9,0),0)</f>
        <v>2</v>
      </c>
      <c r="J756" s="12">
        <f>IFERROR(VLOOKUP(E756,[1]TD!$A:$J,10,0),0)</f>
        <v>2095.8933333333334</v>
      </c>
      <c r="K756" s="13">
        <f t="shared" si="11"/>
        <v>1047.9466666666667</v>
      </c>
      <c r="L756" s="1" t="s">
        <v>1017</v>
      </c>
      <c r="M756" s="14">
        <v>705.0750809999995</v>
      </c>
      <c r="N756" t="str">
        <f>VLOOKUP(E756,coordenadas!A:C,3,0)</f>
        <v>-4.3553542</v>
      </c>
      <c r="O756" t="str">
        <f>VLOOKUP(E756,coordenadas!A:D,4,0)</f>
        <v>-39.310581</v>
      </c>
    </row>
    <row r="757" spans="1:15" ht="15.75" x14ac:dyDescent="0.25">
      <c r="A757" s="1" t="s">
        <v>1013</v>
      </c>
      <c r="B757" s="1" t="s">
        <v>4</v>
      </c>
      <c r="C757" s="1" t="s">
        <v>5</v>
      </c>
      <c r="D757" s="1" t="s">
        <v>3366</v>
      </c>
      <c r="E757" s="11">
        <v>9420</v>
      </c>
      <c r="F757" s="1" t="s">
        <v>2562</v>
      </c>
      <c r="G757" s="19" t="s">
        <v>5767</v>
      </c>
      <c r="H757" s="1" t="s">
        <v>5770</v>
      </c>
      <c r="I757" s="1">
        <f>IFERROR(VLOOKUP(E757,[1]TD!$A:$J,9,0),0)</f>
        <v>0</v>
      </c>
      <c r="J757" s="12">
        <f>IFERROR(VLOOKUP(E757,[1]TD!$A:$J,10,0),0)</f>
        <v>0</v>
      </c>
      <c r="K757" s="13">
        <f t="shared" si="11"/>
        <v>0</v>
      </c>
      <c r="L757" s="1" t="s">
        <v>1016</v>
      </c>
      <c r="M757" s="14">
        <v>0</v>
      </c>
      <c r="N757" t="str">
        <f>VLOOKUP(E757,coordenadas!A:C,3,0)</f>
        <v>-4.3614696</v>
      </c>
      <c r="O757" t="str">
        <f>VLOOKUP(E757,coordenadas!A:D,4,0)</f>
        <v>-39.3074448</v>
      </c>
    </row>
    <row r="758" spans="1:15" ht="15.75" x14ac:dyDescent="0.25">
      <c r="A758" s="1" t="s">
        <v>1013</v>
      </c>
      <c r="B758" s="1" t="s">
        <v>34</v>
      </c>
      <c r="C758" s="1" t="s">
        <v>39</v>
      </c>
      <c r="D758" s="1" t="s">
        <v>3312</v>
      </c>
      <c r="E758" s="11">
        <v>9422</v>
      </c>
      <c r="F758" s="1" t="s">
        <v>693</v>
      </c>
      <c r="G758" s="19" t="s">
        <v>5767</v>
      </c>
      <c r="H758" s="1" t="s">
        <v>1014</v>
      </c>
      <c r="I758" s="1">
        <f>IFERROR(VLOOKUP(E758,[1]TD!$A:$J,9,0),0)</f>
        <v>1</v>
      </c>
      <c r="J758" s="12">
        <f>IFERROR(VLOOKUP(E758,[1]TD!$A:$J,10,0),0)</f>
        <v>676.18666666666661</v>
      </c>
      <c r="K758" s="13">
        <f t="shared" si="11"/>
        <v>676.18666666666661</v>
      </c>
      <c r="L758" s="1" t="s">
        <v>1017</v>
      </c>
      <c r="M758" s="14">
        <v>216.07489499999988</v>
      </c>
      <c r="N758" t="str">
        <f>VLOOKUP(E758,coordenadas!A:C,3,0)</f>
        <v>-4.332405</v>
      </c>
      <c r="O758" t="str">
        <f>VLOOKUP(E758,coordenadas!A:D,4,0)</f>
        <v>-40.711434</v>
      </c>
    </row>
    <row r="759" spans="1:15" ht="15.75" x14ac:dyDescent="0.25">
      <c r="A759" s="1" t="s">
        <v>1013</v>
      </c>
      <c r="B759" s="1" t="s">
        <v>34</v>
      </c>
      <c r="C759" s="1" t="s">
        <v>39</v>
      </c>
      <c r="D759" s="1" t="s">
        <v>3312</v>
      </c>
      <c r="E759" s="11">
        <v>9423</v>
      </c>
      <c r="F759" s="1" t="s">
        <v>694</v>
      </c>
      <c r="G759" s="19" t="s">
        <v>5871</v>
      </c>
      <c r="H759" s="1" t="s">
        <v>1014</v>
      </c>
      <c r="I759" s="1">
        <f>IFERROR(VLOOKUP(E759,[1]TD!$A:$J,9,0),0)</f>
        <v>1</v>
      </c>
      <c r="J759" s="12">
        <f>IFERROR(VLOOKUP(E759,[1]TD!$A:$J,10,0),0)</f>
        <v>5686.7599999999993</v>
      </c>
      <c r="K759" s="13">
        <f t="shared" si="11"/>
        <v>5686.7599999999993</v>
      </c>
      <c r="L759" s="1" t="s">
        <v>1017</v>
      </c>
      <c r="M759" s="14">
        <v>1512.3926643333334</v>
      </c>
      <c r="N759" t="str">
        <f>VLOOKUP(E759,coordenadas!A:C,3,0)</f>
        <v>-4.3198697</v>
      </c>
      <c r="O759" t="str">
        <f>VLOOKUP(E759,coordenadas!A:D,4,0)</f>
        <v>-40.7083873</v>
      </c>
    </row>
    <row r="760" spans="1:15" ht="15.75" x14ac:dyDescent="0.25">
      <c r="A760" s="1" t="s">
        <v>1013</v>
      </c>
      <c r="B760" s="1" t="s">
        <v>34</v>
      </c>
      <c r="C760" s="1" t="s">
        <v>39</v>
      </c>
      <c r="D760" s="1" t="s">
        <v>3312</v>
      </c>
      <c r="E760" s="11">
        <v>9424</v>
      </c>
      <c r="F760" s="1" t="s">
        <v>695</v>
      </c>
      <c r="G760" s="19" t="s">
        <v>5763</v>
      </c>
      <c r="H760" s="1" t="s">
        <v>1014</v>
      </c>
      <c r="I760" s="1">
        <f>IFERROR(VLOOKUP(E760,[1]TD!$A:$J,9,0),0)</f>
        <v>1</v>
      </c>
      <c r="J760" s="12">
        <f>IFERROR(VLOOKUP(E760,[1]TD!$A:$J,10,0),0)</f>
        <v>276.80333333333334</v>
      </c>
      <c r="K760" s="13">
        <f t="shared" si="11"/>
        <v>276.80333333333334</v>
      </c>
      <c r="L760" s="1" t="s">
        <v>1017</v>
      </c>
      <c r="M760" s="14">
        <v>40.07</v>
      </c>
      <c r="N760" t="str">
        <f>VLOOKUP(E760,coordenadas!A:C,3,0)</f>
        <v>-4.3071118</v>
      </c>
      <c r="O760" t="str">
        <f>VLOOKUP(E760,coordenadas!A:D,4,0)</f>
        <v>-40.6990012</v>
      </c>
    </row>
    <row r="761" spans="1:15" ht="15.75" x14ac:dyDescent="0.25">
      <c r="A761" s="1" t="s">
        <v>1013</v>
      </c>
      <c r="B761" s="1" t="s">
        <v>34</v>
      </c>
      <c r="C761" s="1" t="s">
        <v>696</v>
      </c>
      <c r="D761" s="1" t="s">
        <v>3419</v>
      </c>
      <c r="E761" s="11">
        <v>9430</v>
      </c>
      <c r="F761" s="1" t="s">
        <v>992</v>
      </c>
      <c r="G761" s="19" t="s">
        <v>5767</v>
      </c>
      <c r="H761" s="1" t="s">
        <v>1014</v>
      </c>
      <c r="I761" s="1">
        <f>IFERROR(VLOOKUP(E761,[1]TD!$A:$J,9,0),0)</f>
        <v>1</v>
      </c>
      <c r="J761" s="12">
        <f>IFERROR(VLOOKUP(E761,[1]TD!$A:$J,10,0),0)</f>
        <v>823.09</v>
      </c>
      <c r="K761" s="13">
        <f t="shared" si="11"/>
        <v>823.09</v>
      </c>
      <c r="L761" s="1" t="s">
        <v>1017</v>
      </c>
      <c r="M761" s="14">
        <v>335.46440000000007</v>
      </c>
      <c r="N761" t="str">
        <f>VLOOKUP(E761,coordenadas!A:C,3,0)</f>
        <v>-4.74396747</v>
      </c>
      <c r="O761" t="str">
        <f>VLOOKUP(E761,coordenadas!A:D,4,0)</f>
        <v>-40.92631916</v>
      </c>
    </row>
    <row r="762" spans="1:15" ht="15.75" x14ac:dyDescent="0.25">
      <c r="A762" s="1" t="s">
        <v>1013</v>
      </c>
      <c r="B762" s="1" t="s">
        <v>34</v>
      </c>
      <c r="C762" s="1" t="s">
        <v>696</v>
      </c>
      <c r="D762" s="1" t="s">
        <v>3420</v>
      </c>
      <c r="E762" s="11">
        <v>9433</v>
      </c>
      <c r="F762" s="1" t="s">
        <v>219</v>
      </c>
      <c r="G762" s="19" t="s">
        <v>5763</v>
      </c>
      <c r="H762" s="1" t="s">
        <v>1014</v>
      </c>
      <c r="I762" s="1">
        <f>IFERROR(VLOOKUP(E762,[1]TD!$A:$J,9,0),0)</f>
        <v>1</v>
      </c>
      <c r="J762" s="12">
        <f>IFERROR(VLOOKUP(E762,[1]TD!$A:$J,10,0),0)</f>
        <v>175.1</v>
      </c>
      <c r="K762" s="13">
        <f t="shared" si="11"/>
        <v>175.1</v>
      </c>
      <c r="L762" s="1" t="s">
        <v>1018</v>
      </c>
      <c r="M762" s="14">
        <v>86.309533333333334</v>
      </c>
      <c r="N762" t="str">
        <f>VLOOKUP(E762,coordenadas!A:C,3,0)</f>
        <v>-4.7547225</v>
      </c>
      <c r="O762" t="str">
        <f>VLOOKUP(E762,coordenadas!A:D,4,0)</f>
        <v>-40.8274822</v>
      </c>
    </row>
    <row r="763" spans="1:15" ht="15.75" x14ac:dyDescent="0.25">
      <c r="A763" s="1" t="s">
        <v>1013</v>
      </c>
      <c r="B763" s="1" t="s">
        <v>34</v>
      </c>
      <c r="C763" s="1" t="s">
        <v>696</v>
      </c>
      <c r="D763" s="1" t="s">
        <v>3420</v>
      </c>
      <c r="E763" s="11">
        <v>9434</v>
      </c>
      <c r="F763" s="1" t="s">
        <v>697</v>
      </c>
      <c r="G763" s="19" t="s">
        <v>5763</v>
      </c>
      <c r="H763" s="1" t="s">
        <v>5770</v>
      </c>
      <c r="I763" s="1">
        <f>IFERROR(VLOOKUP(E763,[1]TD!$A:$J,9,0),0)</f>
        <v>0</v>
      </c>
      <c r="J763" s="12">
        <f>IFERROR(VLOOKUP(E763,[1]TD!$A:$J,10,0),0)</f>
        <v>0</v>
      </c>
      <c r="K763" s="13">
        <f t="shared" si="11"/>
        <v>0</v>
      </c>
      <c r="L763" s="1" t="s">
        <v>1016</v>
      </c>
      <c r="M763" s="14">
        <v>0</v>
      </c>
      <c r="N763" t="str">
        <f>VLOOKUP(E763,coordenadas!A:C,3,0)</f>
        <v>-4.7544984</v>
      </c>
      <c r="O763" t="str">
        <f>VLOOKUP(E763,coordenadas!A:D,4,0)</f>
        <v>-40.8283491</v>
      </c>
    </row>
    <row r="764" spans="1:15" ht="15.75" x14ac:dyDescent="0.25">
      <c r="A764" s="1" t="s">
        <v>1013</v>
      </c>
      <c r="B764" s="1" t="s">
        <v>34</v>
      </c>
      <c r="C764" s="1" t="s">
        <v>696</v>
      </c>
      <c r="D764" s="1" t="s">
        <v>3420</v>
      </c>
      <c r="E764" s="11">
        <v>9435</v>
      </c>
      <c r="F764" s="1" t="s">
        <v>698</v>
      </c>
      <c r="G764" s="19" t="s">
        <v>5785</v>
      </c>
      <c r="H764" s="1" t="s">
        <v>1014</v>
      </c>
      <c r="I764" s="1">
        <f>IFERROR(VLOOKUP(E764,[1]TD!$A:$J,9,0),0)</f>
        <v>1</v>
      </c>
      <c r="J764" s="12">
        <f>IFERROR(VLOOKUP(E764,[1]TD!$A:$J,10,0),0)</f>
        <v>2825.2</v>
      </c>
      <c r="K764" s="13">
        <f t="shared" si="11"/>
        <v>2825.2</v>
      </c>
      <c r="L764" s="1" t="s">
        <v>1017</v>
      </c>
      <c r="M764" s="14">
        <v>1270.8814000000002</v>
      </c>
      <c r="N764" t="str">
        <f>VLOOKUP(E764,coordenadas!A:C,3,0)</f>
        <v>-4.751778</v>
      </c>
      <c r="O764" t="str">
        <f>VLOOKUP(E764,coordenadas!A:D,4,0)</f>
        <v>-40.8305502</v>
      </c>
    </row>
    <row r="765" spans="1:15" ht="15.75" x14ac:dyDescent="0.25">
      <c r="A765" s="1" t="s">
        <v>1013</v>
      </c>
      <c r="B765" s="1" t="s">
        <v>34</v>
      </c>
      <c r="C765" s="1" t="s">
        <v>696</v>
      </c>
      <c r="D765" s="1" t="s">
        <v>3421</v>
      </c>
      <c r="E765" s="11">
        <v>9438</v>
      </c>
      <c r="F765" s="1" t="s">
        <v>699</v>
      </c>
      <c r="G765" s="19" t="s">
        <v>5763</v>
      </c>
      <c r="H765" s="1" t="s">
        <v>1014</v>
      </c>
      <c r="I765" s="1">
        <f>IFERROR(VLOOKUP(E765,[1]TD!$A:$J,9,0),0)</f>
        <v>1</v>
      </c>
      <c r="J765" s="12">
        <f>IFERROR(VLOOKUP(E765,[1]TD!$A:$J,10,0),0)</f>
        <v>180.6</v>
      </c>
      <c r="K765" s="13">
        <f t="shared" si="11"/>
        <v>180.6</v>
      </c>
      <c r="L765" s="1" t="s">
        <v>1015</v>
      </c>
      <c r="M765" s="14">
        <v>81.626100000000008</v>
      </c>
      <c r="N765" t="str">
        <f>VLOOKUP(E765,coordenadas!A:C,3,0)</f>
        <v>-4.9053214</v>
      </c>
      <c r="O765" t="str">
        <f>VLOOKUP(E765,coordenadas!A:D,4,0)</f>
        <v>-40.7629718</v>
      </c>
    </row>
    <row r="766" spans="1:15" ht="15.75" x14ac:dyDescent="0.25">
      <c r="A766" s="1" t="s">
        <v>1013</v>
      </c>
      <c r="B766" s="1" t="s">
        <v>34</v>
      </c>
      <c r="C766" s="1" t="s">
        <v>696</v>
      </c>
      <c r="D766" s="1" t="s">
        <v>3421</v>
      </c>
      <c r="E766" s="11">
        <v>9440</v>
      </c>
      <c r="F766" s="1" t="s">
        <v>700</v>
      </c>
      <c r="G766" s="19" t="s">
        <v>5763</v>
      </c>
      <c r="H766" s="1" t="s">
        <v>1014</v>
      </c>
      <c r="I766" s="1">
        <f>IFERROR(VLOOKUP(E766,[1]TD!$A:$J,9,0),0)</f>
        <v>1</v>
      </c>
      <c r="J766" s="12">
        <f>IFERROR(VLOOKUP(E766,[1]TD!$A:$J,10,0),0)</f>
        <v>165.2</v>
      </c>
      <c r="K766" s="13">
        <f t="shared" si="11"/>
        <v>165.2</v>
      </c>
      <c r="L766" s="1" t="s">
        <v>1018</v>
      </c>
      <c r="M766" s="14">
        <v>91.814299999999989</v>
      </c>
      <c r="N766" t="str">
        <f>VLOOKUP(E766,coordenadas!A:C,3,0)</f>
        <v>-4.9061027</v>
      </c>
      <c r="O766" t="str">
        <f>VLOOKUP(E766,coordenadas!A:D,4,0)</f>
        <v>-40.7636413</v>
      </c>
    </row>
    <row r="767" spans="1:15" ht="15.75" x14ac:dyDescent="0.25">
      <c r="A767" s="1" t="s">
        <v>1013</v>
      </c>
      <c r="B767" s="1" t="s">
        <v>34</v>
      </c>
      <c r="C767" s="1" t="s">
        <v>696</v>
      </c>
      <c r="D767" s="1" t="s">
        <v>3422</v>
      </c>
      <c r="E767" s="11">
        <v>9444</v>
      </c>
      <c r="F767" s="1" t="s">
        <v>2583</v>
      </c>
      <c r="G767" s="19" t="s">
        <v>5871</v>
      </c>
      <c r="H767" s="1" t="s">
        <v>5895</v>
      </c>
      <c r="I767" s="1">
        <f>IFERROR(VLOOKUP(E767,[1]TD!$A:$J,9,0),0)</f>
        <v>0</v>
      </c>
      <c r="J767" s="12">
        <f>IFERROR(VLOOKUP(E767,[1]TD!$A:$J,10,0),0)</f>
        <v>0</v>
      </c>
      <c r="K767" s="13">
        <f t="shared" si="11"/>
        <v>0</v>
      </c>
      <c r="L767" s="1" t="s">
        <v>1016</v>
      </c>
      <c r="M767" s="14">
        <v>0</v>
      </c>
      <c r="N767" t="str">
        <f>VLOOKUP(E767,coordenadas!A:C,3,0)</f>
        <v>-5.17122991</v>
      </c>
      <c r="O767" t="str">
        <f>VLOOKUP(E767,coordenadas!A:D,4,0)</f>
        <v>-40.67043751</v>
      </c>
    </row>
    <row r="768" spans="1:15" ht="15.75" x14ac:dyDescent="0.25">
      <c r="A768" s="1" t="s">
        <v>1013</v>
      </c>
      <c r="B768" s="1" t="s">
        <v>34</v>
      </c>
      <c r="C768" s="1" t="s">
        <v>696</v>
      </c>
      <c r="D768" s="1" t="s">
        <v>3422</v>
      </c>
      <c r="E768" s="11">
        <v>9445</v>
      </c>
      <c r="F768" s="1" t="s">
        <v>2586</v>
      </c>
      <c r="G768" s="19" t="s">
        <v>5871</v>
      </c>
      <c r="H768" s="1" t="s">
        <v>5895</v>
      </c>
      <c r="I768" s="1">
        <f>IFERROR(VLOOKUP(E768,[1]TD!$A:$J,9,0),0)</f>
        <v>0</v>
      </c>
      <c r="J768" s="12">
        <f>IFERROR(VLOOKUP(E768,[1]TD!$A:$J,10,0),0)</f>
        <v>0</v>
      </c>
      <c r="K768" s="13">
        <f t="shared" si="11"/>
        <v>0</v>
      </c>
      <c r="L768" s="1" t="s">
        <v>1016</v>
      </c>
      <c r="M768" s="14">
        <v>0</v>
      </c>
      <c r="N768" t="str">
        <f>VLOOKUP(E768,coordenadas!A:C,3,0)</f>
        <v>-5.1768037</v>
      </c>
      <c r="O768" t="str">
        <f>VLOOKUP(E768,coordenadas!A:D,4,0)</f>
        <v>-40.6691446</v>
      </c>
    </row>
    <row r="769" spans="1:15" ht="15.75" x14ac:dyDescent="0.25">
      <c r="A769" s="1" t="s">
        <v>1013</v>
      </c>
      <c r="B769" s="1" t="s">
        <v>34</v>
      </c>
      <c r="C769" s="1" t="s">
        <v>696</v>
      </c>
      <c r="D769" s="1" t="s">
        <v>3422</v>
      </c>
      <c r="E769" s="11">
        <v>9446</v>
      </c>
      <c r="F769" s="1" t="s">
        <v>2589</v>
      </c>
      <c r="G769" s="19" t="s">
        <v>5871</v>
      </c>
      <c r="H769" s="1" t="s">
        <v>5895</v>
      </c>
      <c r="I769" s="1">
        <f>IFERROR(VLOOKUP(E769,[1]TD!$A:$J,9,0),0)</f>
        <v>0</v>
      </c>
      <c r="J769" s="12">
        <f>IFERROR(VLOOKUP(E769,[1]TD!$A:$J,10,0),0)</f>
        <v>0</v>
      </c>
      <c r="K769" s="13">
        <f t="shared" si="11"/>
        <v>0</v>
      </c>
      <c r="L769" s="1" t="s">
        <v>1016</v>
      </c>
      <c r="M769" s="14">
        <v>0</v>
      </c>
      <c r="N769" t="str">
        <f>VLOOKUP(E769,coordenadas!A:C,3,0)</f>
        <v>-5.18406677</v>
      </c>
      <c r="O769" t="str">
        <f>VLOOKUP(E769,coordenadas!A:D,4,0)</f>
        <v>-40.67214623</v>
      </c>
    </row>
    <row r="770" spans="1:15" ht="15.75" x14ac:dyDescent="0.25">
      <c r="A770" s="1" t="s">
        <v>1013</v>
      </c>
      <c r="B770" s="1" t="s">
        <v>34</v>
      </c>
      <c r="C770" s="1" t="s">
        <v>696</v>
      </c>
      <c r="D770" s="1" t="s">
        <v>3422</v>
      </c>
      <c r="E770" s="11">
        <v>9447</v>
      </c>
      <c r="F770" s="1" t="s">
        <v>701</v>
      </c>
      <c r="G770" s="19" t="s">
        <v>5850</v>
      </c>
      <c r="H770" s="1" t="s">
        <v>1014</v>
      </c>
      <c r="I770" s="1">
        <f>IFERROR(VLOOKUP(E770,[1]TD!$A:$J,9,0),0)</f>
        <v>7</v>
      </c>
      <c r="J770" s="12">
        <f>IFERROR(VLOOKUP(E770,[1]TD!$A:$J,10,0),0)</f>
        <v>41927.083333333336</v>
      </c>
      <c r="K770" s="13">
        <f t="shared" si="11"/>
        <v>5989.5833333333339</v>
      </c>
      <c r="L770" s="1" t="s">
        <v>1017</v>
      </c>
      <c r="M770" s="14">
        <v>11762.095883666667</v>
      </c>
      <c r="N770" t="str">
        <f>VLOOKUP(E770,coordenadas!A:C,3,0)</f>
        <v>-5.1897312</v>
      </c>
      <c r="O770" t="str">
        <f>VLOOKUP(E770,coordenadas!A:D,4,0)</f>
        <v>-40.67582</v>
      </c>
    </row>
    <row r="771" spans="1:15" ht="15.75" x14ac:dyDescent="0.25">
      <c r="A771" s="1" t="s">
        <v>1013</v>
      </c>
      <c r="B771" s="1" t="s">
        <v>34</v>
      </c>
      <c r="C771" s="1" t="s">
        <v>696</v>
      </c>
      <c r="D771" s="1" t="s">
        <v>3367</v>
      </c>
      <c r="E771" s="11">
        <v>9448</v>
      </c>
      <c r="F771" s="1" t="s">
        <v>702</v>
      </c>
      <c r="G771" s="19" t="s">
        <v>5767</v>
      </c>
      <c r="H771" s="1" t="s">
        <v>1014</v>
      </c>
      <c r="I771" s="1">
        <f>IFERROR(VLOOKUP(E771,[1]TD!$A:$J,9,0),0)</f>
        <v>1</v>
      </c>
      <c r="J771" s="12">
        <f>IFERROR(VLOOKUP(E771,[1]TD!$A:$J,10,0),0)</f>
        <v>2473.7400000000002</v>
      </c>
      <c r="K771" s="13">
        <f t="shared" ref="K771:K834" si="12">IFERROR(J771/I771,0)</f>
        <v>2473.7400000000002</v>
      </c>
      <c r="L771" s="1" t="s">
        <v>1017</v>
      </c>
      <c r="M771" s="14">
        <v>809.68766800000003</v>
      </c>
      <c r="N771" t="str">
        <f>VLOOKUP(E771,coordenadas!A:C,3,0)</f>
        <v>-4.706693</v>
      </c>
      <c r="O771" t="str">
        <f>VLOOKUP(E771,coordenadas!A:D,4,0)</f>
        <v>-40.5663042</v>
      </c>
    </row>
    <row r="772" spans="1:15" ht="15.75" x14ac:dyDescent="0.25">
      <c r="A772" s="1" t="s">
        <v>1013</v>
      </c>
      <c r="B772" s="1" t="s">
        <v>34</v>
      </c>
      <c r="C772" s="1" t="s">
        <v>696</v>
      </c>
      <c r="D772" s="1" t="s">
        <v>3367</v>
      </c>
      <c r="E772" s="11">
        <v>9449</v>
      </c>
      <c r="F772" s="1" t="s">
        <v>703</v>
      </c>
      <c r="G772" s="19" t="s">
        <v>5785</v>
      </c>
      <c r="H772" s="1" t="s">
        <v>1014</v>
      </c>
      <c r="I772" s="1">
        <f>IFERROR(VLOOKUP(E772,[1]TD!$A:$J,9,0),0)</f>
        <v>1</v>
      </c>
      <c r="J772" s="12">
        <f>IFERROR(VLOOKUP(E772,[1]TD!$A:$J,10,0),0)</f>
        <v>1231.53</v>
      </c>
      <c r="K772" s="13">
        <f t="shared" si="12"/>
        <v>1231.53</v>
      </c>
      <c r="L772" s="1" t="s">
        <v>1017</v>
      </c>
      <c r="M772" s="14">
        <v>494.64495749999969</v>
      </c>
      <c r="N772" t="str">
        <f>VLOOKUP(E772,coordenadas!A:C,3,0)</f>
        <v>-4.7069947</v>
      </c>
      <c r="O772" t="str">
        <f>VLOOKUP(E772,coordenadas!A:D,4,0)</f>
        <v>-40.5662136</v>
      </c>
    </row>
    <row r="773" spans="1:15" ht="15.75" x14ac:dyDescent="0.25">
      <c r="A773" s="1" t="s">
        <v>1013</v>
      </c>
      <c r="B773" s="1" t="s">
        <v>4</v>
      </c>
      <c r="C773" s="1" t="s">
        <v>630</v>
      </c>
      <c r="D773" s="1" t="s">
        <v>3412</v>
      </c>
      <c r="E773" s="11">
        <v>9459</v>
      </c>
      <c r="F773" s="1" t="s">
        <v>704</v>
      </c>
      <c r="G773" s="19" t="s">
        <v>5871</v>
      </c>
      <c r="H773" s="1" t="s">
        <v>1014</v>
      </c>
      <c r="I773" s="1">
        <f>IFERROR(VLOOKUP(E773,[1]TD!$A:$J,9,0),0)</f>
        <v>2</v>
      </c>
      <c r="J773" s="12">
        <f>IFERROR(VLOOKUP(E773,[1]TD!$A:$J,10,0),0)</f>
        <v>14087.286666666667</v>
      </c>
      <c r="K773" s="13">
        <f t="shared" si="12"/>
        <v>7043.6433333333334</v>
      </c>
      <c r="L773" s="1" t="s">
        <v>1017</v>
      </c>
      <c r="M773" s="14">
        <v>4085.464794999994</v>
      </c>
      <c r="N773" t="str">
        <f>VLOOKUP(E773,coordenadas!A:C,3,0)</f>
        <v>-4.1075988</v>
      </c>
      <c r="O773" t="str">
        <f>VLOOKUP(E773,coordenadas!A:D,4,0)</f>
        <v>-38.494252</v>
      </c>
    </row>
    <row r="774" spans="1:15" ht="15.75" x14ac:dyDescent="0.25">
      <c r="A774" s="1" t="s">
        <v>1013</v>
      </c>
      <c r="B774" s="1" t="s">
        <v>4</v>
      </c>
      <c r="C774" s="1" t="s">
        <v>630</v>
      </c>
      <c r="D774" s="1" t="s">
        <v>3412</v>
      </c>
      <c r="E774" s="11">
        <v>9460</v>
      </c>
      <c r="F774" s="1" t="s">
        <v>705</v>
      </c>
      <c r="G774" s="19" t="s">
        <v>5871</v>
      </c>
      <c r="H774" s="1" t="s">
        <v>1014</v>
      </c>
      <c r="I774" s="1">
        <f>IFERROR(VLOOKUP(E774,[1]TD!$A:$J,9,0),0)</f>
        <v>2</v>
      </c>
      <c r="J774" s="12">
        <f>IFERROR(VLOOKUP(E774,[1]TD!$A:$J,10,0),0)</f>
        <v>3034.47</v>
      </c>
      <c r="K774" s="13">
        <f t="shared" si="12"/>
        <v>1517.2349999999999</v>
      </c>
      <c r="L774" s="1" t="s">
        <v>1017</v>
      </c>
      <c r="M774" s="14">
        <v>1034.8143666666667</v>
      </c>
      <c r="N774" t="str">
        <f>VLOOKUP(E774,coordenadas!A:C,3,0)</f>
        <v>-4.1001867</v>
      </c>
      <c r="O774" t="str">
        <f>VLOOKUP(E774,coordenadas!A:D,4,0)</f>
        <v>-38.4947886</v>
      </c>
    </row>
    <row r="775" spans="1:15" ht="15.75" x14ac:dyDescent="0.25">
      <c r="A775" s="1" t="s">
        <v>1013</v>
      </c>
      <c r="B775" s="1" t="s">
        <v>4</v>
      </c>
      <c r="C775" s="1" t="s">
        <v>630</v>
      </c>
      <c r="D775" s="1" t="s">
        <v>3412</v>
      </c>
      <c r="E775" s="11">
        <v>9461</v>
      </c>
      <c r="F775" s="1" t="s">
        <v>706</v>
      </c>
      <c r="G775" s="19" t="s">
        <v>5785</v>
      </c>
      <c r="H775" s="1" t="s">
        <v>1014</v>
      </c>
      <c r="I775" s="1">
        <f>IFERROR(VLOOKUP(E775,[1]TD!$A:$J,9,0),0)</f>
        <v>2</v>
      </c>
      <c r="J775" s="12">
        <f>IFERROR(VLOOKUP(E775,[1]TD!$A:$J,10,0),0)</f>
        <v>1861.1066666666666</v>
      </c>
      <c r="K775" s="13">
        <f t="shared" si="12"/>
        <v>930.55333333333328</v>
      </c>
      <c r="L775" s="1" t="s">
        <v>1017</v>
      </c>
      <c r="M775" s="14">
        <v>501.79306666666656</v>
      </c>
      <c r="N775" t="str">
        <f>VLOOKUP(E775,coordenadas!A:C,3,0)</f>
        <v>-4.0936621</v>
      </c>
      <c r="O775" t="str">
        <f>VLOOKUP(E775,coordenadas!A:D,4,0)</f>
        <v>-38.4964089</v>
      </c>
    </row>
    <row r="776" spans="1:15" ht="15.75" x14ac:dyDescent="0.25">
      <c r="A776" s="1" t="s">
        <v>1013</v>
      </c>
      <c r="B776" s="1" t="s">
        <v>4</v>
      </c>
      <c r="C776" s="1" t="s">
        <v>630</v>
      </c>
      <c r="D776" s="1" t="s">
        <v>3423</v>
      </c>
      <c r="E776" s="11">
        <v>9462</v>
      </c>
      <c r="F776" s="1" t="s">
        <v>707</v>
      </c>
      <c r="G776" s="19" t="s">
        <v>5871</v>
      </c>
      <c r="H776" s="1" t="s">
        <v>1014</v>
      </c>
      <c r="I776" s="1">
        <f>IFERROR(VLOOKUP(E776,[1]TD!$A:$J,9,0),0)</f>
        <v>2</v>
      </c>
      <c r="J776" s="12">
        <f>IFERROR(VLOOKUP(E776,[1]TD!$A:$J,10,0),0)</f>
        <v>15006.480000000001</v>
      </c>
      <c r="K776" s="13">
        <f t="shared" si="12"/>
        <v>7503.2400000000007</v>
      </c>
      <c r="L776" s="1" t="s">
        <v>1017</v>
      </c>
      <c r="M776" s="14">
        <v>4289.0766836666617</v>
      </c>
      <c r="N776" t="str">
        <f>VLOOKUP(E776,coordenadas!A:C,3,0)</f>
        <v>-4.13168</v>
      </c>
      <c r="O776" t="str">
        <f>VLOOKUP(E776,coordenadas!A:D,4,0)</f>
        <v>-38.2385919</v>
      </c>
    </row>
    <row r="777" spans="1:15" ht="15.75" x14ac:dyDescent="0.25">
      <c r="A777" s="1" t="s">
        <v>1013</v>
      </c>
      <c r="B777" s="1" t="s">
        <v>4</v>
      </c>
      <c r="C777" s="1" t="s">
        <v>630</v>
      </c>
      <c r="D777" s="1" t="s">
        <v>3423</v>
      </c>
      <c r="E777" s="11">
        <v>9463</v>
      </c>
      <c r="F777" s="1" t="s">
        <v>708</v>
      </c>
      <c r="G777" s="19" t="s">
        <v>5871</v>
      </c>
      <c r="H777" s="1" t="s">
        <v>1014</v>
      </c>
      <c r="I777" s="1">
        <f>IFERROR(VLOOKUP(E777,[1]TD!$A:$J,9,0),0)</f>
        <v>2</v>
      </c>
      <c r="J777" s="12">
        <f>IFERROR(VLOOKUP(E777,[1]TD!$A:$J,10,0),0)</f>
        <v>2594.73</v>
      </c>
      <c r="K777" s="13">
        <f t="shared" si="12"/>
        <v>1297.365</v>
      </c>
      <c r="L777" s="1" t="s">
        <v>1017</v>
      </c>
      <c r="M777" s="14">
        <v>828.00913333333335</v>
      </c>
      <c r="N777" t="str">
        <f>VLOOKUP(E777,coordenadas!A:C,3,0)</f>
        <v>-4.1321096</v>
      </c>
      <c r="O777" t="str">
        <f>VLOOKUP(E777,coordenadas!A:D,4,0)</f>
        <v>-38.2399888</v>
      </c>
    </row>
    <row r="778" spans="1:15" ht="15.75" x14ac:dyDescent="0.25">
      <c r="A778" s="1" t="s">
        <v>1013</v>
      </c>
      <c r="B778" s="1" t="s">
        <v>4</v>
      </c>
      <c r="C778" s="1" t="s">
        <v>630</v>
      </c>
      <c r="D778" s="1" t="s">
        <v>3423</v>
      </c>
      <c r="E778" s="11">
        <v>9465</v>
      </c>
      <c r="F778" s="1" t="s">
        <v>709</v>
      </c>
      <c r="G778" s="19" t="s">
        <v>5871</v>
      </c>
      <c r="H778" s="1" t="s">
        <v>1014</v>
      </c>
      <c r="I778" s="1">
        <f>IFERROR(VLOOKUP(E778,[1]TD!$A:$J,9,0),0)</f>
        <v>2</v>
      </c>
      <c r="J778" s="12">
        <f>IFERROR(VLOOKUP(E778,[1]TD!$A:$J,10,0),0)</f>
        <v>13650.663333333332</v>
      </c>
      <c r="K778" s="13">
        <f t="shared" si="12"/>
        <v>6825.331666666666</v>
      </c>
      <c r="L778" s="1" t="s">
        <v>1017</v>
      </c>
      <c r="M778" s="14">
        <v>4278.4380473333285</v>
      </c>
      <c r="N778" t="str">
        <f>VLOOKUP(E778,coordenadas!A:C,3,0)</f>
        <v>-4.131761</v>
      </c>
      <c r="O778" t="str">
        <f>VLOOKUP(E778,coordenadas!A:D,4,0)</f>
        <v>-38.2444114</v>
      </c>
    </row>
    <row r="779" spans="1:15" ht="15.75" x14ac:dyDescent="0.25">
      <c r="A779" s="1" t="s">
        <v>1013</v>
      </c>
      <c r="B779" s="1" t="s">
        <v>4</v>
      </c>
      <c r="C779" s="1" t="s">
        <v>630</v>
      </c>
      <c r="D779" s="1" t="s">
        <v>3410</v>
      </c>
      <c r="E779" s="11">
        <v>9466</v>
      </c>
      <c r="F779" s="1" t="s">
        <v>710</v>
      </c>
      <c r="G779" s="19" t="s">
        <v>5871</v>
      </c>
      <c r="H779" s="1" t="s">
        <v>1014</v>
      </c>
      <c r="I779" s="1">
        <f>IFERROR(VLOOKUP(E779,[1]TD!$A:$J,9,0),0)</f>
        <v>2</v>
      </c>
      <c r="J779" s="12">
        <f>IFERROR(VLOOKUP(E779,[1]TD!$A:$J,10,0),0)</f>
        <v>6511.3233333333337</v>
      </c>
      <c r="K779" s="13">
        <f t="shared" si="12"/>
        <v>3255.6616666666669</v>
      </c>
      <c r="L779" s="1" t="s">
        <v>1017</v>
      </c>
      <c r="M779" s="14">
        <v>1917.6253410000008</v>
      </c>
      <c r="N779" t="str">
        <f>VLOOKUP(E779,coordenadas!A:C,3,0)</f>
        <v>-4.1753017</v>
      </c>
      <c r="O779" t="str">
        <f>VLOOKUP(E779,coordenadas!A:D,4,0)</f>
        <v>-38.4726097</v>
      </c>
    </row>
    <row r="780" spans="1:15" ht="15.75" x14ac:dyDescent="0.25">
      <c r="A780" s="1" t="s">
        <v>1013</v>
      </c>
      <c r="B780" s="1" t="s">
        <v>4</v>
      </c>
      <c r="C780" s="1" t="s">
        <v>630</v>
      </c>
      <c r="D780" s="1" t="s">
        <v>3410</v>
      </c>
      <c r="E780" s="11">
        <v>9467</v>
      </c>
      <c r="F780" s="1" t="s">
        <v>711</v>
      </c>
      <c r="G780" s="19" t="s">
        <v>5871</v>
      </c>
      <c r="H780" s="1" t="s">
        <v>1014</v>
      </c>
      <c r="I780" s="1">
        <f>IFERROR(VLOOKUP(E780,[1]TD!$A:$J,9,0),0)</f>
        <v>2</v>
      </c>
      <c r="J780" s="12">
        <f>IFERROR(VLOOKUP(E780,[1]TD!$A:$J,10,0),0)</f>
        <v>16262.539999999999</v>
      </c>
      <c r="K780" s="13">
        <f t="shared" si="12"/>
        <v>8131.2699999999995</v>
      </c>
      <c r="L780" s="1" t="s">
        <v>1017</v>
      </c>
      <c r="M780" s="14">
        <v>4587.7878636666674</v>
      </c>
      <c r="N780" t="str">
        <f>VLOOKUP(E780,coordenadas!A:C,3,0)</f>
        <v>-4.1730887</v>
      </c>
      <c r="O780" t="str">
        <f>VLOOKUP(E780,coordenadas!A:D,4,0)</f>
        <v>-38.4574045</v>
      </c>
    </row>
    <row r="781" spans="1:15" ht="15.75" x14ac:dyDescent="0.25">
      <c r="A781" s="1" t="s">
        <v>1013</v>
      </c>
      <c r="B781" s="1" t="s">
        <v>4</v>
      </c>
      <c r="C781" s="1" t="s">
        <v>630</v>
      </c>
      <c r="D781" s="1" t="s">
        <v>3410</v>
      </c>
      <c r="E781" s="11">
        <v>9468</v>
      </c>
      <c r="F781" s="1" t="s">
        <v>712</v>
      </c>
      <c r="G781" s="19" t="s">
        <v>5871</v>
      </c>
      <c r="H781" s="1" t="s">
        <v>1014</v>
      </c>
      <c r="I781" s="1">
        <f>IFERROR(VLOOKUP(E781,[1]TD!$A:$J,9,0),0)</f>
        <v>2</v>
      </c>
      <c r="J781" s="12">
        <f>IFERROR(VLOOKUP(E781,[1]TD!$A:$J,10,0),0)</f>
        <v>8468.0466666666671</v>
      </c>
      <c r="K781" s="13">
        <f t="shared" si="12"/>
        <v>4234.0233333333335</v>
      </c>
      <c r="L781" s="1" t="s">
        <v>1017</v>
      </c>
      <c r="M781" s="14">
        <v>2702.0439276666652</v>
      </c>
      <c r="N781" t="str">
        <f>VLOOKUP(E781,coordenadas!A:C,3,0)</f>
        <v>-4.1746689</v>
      </c>
      <c r="O781" t="str">
        <f>VLOOKUP(E781,coordenadas!A:D,4,0)</f>
        <v>-38.4642746</v>
      </c>
    </row>
    <row r="782" spans="1:15" ht="15.75" x14ac:dyDescent="0.25">
      <c r="A782" s="1" t="s">
        <v>1013</v>
      </c>
      <c r="B782" s="1" t="s">
        <v>4</v>
      </c>
      <c r="C782" s="1" t="s">
        <v>630</v>
      </c>
      <c r="D782" s="1" t="s">
        <v>3410</v>
      </c>
      <c r="E782" s="11">
        <v>9469</v>
      </c>
      <c r="F782" s="1" t="s">
        <v>713</v>
      </c>
      <c r="G782" s="19" t="s">
        <v>5871</v>
      </c>
      <c r="H782" s="1" t="s">
        <v>1014</v>
      </c>
      <c r="I782" s="1">
        <f>IFERROR(VLOOKUP(E782,[1]TD!$A:$J,9,0),0)</f>
        <v>2</v>
      </c>
      <c r="J782" s="12">
        <f>IFERROR(VLOOKUP(E782,[1]TD!$A:$J,10,0),0)</f>
        <v>7736.4900000000007</v>
      </c>
      <c r="K782" s="13">
        <f t="shared" si="12"/>
        <v>3868.2450000000003</v>
      </c>
      <c r="L782" s="1" t="s">
        <v>1017</v>
      </c>
      <c r="M782" s="14">
        <v>2444.8582776666685</v>
      </c>
      <c r="N782" t="str">
        <f>VLOOKUP(E782,coordenadas!A:C,3,0)</f>
        <v>-4.1721854</v>
      </c>
      <c r="O782" t="str">
        <f>VLOOKUP(E782,coordenadas!A:D,4,0)</f>
        <v>-38.4624982</v>
      </c>
    </row>
    <row r="783" spans="1:15" ht="15.75" x14ac:dyDescent="0.25">
      <c r="A783" s="1" t="s">
        <v>1013</v>
      </c>
      <c r="B783" s="1" t="s">
        <v>4</v>
      </c>
      <c r="C783" s="1" t="s">
        <v>630</v>
      </c>
      <c r="D783" s="1" t="s">
        <v>3410</v>
      </c>
      <c r="E783" s="11">
        <v>9470</v>
      </c>
      <c r="F783" s="1" t="s">
        <v>714</v>
      </c>
      <c r="G783" s="19" t="s">
        <v>5871</v>
      </c>
      <c r="H783" s="1" t="s">
        <v>1014</v>
      </c>
      <c r="I783" s="1">
        <f>IFERROR(VLOOKUP(E783,[1]TD!$A:$J,9,0),0)</f>
        <v>2</v>
      </c>
      <c r="J783" s="12">
        <f>IFERROR(VLOOKUP(E783,[1]TD!$A:$J,10,0),0)</f>
        <v>3284.3633333333332</v>
      </c>
      <c r="K783" s="13">
        <f t="shared" si="12"/>
        <v>1642.1816666666666</v>
      </c>
      <c r="L783" s="1" t="s">
        <v>1017</v>
      </c>
      <c r="M783" s="14">
        <v>1024.8683333333327</v>
      </c>
      <c r="N783" t="str">
        <f>VLOOKUP(E783,coordenadas!A:C,3,0)</f>
        <v>-4.1763512</v>
      </c>
      <c r="O783" t="str">
        <f>VLOOKUP(E783,coordenadas!A:D,4,0)</f>
        <v>-38.4692872</v>
      </c>
    </row>
    <row r="784" spans="1:15" ht="15.75" x14ac:dyDescent="0.25">
      <c r="A784" s="1" t="s">
        <v>1013</v>
      </c>
      <c r="B784" s="1" t="s">
        <v>4</v>
      </c>
      <c r="C784" s="1" t="s">
        <v>422</v>
      </c>
      <c r="D784" s="1" t="s">
        <v>3403</v>
      </c>
      <c r="E784" s="11">
        <v>9471</v>
      </c>
      <c r="F784" s="1" t="s">
        <v>715</v>
      </c>
      <c r="G784" s="19" t="s">
        <v>5871</v>
      </c>
      <c r="H784" s="1" t="s">
        <v>1014</v>
      </c>
      <c r="I784" s="1">
        <f>IFERROR(VLOOKUP(E784,[1]TD!$A:$J,9,0),0)</f>
        <v>2</v>
      </c>
      <c r="J784" s="12">
        <f>IFERROR(VLOOKUP(E784,[1]TD!$A:$J,10,0),0)</f>
        <v>6361.913333333333</v>
      </c>
      <c r="K784" s="13">
        <f t="shared" si="12"/>
        <v>3180.9566666666665</v>
      </c>
      <c r="L784" s="1" t="s">
        <v>1017</v>
      </c>
      <c r="M784" s="14">
        <v>1804.9356376666649</v>
      </c>
      <c r="N784" t="str">
        <f>VLOOKUP(E784,coordenadas!A:C,3,0)</f>
        <v>-4.2866076</v>
      </c>
      <c r="O784" t="str">
        <f>VLOOKUP(E784,coordenadas!A:D,4,0)</f>
        <v>-38.6389733</v>
      </c>
    </row>
    <row r="785" spans="1:15" ht="15.75" x14ac:dyDescent="0.25">
      <c r="A785" s="1" t="s">
        <v>1013</v>
      </c>
      <c r="B785" s="1" t="s">
        <v>4</v>
      </c>
      <c r="C785" s="1" t="s">
        <v>422</v>
      </c>
      <c r="D785" s="1" t="s">
        <v>3409</v>
      </c>
      <c r="E785" s="11">
        <v>9472</v>
      </c>
      <c r="F785" s="1" t="s">
        <v>2622</v>
      </c>
      <c r="G785" s="19" t="s">
        <v>5871</v>
      </c>
      <c r="H785" s="1" t="s">
        <v>5895</v>
      </c>
      <c r="I785" s="1">
        <f>IFERROR(VLOOKUP(E785,[1]TD!$A:$J,9,0),0)</f>
        <v>0</v>
      </c>
      <c r="J785" s="12">
        <f>IFERROR(VLOOKUP(E785,[1]TD!$A:$J,10,0),0)</f>
        <v>0</v>
      </c>
      <c r="K785" s="13">
        <f t="shared" si="12"/>
        <v>0</v>
      </c>
      <c r="L785" s="1" t="s">
        <v>1016</v>
      </c>
      <c r="M785" s="14">
        <v>0</v>
      </c>
      <c r="N785" t="str">
        <f>VLOOKUP(E785,coordenadas!A:C,3,0)</f>
        <v>-4.22567336</v>
      </c>
      <c r="O785" t="str">
        <f>VLOOKUP(E785,coordenadas!A:D,4,0)</f>
        <v>-38.7292058</v>
      </c>
    </row>
    <row r="786" spans="1:15" ht="15.75" x14ac:dyDescent="0.25">
      <c r="A786" s="1" t="s">
        <v>1013</v>
      </c>
      <c r="B786" s="1" t="s">
        <v>4</v>
      </c>
      <c r="C786" s="1" t="s">
        <v>436</v>
      </c>
      <c r="D786" s="1" t="s">
        <v>3308</v>
      </c>
      <c r="E786" s="11">
        <v>9475</v>
      </c>
      <c r="F786" s="1" t="s">
        <v>716</v>
      </c>
      <c r="G786" s="19" t="s">
        <v>5763</v>
      </c>
      <c r="H786" s="1" t="s">
        <v>1014</v>
      </c>
      <c r="I786" s="1">
        <f>IFERROR(VLOOKUP(E786,[1]TD!$A:$J,9,0),0)</f>
        <v>2</v>
      </c>
      <c r="J786" s="12">
        <f>IFERROR(VLOOKUP(E786,[1]TD!$A:$J,10,0),0)</f>
        <v>709.93333333333328</v>
      </c>
      <c r="K786" s="13">
        <f t="shared" si="12"/>
        <v>354.96666666666664</v>
      </c>
      <c r="L786" s="1" t="s">
        <v>1017</v>
      </c>
      <c r="M786" s="14">
        <v>291.04236666666668</v>
      </c>
      <c r="N786" t="str">
        <f>VLOOKUP(E786,coordenadas!A:C,3,0)</f>
        <v>-4.9715236</v>
      </c>
      <c r="O786" t="str">
        <f>VLOOKUP(E786,coordenadas!A:D,4,0)</f>
        <v>-39.0145934</v>
      </c>
    </row>
    <row r="787" spans="1:15" ht="15.75" x14ac:dyDescent="0.25">
      <c r="A787" s="1" t="s">
        <v>1013</v>
      </c>
      <c r="B787" s="1" t="s">
        <v>4</v>
      </c>
      <c r="C787" s="1" t="s">
        <v>436</v>
      </c>
      <c r="D787" s="1" t="s">
        <v>3308</v>
      </c>
      <c r="E787" s="11">
        <v>9476</v>
      </c>
      <c r="F787" s="1" t="s">
        <v>717</v>
      </c>
      <c r="G787" s="19" t="s">
        <v>5763</v>
      </c>
      <c r="H787" s="1" t="s">
        <v>1014</v>
      </c>
      <c r="I787" s="1">
        <f>IFERROR(VLOOKUP(E787,[1]TD!$A:$J,9,0),0)</f>
        <v>1</v>
      </c>
      <c r="J787" s="12">
        <f>IFERROR(VLOOKUP(E787,[1]TD!$A:$J,10,0),0)</f>
        <v>195.23333333333335</v>
      </c>
      <c r="K787" s="13">
        <f t="shared" si="12"/>
        <v>195.23333333333335</v>
      </c>
      <c r="L787" s="1" t="s">
        <v>1015</v>
      </c>
      <c r="M787" s="14">
        <v>90.723733333333328</v>
      </c>
      <c r="N787" t="str">
        <f>VLOOKUP(E787,coordenadas!A:C,3,0)</f>
        <v>-4.9583181</v>
      </c>
      <c r="O787" t="str">
        <f>VLOOKUP(E787,coordenadas!A:D,4,0)</f>
        <v>-39.0318699</v>
      </c>
    </row>
    <row r="788" spans="1:15" ht="15.75" x14ac:dyDescent="0.25">
      <c r="A788" s="1" t="s">
        <v>1013</v>
      </c>
      <c r="B788" s="1" t="s">
        <v>4</v>
      </c>
      <c r="C788" s="1" t="s">
        <v>436</v>
      </c>
      <c r="D788" s="1" t="s">
        <v>3308</v>
      </c>
      <c r="E788" s="11">
        <v>9478</v>
      </c>
      <c r="F788" s="1" t="s">
        <v>718</v>
      </c>
      <c r="G788" s="19" t="s">
        <v>5871</v>
      </c>
      <c r="H788" s="1" t="s">
        <v>1014</v>
      </c>
      <c r="I788" s="1">
        <f>IFERROR(VLOOKUP(E788,[1]TD!$A:$J,9,0),0)</f>
        <v>4</v>
      </c>
      <c r="J788" s="12">
        <f>IFERROR(VLOOKUP(E788,[1]TD!$A:$J,10,0),0)</f>
        <v>49698.883333333331</v>
      </c>
      <c r="K788" s="13">
        <f t="shared" si="12"/>
        <v>12424.720833333333</v>
      </c>
      <c r="L788" s="1" t="s">
        <v>1017</v>
      </c>
      <c r="M788" s="14">
        <v>13713.33267766666</v>
      </c>
      <c r="N788" t="str">
        <f>VLOOKUP(E788,coordenadas!A:C,3,0)</f>
        <v>-4.97832126</v>
      </c>
      <c r="O788" t="str">
        <f>VLOOKUP(E788,coordenadas!A:D,4,0)</f>
        <v>-39.0181733</v>
      </c>
    </row>
    <row r="789" spans="1:15" ht="15.75" x14ac:dyDescent="0.25">
      <c r="A789" s="1" t="s">
        <v>1013</v>
      </c>
      <c r="B789" s="1" t="s">
        <v>4</v>
      </c>
      <c r="C789" s="1" t="s">
        <v>436</v>
      </c>
      <c r="D789" s="1" t="s">
        <v>3389</v>
      </c>
      <c r="E789" s="11">
        <v>9479</v>
      </c>
      <c r="F789" s="1" t="s">
        <v>719</v>
      </c>
      <c r="G789" s="19" t="s">
        <v>5850</v>
      </c>
      <c r="H789" s="1" t="s">
        <v>1014</v>
      </c>
      <c r="I789" s="1">
        <f>IFERROR(VLOOKUP(E789,[1]TD!$A:$J,9,0),0)</f>
        <v>6</v>
      </c>
      <c r="J789" s="12">
        <f>IFERROR(VLOOKUP(E789,[1]TD!$A:$J,10,0),0)</f>
        <v>27215.676666666666</v>
      </c>
      <c r="K789" s="13">
        <f t="shared" si="12"/>
        <v>4535.9461111111113</v>
      </c>
      <c r="L789" s="1" t="s">
        <v>1017</v>
      </c>
      <c r="M789" s="14">
        <v>7395.8294573333378</v>
      </c>
      <c r="N789" t="str">
        <f>VLOOKUP(E789,coordenadas!A:C,3,0)</f>
        <v>-5.1897502</v>
      </c>
      <c r="O789" t="str">
        <f>VLOOKUP(E789,coordenadas!A:D,4,0)</f>
        <v>-39.275325</v>
      </c>
    </row>
    <row r="790" spans="1:15" ht="15.75" x14ac:dyDescent="0.25">
      <c r="A790" s="1" t="s">
        <v>1013</v>
      </c>
      <c r="B790" s="1" t="s">
        <v>4</v>
      </c>
      <c r="C790" s="1" t="s">
        <v>436</v>
      </c>
      <c r="D790" s="1" t="s">
        <v>3389</v>
      </c>
      <c r="E790" s="11">
        <v>9481</v>
      </c>
      <c r="F790" s="1" t="s">
        <v>720</v>
      </c>
      <c r="G790" s="19" t="s">
        <v>5785</v>
      </c>
      <c r="H790" s="1" t="s">
        <v>1014</v>
      </c>
      <c r="I790" s="1">
        <f>IFERROR(VLOOKUP(E790,[1]TD!$A:$J,9,0),0)</f>
        <v>2</v>
      </c>
      <c r="J790" s="12">
        <f>IFERROR(VLOOKUP(E790,[1]TD!$A:$J,10,0),0)</f>
        <v>730.85</v>
      </c>
      <c r="K790" s="13">
        <f t="shared" si="12"/>
        <v>365.42500000000001</v>
      </c>
      <c r="L790" s="1" t="s">
        <v>1017</v>
      </c>
      <c r="M790" s="14">
        <v>214.15764400000006</v>
      </c>
      <c r="N790" t="str">
        <f>VLOOKUP(E790,coordenadas!A:C,3,0)</f>
        <v>-5.1876856</v>
      </c>
      <c r="O790" t="str">
        <f>VLOOKUP(E790,coordenadas!A:D,4,0)</f>
        <v>-39.2914152</v>
      </c>
    </row>
    <row r="791" spans="1:15" ht="15.75" x14ac:dyDescent="0.25">
      <c r="A791" s="1" t="s">
        <v>1020</v>
      </c>
      <c r="B791" s="1" t="s">
        <v>21</v>
      </c>
      <c r="C791" s="1" t="s">
        <v>21</v>
      </c>
      <c r="D791" s="1" t="s">
        <v>3304</v>
      </c>
      <c r="E791" s="11">
        <v>9586</v>
      </c>
      <c r="F791" s="1" t="s">
        <v>721</v>
      </c>
      <c r="G791" s="19" t="s">
        <v>5777</v>
      </c>
      <c r="H791" s="1" t="s">
        <v>1014</v>
      </c>
      <c r="I791" s="1">
        <f>IFERROR(VLOOKUP(E791,[1]TD!$A:$J,9,0),0)</f>
        <v>3</v>
      </c>
      <c r="J791" s="12">
        <f>IFERROR(VLOOKUP(E791,[1]TD!$A:$J,10,0),0)</f>
        <v>3593.8166666666671</v>
      </c>
      <c r="K791" s="13">
        <f t="shared" si="12"/>
        <v>1197.9388888888891</v>
      </c>
      <c r="L791" s="1" t="s">
        <v>1017</v>
      </c>
      <c r="M791" s="14">
        <v>1277.6628000000003</v>
      </c>
      <c r="N791" t="str">
        <f>VLOOKUP(E791,coordenadas!A:C,3,0)</f>
        <v>-3.7807157</v>
      </c>
      <c r="O791" t="str">
        <f>VLOOKUP(E791,coordenadas!A:D,4,0)</f>
        <v>-38.6223482</v>
      </c>
    </row>
    <row r="792" spans="1:15" ht="15.75" x14ac:dyDescent="0.25">
      <c r="A792" s="1" t="s">
        <v>1013</v>
      </c>
      <c r="B792" s="1" t="s">
        <v>34</v>
      </c>
      <c r="C792" s="1" t="s">
        <v>74</v>
      </c>
      <c r="D792" s="1" t="s">
        <v>3334</v>
      </c>
      <c r="E792" s="11">
        <v>9587</v>
      </c>
      <c r="F792" s="1" t="s">
        <v>722</v>
      </c>
      <c r="G792" s="19" t="s">
        <v>5763</v>
      </c>
      <c r="H792" s="1" t="s">
        <v>1014</v>
      </c>
      <c r="I792" s="1">
        <f>IFERROR(VLOOKUP(E792,[1]TD!$A:$J,9,0),0)</f>
        <v>1</v>
      </c>
      <c r="J792" s="12">
        <f>IFERROR(VLOOKUP(E792,[1]TD!$A:$J,10,0),0)</f>
        <v>136.59</v>
      </c>
      <c r="K792" s="13">
        <f t="shared" si="12"/>
        <v>136.59</v>
      </c>
      <c r="L792" s="1" t="s">
        <v>1019</v>
      </c>
      <c r="M792" s="14">
        <v>11.775000000000006</v>
      </c>
      <c r="N792" t="str">
        <f>VLOOKUP(E792,coordenadas!A:C,3,0)</f>
        <v>-2.8798501</v>
      </c>
      <c r="O792" t="str">
        <f>VLOOKUP(E792,coordenadas!A:D,4,0)</f>
        <v>-40.12168356</v>
      </c>
    </row>
    <row r="793" spans="1:15" ht="15.75" x14ac:dyDescent="0.25">
      <c r="A793" s="1" t="s">
        <v>1013</v>
      </c>
      <c r="B793" s="1" t="s">
        <v>34</v>
      </c>
      <c r="C793" s="1" t="s">
        <v>39</v>
      </c>
      <c r="D793" s="1" t="s">
        <v>3312</v>
      </c>
      <c r="E793" s="11">
        <v>9590</v>
      </c>
      <c r="F793" s="1" t="s">
        <v>723</v>
      </c>
      <c r="G793" s="19" t="s">
        <v>5763</v>
      </c>
      <c r="H793" s="1" t="s">
        <v>1014</v>
      </c>
      <c r="I793" s="1">
        <f>IFERROR(VLOOKUP(E793,[1]TD!$A:$J,9,0),0)</f>
        <v>1</v>
      </c>
      <c r="J793" s="12">
        <f>IFERROR(VLOOKUP(E793,[1]TD!$A:$J,10,0),0)</f>
        <v>237.04333333333332</v>
      </c>
      <c r="K793" s="13">
        <f t="shared" si="12"/>
        <v>237.04333333333332</v>
      </c>
      <c r="L793" s="1" t="s">
        <v>1017</v>
      </c>
      <c r="M793" s="14">
        <v>75.282905666666665</v>
      </c>
      <c r="N793" t="str">
        <f>VLOOKUP(E793,coordenadas!A:C,3,0)</f>
        <v>-4.33616934</v>
      </c>
      <c r="O793" t="str">
        <f>VLOOKUP(E793,coordenadas!A:D,4,0)</f>
        <v>-40.71129956</v>
      </c>
    </row>
    <row r="794" spans="1:15" ht="15.75" x14ac:dyDescent="0.25">
      <c r="A794" s="1" t="s">
        <v>1020</v>
      </c>
      <c r="B794" s="1" t="s">
        <v>16</v>
      </c>
      <c r="C794" s="1" t="s">
        <v>24</v>
      </c>
      <c r="D794" s="1" t="s">
        <v>3305</v>
      </c>
      <c r="E794" s="11">
        <v>9595</v>
      </c>
      <c r="F794" s="1" t="s">
        <v>724</v>
      </c>
      <c r="G794" s="19" t="s">
        <v>5777</v>
      </c>
      <c r="H794" s="1" t="s">
        <v>1014</v>
      </c>
      <c r="I794" s="1">
        <f>IFERROR(VLOOKUP(E794,[1]TD!$A:$J,9,0),0)</f>
        <v>4</v>
      </c>
      <c r="J794" s="12">
        <f>IFERROR(VLOOKUP(E794,[1]TD!$A:$J,10,0),0)</f>
        <v>2664.4333333333338</v>
      </c>
      <c r="K794" s="13">
        <f t="shared" si="12"/>
        <v>666.10833333333346</v>
      </c>
      <c r="L794" s="1" t="s">
        <v>1017</v>
      </c>
      <c r="M794" s="14">
        <v>841.0305333333331</v>
      </c>
      <c r="N794" t="str">
        <f>VLOOKUP(E794,coordenadas!A:C,3,0)</f>
        <v>-3.736915</v>
      </c>
      <c r="O794" t="str">
        <f>VLOOKUP(E794,coordenadas!A:D,4,0)</f>
        <v>-38.6502819</v>
      </c>
    </row>
    <row r="795" spans="1:15" ht="15.75" x14ac:dyDescent="0.25">
      <c r="A795" s="1" t="s">
        <v>1013</v>
      </c>
      <c r="B795" s="1" t="s">
        <v>34</v>
      </c>
      <c r="C795" s="1" t="s">
        <v>74</v>
      </c>
      <c r="D795" s="1" t="s">
        <v>3353</v>
      </c>
      <c r="E795" s="11">
        <v>9596</v>
      </c>
      <c r="F795" s="1" t="s">
        <v>725</v>
      </c>
      <c r="G795" s="19" t="s">
        <v>5763</v>
      </c>
      <c r="H795" s="1" t="s">
        <v>1014</v>
      </c>
      <c r="I795" s="1">
        <f>IFERROR(VLOOKUP(E795,[1]TD!$A:$J,9,0),0)</f>
        <v>1</v>
      </c>
      <c r="J795" s="12">
        <f>IFERROR(VLOOKUP(E795,[1]TD!$A:$J,10,0),0)</f>
        <v>164.74666666666667</v>
      </c>
      <c r="K795" s="13">
        <f t="shared" si="12"/>
        <v>164.74666666666667</v>
      </c>
      <c r="L795" s="1" t="s">
        <v>1018</v>
      </c>
      <c r="M795" s="14">
        <v>58.455899999999986</v>
      </c>
      <c r="N795" t="str">
        <f>VLOOKUP(E795,coordenadas!A:C,3,0)</f>
        <v>-3.05738126</v>
      </c>
      <c r="O795" t="str">
        <f>VLOOKUP(E795,coordenadas!A:D,4,0)</f>
        <v>-40.16930324</v>
      </c>
    </row>
    <row r="796" spans="1:15" ht="15.75" x14ac:dyDescent="0.25">
      <c r="A796" s="1" t="s">
        <v>1020</v>
      </c>
      <c r="B796" s="1" t="s">
        <v>16</v>
      </c>
      <c r="C796" s="1" t="s">
        <v>51</v>
      </c>
      <c r="D796" s="1" t="s">
        <v>3320</v>
      </c>
      <c r="E796" s="11">
        <v>9597</v>
      </c>
      <c r="F796" s="1" t="s">
        <v>726</v>
      </c>
      <c r="G796" s="19" t="s">
        <v>5803</v>
      </c>
      <c r="H796" s="1" t="s">
        <v>1014</v>
      </c>
      <c r="I796" s="1">
        <f>IFERROR(VLOOKUP(E796,[1]TD!$A:$J,9,0),0)</f>
        <v>2</v>
      </c>
      <c r="J796" s="12">
        <f>IFERROR(VLOOKUP(E796,[1]TD!$A:$J,10,0),0)</f>
        <v>1221.8466666666666</v>
      </c>
      <c r="K796" s="13">
        <f t="shared" si="12"/>
        <v>610.92333333333329</v>
      </c>
      <c r="L796" s="1" t="s">
        <v>1017</v>
      </c>
      <c r="M796" s="14">
        <v>499.53409999999968</v>
      </c>
      <c r="N796" t="str">
        <f>VLOOKUP(E796,coordenadas!A:C,3,0)</f>
        <v>-3.7603291</v>
      </c>
      <c r="O796" t="str">
        <f>VLOOKUP(E796,coordenadas!A:D,4,0)</f>
        <v>-38.5423981</v>
      </c>
    </row>
    <row r="797" spans="1:15" ht="15.75" x14ac:dyDescent="0.25">
      <c r="A797" s="1" t="s">
        <v>1020</v>
      </c>
      <c r="B797" s="1" t="s">
        <v>16</v>
      </c>
      <c r="C797" s="1" t="s">
        <v>24</v>
      </c>
      <c r="D797" s="1" t="s">
        <v>3341</v>
      </c>
      <c r="E797" s="11">
        <v>9598</v>
      </c>
      <c r="F797" s="1" t="s">
        <v>727</v>
      </c>
      <c r="G797" s="19" t="s">
        <v>5793</v>
      </c>
      <c r="H797" s="1" t="s">
        <v>1014</v>
      </c>
      <c r="I797" s="1">
        <f>IFERROR(VLOOKUP(E797,[1]TD!$A:$J,9,0),0)</f>
        <v>4</v>
      </c>
      <c r="J797" s="12">
        <f>IFERROR(VLOOKUP(E797,[1]TD!$A:$J,10,0),0)</f>
        <v>1313.2</v>
      </c>
      <c r="K797" s="13">
        <f t="shared" si="12"/>
        <v>328.3</v>
      </c>
      <c r="L797" s="1" t="s">
        <v>1017</v>
      </c>
      <c r="M797" s="14">
        <v>620.75236666666683</v>
      </c>
      <c r="N797" t="str">
        <f>VLOOKUP(E797,coordenadas!A:C,3,0)</f>
        <v>-3.7448789</v>
      </c>
      <c r="O797" t="str">
        <f>VLOOKUP(E797,coordenadas!A:D,4,0)</f>
        <v>-38.6495637</v>
      </c>
    </row>
    <row r="798" spans="1:15" ht="15.75" x14ac:dyDescent="0.25">
      <c r="A798" s="1" t="s">
        <v>1013</v>
      </c>
      <c r="B798" s="1" t="s">
        <v>34</v>
      </c>
      <c r="C798" s="1" t="s">
        <v>35</v>
      </c>
      <c r="D798" s="1" t="s">
        <v>3311</v>
      </c>
      <c r="E798" s="11">
        <v>9599</v>
      </c>
      <c r="F798" s="1" t="s">
        <v>728</v>
      </c>
      <c r="G798" s="19" t="s">
        <v>5763</v>
      </c>
      <c r="H798" s="1" t="s">
        <v>1014</v>
      </c>
      <c r="I798" s="1">
        <f>IFERROR(VLOOKUP(E798,[1]TD!$A:$J,9,0),0)</f>
        <v>1</v>
      </c>
      <c r="J798" s="12">
        <f>IFERROR(VLOOKUP(E798,[1]TD!$A:$J,10,0),0)</f>
        <v>236.58333333333334</v>
      </c>
      <c r="K798" s="13">
        <f t="shared" si="12"/>
        <v>236.58333333333334</v>
      </c>
      <c r="L798" s="1" t="s">
        <v>1017</v>
      </c>
      <c r="M798" s="14">
        <v>57.911166666666681</v>
      </c>
      <c r="N798" t="str">
        <f>VLOOKUP(E798,coordenadas!A:C,3,0)</f>
        <v>-3.4999539</v>
      </c>
      <c r="O798" t="str">
        <f>VLOOKUP(E798,coordenadas!A:D,4,0)</f>
        <v>-39.5915902</v>
      </c>
    </row>
    <row r="799" spans="1:15" ht="15.75" x14ac:dyDescent="0.25">
      <c r="A799" s="1" t="s">
        <v>1020</v>
      </c>
      <c r="B799" s="1" t="s">
        <v>21</v>
      </c>
      <c r="C799" s="1" t="s">
        <v>21</v>
      </c>
      <c r="D799" s="1" t="s">
        <v>3314</v>
      </c>
      <c r="E799" s="11">
        <v>9602</v>
      </c>
      <c r="F799" s="1" t="s">
        <v>729</v>
      </c>
      <c r="G799" s="19" t="s">
        <v>5795</v>
      </c>
      <c r="H799" s="1" t="s">
        <v>1014</v>
      </c>
      <c r="I799" s="1">
        <f>IFERROR(VLOOKUP(E799,[1]TD!$A:$J,9,0),0)</f>
        <v>2</v>
      </c>
      <c r="J799" s="12">
        <f>IFERROR(VLOOKUP(E799,[1]TD!$A:$J,10,0),0)</f>
        <v>6472.29</v>
      </c>
      <c r="K799" s="13">
        <f t="shared" si="12"/>
        <v>3236.145</v>
      </c>
      <c r="L799" s="1" t="s">
        <v>1017</v>
      </c>
      <c r="M799" s="14">
        <v>2024.8185586666671</v>
      </c>
      <c r="N799" t="str">
        <f>VLOOKUP(E799,coordenadas!A:C,3,0)</f>
        <v>-3.79093331</v>
      </c>
      <c r="O799" t="str">
        <f>VLOOKUP(E799,coordenadas!A:D,4,0)</f>
        <v>-38.53740405</v>
      </c>
    </row>
    <row r="800" spans="1:15" ht="15.75" x14ac:dyDescent="0.25">
      <c r="A800" s="1" t="s">
        <v>1013</v>
      </c>
      <c r="B800" s="1" t="s">
        <v>34</v>
      </c>
      <c r="C800" s="1" t="s">
        <v>74</v>
      </c>
      <c r="D800" s="1" t="s">
        <v>3346</v>
      </c>
      <c r="E800" s="11">
        <v>9604</v>
      </c>
      <c r="F800" s="1" t="s">
        <v>730</v>
      </c>
      <c r="G800" s="19" t="s">
        <v>5763</v>
      </c>
      <c r="H800" s="1" t="s">
        <v>1014</v>
      </c>
      <c r="I800" s="1">
        <f>IFERROR(VLOOKUP(E800,[1]TD!$A:$J,9,0),0)</f>
        <v>1</v>
      </c>
      <c r="J800" s="12">
        <f>IFERROR(VLOOKUP(E800,[1]TD!$A:$J,10,0),0)</f>
        <v>350.0333333333333</v>
      </c>
      <c r="K800" s="13">
        <f t="shared" si="12"/>
        <v>350.0333333333333</v>
      </c>
      <c r="L800" s="1" t="s">
        <v>1017</v>
      </c>
      <c r="M800" s="14">
        <v>190.65620000000001</v>
      </c>
      <c r="N800" t="str">
        <f>VLOOKUP(E800,coordenadas!A:C,3,0)</f>
        <v>-2.9277081</v>
      </c>
      <c r="O800" t="str">
        <f>VLOOKUP(E800,coordenadas!A:D,4,0)</f>
        <v>-39.9123319</v>
      </c>
    </row>
    <row r="801" spans="1:15" ht="15.75" x14ac:dyDescent="0.25">
      <c r="A801" s="1" t="s">
        <v>1013</v>
      </c>
      <c r="B801" s="1" t="s">
        <v>4</v>
      </c>
      <c r="C801" s="1" t="s">
        <v>11</v>
      </c>
      <c r="D801" s="1" t="s">
        <v>3316</v>
      </c>
      <c r="E801" s="11">
        <v>9606</v>
      </c>
      <c r="F801" s="1" t="s">
        <v>731</v>
      </c>
      <c r="G801" s="19" t="s">
        <v>5763</v>
      </c>
      <c r="H801" s="1" t="s">
        <v>1014</v>
      </c>
      <c r="I801" s="1">
        <f>IFERROR(VLOOKUP(E801,[1]TD!$A:$J,9,0),0)</f>
        <v>1</v>
      </c>
      <c r="J801" s="12">
        <f>IFERROR(VLOOKUP(E801,[1]TD!$A:$J,10,0),0)</f>
        <v>151.5</v>
      </c>
      <c r="K801" s="13">
        <f t="shared" si="12"/>
        <v>151.5</v>
      </c>
      <c r="L801" s="1" t="s">
        <v>1018</v>
      </c>
      <c r="M801" s="14">
        <v>75.168566666666663</v>
      </c>
      <c r="N801" t="str">
        <f>VLOOKUP(E801,coordenadas!A:C,3,0)</f>
        <v>-3.4233427</v>
      </c>
      <c r="O801" t="str">
        <f>VLOOKUP(E801,coordenadas!A:D,4,0)</f>
        <v>-39.2900283</v>
      </c>
    </row>
    <row r="802" spans="1:15" ht="15.75" x14ac:dyDescent="0.25">
      <c r="A802" s="1" t="s">
        <v>1013</v>
      </c>
      <c r="B802" s="1" t="s">
        <v>4</v>
      </c>
      <c r="C802" s="1" t="s">
        <v>5</v>
      </c>
      <c r="D802" s="1" t="s">
        <v>3368</v>
      </c>
      <c r="E802" s="11">
        <v>9607</v>
      </c>
      <c r="F802" s="1" t="s">
        <v>732</v>
      </c>
      <c r="G802" s="19" t="s">
        <v>5871</v>
      </c>
      <c r="H802" s="1" t="s">
        <v>1014</v>
      </c>
      <c r="I802" s="1">
        <f>IFERROR(VLOOKUP(E802,[1]TD!$A:$J,9,0),0)</f>
        <v>2</v>
      </c>
      <c r="J802" s="12">
        <f>IFERROR(VLOOKUP(E802,[1]TD!$A:$J,10,0),0)</f>
        <v>2574.2166666666667</v>
      </c>
      <c r="K802" s="13">
        <f t="shared" si="12"/>
        <v>1287.1083333333333</v>
      </c>
      <c r="L802" s="1" t="s">
        <v>1017</v>
      </c>
      <c r="M802" s="14">
        <v>954.58473500000002</v>
      </c>
      <c r="N802" t="str">
        <f>VLOOKUP(E802,coordenadas!A:C,3,0)</f>
        <v>-4.3463097</v>
      </c>
      <c r="O802" t="str">
        <f>VLOOKUP(E802,coordenadas!A:D,4,0)</f>
        <v>-39.30335</v>
      </c>
    </row>
    <row r="803" spans="1:15" ht="15.75" x14ac:dyDescent="0.25">
      <c r="A803" s="1" t="s">
        <v>1013</v>
      </c>
      <c r="B803" s="1" t="s">
        <v>4</v>
      </c>
      <c r="C803" s="1" t="s">
        <v>5</v>
      </c>
      <c r="D803" s="1" t="s">
        <v>3406</v>
      </c>
      <c r="E803" s="11">
        <v>9610</v>
      </c>
      <c r="F803" s="1" t="s">
        <v>733</v>
      </c>
      <c r="G803" s="19" t="s">
        <v>5777</v>
      </c>
      <c r="H803" s="1" t="s">
        <v>1014</v>
      </c>
      <c r="I803" s="1">
        <f>IFERROR(VLOOKUP(E803,[1]TD!$A:$J,9,0),0)</f>
        <v>2</v>
      </c>
      <c r="J803" s="12">
        <f>IFERROR(VLOOKUP(E803,[1]TD!$A:$J,10,0),0)</f>
        <v>1561.1233333333332</v>
      </c>
      <c r="K803" s="13">
        <f t="shared" si="12"/>
        <v>780.56166666666661</v>
      </c>
      <c r="L803" s="1" t="s">
        <v>1017</v>
      </c>
      <c r="M803" s="14">
        <v>537.69327299999986</v>
      </c>
      <c r="N803" t="str">
        <f>VLOOKUP(E803,coordenadas!A:C,3,0)</f>
        <v>-3.6764326</v>
      </c>
      <c r="O803" t="str">
        <f>VLOOKUP(E803,coordenadas!A:D,4,0)</f>
        <v>-39.3485616</v>
      </c>
    </row>
    <row r="804" spans="1:15" ht="15.75" x14ac:dyDescent="0.25">
      <c r="A804" s="1" t="s">
        <v>1013</v>
      </c>
      <c r="B804" s="1" t="s">
        <v>34</v>
      </c>
      <c r="C804" s="1" t="s">
        <v>74</v>
      </c>
      <c r="D804" s="1" t="s">
        <v>3353</v>
      </c>
      <c r="E804" s="11">
        <v>9613</v>
      </c>
      <c r="F804" s="1" t="s">
        <v>734</v>
      </c>
      <c r="G804" s="19" t="s">
        <v>5761</v>
      </c>
      <c r="H804" s="1" t="s">
        <v>1014</v>
      </c>
      <c r="I804" s="1">
        <f>IFERROR(VLOOKUP(E804,[1]TD!$A:$J,9,0),0)</f>
        <v>1</v>
      </c>
      <c r="J804" s="12">
        <f>IFERROR(VLOOKUP(E804,[1]TD!$A:$J,10,0),0)</f>
        <v>152.17000000000002</v>
      </c>
      <c r="K804" s="13">
        <f t="shared" si="12"/>
        <v>152.17000000000002</v>
      </c>
      <c r="L804" s="1" t="s">
        <v>1018</v>
      </c>
      <c r="M804" s="14">
        <v>29.204999999999998</v>
      </c>
      <c r="N804" t="str">
        <f>VLOOKUP(E804,coordenadas!A:C,3,0)</f>
        <v>-3.0530863</v>
      </c>
      <c r="O804" t="str">
        <f>VLOOKUP(E804,coordenadas!A:D,4,0)</f>
        <v>-40.1667241</v>
      </c>
    </row>
    <row r="805" spans="1:15" ht="15.75" x14ac:dyDescent="0.25">
      <c r="A805" s="1" t="s">
        <v>1013</v>
      </c>
      <c r="B805" s="1" t="s">
        <v>4</v>
      </c>
      <c r="C805" s="1" t="s">
        <v>11</v>
      </c>
      <c r="D805" s="1" t="s">
        <v>3318</v>
      </c>
      <c r="E805" s="11">
        <v>9616</v>
      </c>
      <c r="F805" s="1" t="s">
        <v>735</v>
      </c>
      <c r="G805" s="19" t="s">
        <v>5763</v>
      </c>
      <c r="H805" s="1" t="s">
        <v>1014</v>
      </c>
      <c r="I805" s="1">
        <f>IFERROR(VLOOKUP(E805,[1]TD!$A:$J,9,0),0)</f>
        <v>1</v>
      </c>
      <c r="J805" s="12">
        <f>IFERROR(VLOOKUP(E805,[1]TD!$A:$J,10,0),0)</f>
        <v>185.04</v>
      </c>
      <c r="K805" s="13">
        <f t="shared" si="12"/>
        <v>185.04</v>
      </c>
      <c r="L805" s="1" t="s">
        <v>1015</v>
      </c>
      <c r="M805" s="14">
        <v>44.966399999999993</v>
      </c>
      <c r="N805" t="str">
        <f>VLOOKUP(E805,coordenadas!A:C,3,0)</f>
        <v>-3.1826378</v>
      </c>
      <c r="O805" t="str">
        <f>VLOOKUP(E805,coordenadas!A:D,4,0)</f>
        <v>-39.3737853</v>
      </c>
    </row>
    <row r="806" spans="1:15" ht="15.75" x14ac:dyDescent="0.25">
      <c r="A806" s="1" t="s">
        <v>1020</v>
      </c>
      <c r="B806" s="1" t="s">
        <v>16</v>
      </c>
      <c r="C806" s="1" t="s">
        <v>24</v>
      </c>
      <c r="D806" s="1" t="s">
        <v>3341</v>
      </c>
      <c r="E806" s="11">
        <v>9618</v>
      </c>
      <c r="F806" s="1" t="s">
        <v>736</v>
      </c>
      <c r="G806" s="19" t="s">
        <v>5761</v>
      </c>
      <c r="H806" s="1" t="s">
        <v>1014</v>
      </c>
      <c r="I806" s="1">
        <f>IFERROR(VLOOKUP(E806,[1]TD!$A:$J,9,0),0)</f>
        <v>1</v>
      </c>
      <c r="J806" s="12">
        <f>IFERROR(VLOOKUP(E806,[1]TD!$A:$J,10,0),0)</f>
        <v>264.43333333333334</v>
      </c>
      <c r="K806" s="13">
        <f t="shared" si="12"/>
        <v>264.43333333333334</v>
      </c>
      <c r="L806" s="1" t="s">
        <v>1017</v>
      </c>
      <c r="M806" s="14">
        <v>94.404330999999999</v>
      </c>
      <c r="N806" t="str">
        <f>VLOOKUP(E806,coordenadas!A:C,3,0)</f>
        <v>-3.6403587</v>
      </c>
      <c r="O806" t="str">
        <f>VLOOKUP(E806,coordenadas!A:D,4,0)</f>
        <v>-38.7016511</v>
      </c>
    </row>
    <row r="807" spans="1:15" ht="15.75" x14ac:dyDescent="0.25">
      <c r="A807" s="1" t="s">
        <v>1020</v>
      </c>
      <c r="B807" s="1" t="s">
        <v>16</v>
      </c>
      <c r="C807" s="1" t="s">
        <v>24</v>
      </c>
      <c r="D807" s="1" t="s">
        <v>3341</v>
      </c>
      <c r="E807" s="11">
        <v>9620</v>
      </c>
      <c r="F807" s="1" t="s">
        <v>737</v>
      </c>
      <c r="G807" s="19" t="s">
        <v>5785</v>
      </c>
      <c r="H807" s="1" t="s">
        <v>1014</v>
      </c>
      <c r="I807" s="1">
        <f>IFERROR(VLOOKUP(E807,[1]TD!$A:$J,9,0),0)</f>
        <v>3</v>
      </c>
      <c r="J807" s="12">
        <f>IFERROR(VLOOKUP(E807,[1]TD!$A:$J,10,0),0)</f>
        <v>1173.4666666666665</v>
      </c>
      <c r="K807" s="13">
        <f t="shared" si="12"/>
        <v>391.15555555555551</v>
      </c>
      <c r="L807" s="1" t="s">
        <v>1017</v>
      </c>
      <c r="M807" s="14">
        <v>530.25266666666664</v>
      </c>
      <c r="N807" t="str">
        <f>VLOOKUP(E807,coordenadas!A:C,3,0)</f>
        <v>-3.7318171</v>
      </c>
      <c r="O807" t="str">
        <f>VLOOKUP(E807,coordenadas!A:D,4,0)</f>
        <v>-38.7022676</v>
      </c>
    </row>
    <row r="808" spans="1:15" ht="15.75" x14ac:dyDescent="0.25">
      <c r="A808" s="1" t="s">
        <v>1013</v>
      </c>
      <c r="B808" s="1" t="s">
        <v>34</v>
      </c>
      <c r="C808" s="1" t="s">
        <v>74</v>
      </c>
      <c r="D808" s="1" t="s">
        <v>3353</v>
      </c>
      <c r="E808" s="11">
        <v>9621</v>
      </c>
      <c r="F808" s="1" t="s">
        <v>738</v>
      </c>
      <c r="G808" s="19" t="s">
        <v>5761</v>
      </c>
      <c r="H808" s="1" t="s">
        <v>1014</v>
      </c>
      <c r="I808" s="1">
        <f>IFERROR(VLOOKUP(E808,[1]TD!$A:$J,9,0),0)</f>
        <v>1</v>
      </c>
      <c r="J808" s="12">
        <f>IFERROR(VLOOKUP(E808,[1]TD!$A:$J,10,0),0)</f>
        <v>308.89</v>
      </c>
      <c r="K808" s="13">
        <f t="shared" si="12"/>
        <v>308.89</v>
      </c>
      <c r="L808" s="1" t="s">
        <v>1017</v>
      </c>
      <c r="M808" s="14">
        <v>70.818100000000015</v>
      </c>
      <c r="N808" t="str">
        <f>VLOOKUP(E808,coordenadas!A:C,3,0)</f>
        <v>-3.051457</v>
      </c>
      <c r="O808" t="str">
        <f>VLOOKUP(E808,coordenadas!A:D,4,0)</f>
        <v>-40.1682807</v>
      </c>
    </row>
    <row r="809" spans="1:15" ht="15.75" x14ac:dyDescent="0.25">
      <c r="A809" s="1" t="s">
        <v>1020</v>
      </c>
      <c r="B809" s="1" t="s">
        <v>21</v>
      </c>
      <c r="C809" s="1" t="s">
        <v>21</v>
      </c>
      <c r="D809" s="1" t="s">
        <v>3314</v>
      </c>
      <c r="E809" s="11">
        <v>9622</v>
      </c>
      <c r="F809" s="1" t="s">
        <v>739</v>
      </c>
      <c r="G809" s="19" t="s">
        <v>5795</v>
      </c>
      <c r="H809" s="1" t="s">
        <v>1014</v>
      </c>
      <c r="I809" s="1">
        <f>IFERROR(VLOOKUP(E809,[1]TD!$A:$J,9,0),0)</f>
        <v>2</v>
      </c>
      <c r="J809" s="12">
        <f>IFERROR(VLOOKUP(E809,[1]TD!$A:$J,10,0),0)</f>
        <v>7443.1699999999992</v>
      </c>
      <c r="K809" s="13">
        <f t="shared" si="12"/>
        <v>3721.5849999999996</v>
      </c>
      <c r="L809" s="1" t="s">
        <v>1017</v>
      </c>
      <c r="M809" s="14">
        <v>2349.3196516666676</v>
      </c>
      <c r="N809" t="str">
        <f>VLOOKUP(E809,coordenadas!A:C,3,0)</f>
        <v>-3.7570117</v>
      </c>
      <c r="O809" t="str">
        <f>VLOOKUP(E809,coordenadas!A:D,4,0)</f>
        <v>-38.5530651</v>
      </c>
    </row>
    <row r="810" spans="1:15" ht="15.75" x14ac:dyDescent="0.25">
      <c r="A810" s="1" t="s">
        <v>1013</v>
      </c>
      <c r="B810" s="1" t="s">
        <v>34</v>
      </c>
      <c r="C810" s="1" t="s">
        <v>217</v>
      </c>
      <c r="D810" s="1" t="s">
        <v>3357</v>
      </c>
      <c r="E810" s="11">
        <v>9623</v>
      </c>
      <c r="F810" s="1" t="s">
        <v>740</v>
      </c>
      <c r="G810" s="19" t="s">
        <v>5767</v>
      </c>
      <c r="H810" s="1" t="s">
        <v>1014</v>
      </c>
      <c r="I810" s="1">
        <f>IFERROR(VLOOKUP(E810,[1]TD!$A:$J,9,0),0)</f>
        <v>2</v>
      </c>
      <c r="J810" s="12">
        <f>IFERROR(VLOOKUP(E810,[1]TD!$A:$J,10,0),0)</f>
        <v>1146.4866666666667</v>
      </c>
      <c r="K810" s="13">
        <f t="shared" si="12"/>
        <v>573.24333333333334</v>
      </c>
      <c r="L810" s="1" t="s">
        <v>1017</v>
      </c>
      <c r="M810" s="14">
        <v>429.0788000000004</v>
      </c>
      <c r="N810" t="str">
        <f>VLOOKUP(E810,coordenadas!A:C,3,0)</f>
        <v>-2.9096001</v>
      </c>
      <c r="O810" t="str">
        <f>VLOOKUP(E810,coordenadas!A:D,4,0)</f>
        <v>-40.1169689</v>
      </c>
    </row>
    <row r="811" spans="1:15" ht="15.75" x14ac:dyDescent="0.25">
      <c r="A811" s="1" t="s">
        <v>1013</v>
      </c>
      <c r="B811" s="1" t="s">
        <v>34</v>
      </c>
      <c r="C811" s="1" t="s">
        <v>35</v>
      </c>
      <c r="D811" s="1" t="s">
        <v>3324</v>
      </c>
      <c r="E811" s="11">
        <v>9626</v>
      </c>
      <c r="F811" s="1" t="s">
        <v>741</v>
      </c>
      <c r="G811" s="19" t="s">
        <v>5763</v>
      </c>
      <c r="H811" s="1" t="s">
        <v>5770</v>
      </c>
      <c r="I811" s="1">
        <f>IFERROR(VLOOKUP(E811,[1]TD!$A:$J,9,0),0)</f>
        <v>0</v>
      </c>
      <c r="J811" s="12">
        <f>IFERROR(VLOOKUP(E811,[1]TD!$A:$J,10,0),0)</f>
        <v>0</v>
      </c>
      <c r="K811" s="13">
        <f t="shared" si="12"/>
        <v>0</v>
      </c>
      <c r="L811" s="1" t="s">
        <v>1016</v>
      </c>
      <c r="M811" s="14">
        <v>0</v>
      </c>
      <c r="N811" t="str">
        <f>VLOOKUP(E811,coordenadas!A:C,3,0)</f>
        <v>-3.61908897</v>
      </c>
      <c r="O811" t="str">
        <f>VLOOKUP(E811,coordenadas!A:D,4,0)</f>
        <v>-39.50396691</v>
      </c>
    </row>
    <row r="812" spans="1:15" ht="15.75" x14ac:dyDescent="0.25">
      <c r="A812" s="1" t="s">
        <v>1020</v>
      </c>
      <c r="B812" s="1" t="s">
        <v>16</v>
      </c>
      <c r="C812" s="1" t="s">
        <v>257</v>
      </c>
      <c r="D812" s="1" t="s">
        <v>3333</v>
      </c>
      <c r="E812" s="11">
        <v>9630</v>
      </c>
      <c r="F812" s="1" t="s">
        <v>742</v>
      </c>
      <c r="G812" s="19" t="s">
        <v>5785</v>
      </c>
      <c r="H812" s="1" t="s">
        <v>1014</v>
      </c>
      <c r="I812" s="1">
        <f>IFERROR(VLOOKUP(E812,[1]TD!$A:$J,9,0),0)</f>
        <v>1</v>
      </c>
      <c r="J812" s="12">
        <f>IFERROR(VLOOKUP(E812,[1]TD!$A:$J,10,0),0)</f>
        <v>1859.8666666666668</v>
      </c>
      <c r="K812" s="13">
        <f t="shared" si="12"/>
        <v>1859.8666666666668</v>
      </c>
      <c r="L812" s="1" t="s">
        <v>1017</v>
      </c>
      <c r="M812" s="14">
        <v>756.56533333333357</v>
      </c>
      <c r="N812" t="str">
        <f>VLOOKUP(E812,coordenadas!A:C,3,0)</f>
        <v>-3.8317798</v>
      </c>
      <c r="O812" t="str">
        <f>VLOOKUP(E812,coordenadas!A:D,4,0)</f>
        <v>-38.58973</v>
      </c>
    </row>
    <row r="813" spans="1:15" ht="15.75" x14ac:dyDescent="0.25">
      <c r="A813" s="1" t="s">
        <v>1020</v>
      </c>
      <c r="B813" s="1" t="s">
        <v>21</v>
      </c>
      <c r="C813" s="1" t="s">
        <v>21</v>
      </c>
      <c r="D813" s="1" t="s">
        <v>3342</v>
      </c>
      <c r="E813" s="11">
        <v>9631</v>
      </c>
      <c r="F813" s="1" t="s">
        <v>743</v>
      </c>
      <c r="G813" s="19" t="s">
        <v>5795</v>
      </c>
      <c r="H813" s="1" t="s">
        <v>1014</v>
      </c>
      <c r="I813" s="1">
        <f>IFERROR(VLOOKUP(E813,[1]TD!$A:$J,9,0),0)</f>
        <v>2</v>
      </c>
      <c r="J813" s="12">
        <f>IFERROR(VLOOKUP(E813,[1]TD!$A:$J,10,0),0)</f>
        <v>7706.3966666666674</v>
      </c>
      <c r="K813" s="13">
        <f t="shared" si="12"/>
        <v>3853.1983333333337</v>
      </c>
      <c r="L813" s="1" t="s">
        <v>1017</v>
      </c>
      <c r="M813" s="14">
        <v>2395.9395280000012</v>
      </c>
      <c r="N813" t="str">
        <f>VLOOKUP(E813,coordenadas!A:C,3,0)</f>
        <v>-3.7302312</v>
      </c>
      <c r="O813" t="str">
        <f>VLOOKUP(E813,coordenadas!A:D,4,0)</f>
        <v>-38.568373</v>
      </c>
    </row>
    <row r="814" spans="1:15" ht="15.75" x14ac:dyDescent="0.25">
      <c r="A814" s="1" t="s">
        <v>1020</v>
      </c>
      <c r="B814" s="1" t="s">
        <v>21</v>
      </c>
      <c r="C814" s="1" t="s">
        <v>21</v>
      </c>
      <c r="D814" s="1" t="s">
        <v>3424</v>
      </c>
      <c r="E814" s="11">
        <v>9635</v>
      </c>
      <c r="F814" s="1" t="s">
        <v>744</v>
      </c>
      <c r="G814" s="19" t="s">
        <v>5850</v>
      </c>
      <c r="H814" s="1" t="s">
        <v>1014</v>
      </c>
      <c r="I814" s="1">
        <f>IFERROR(VLOOKUP(E814,[1]TD!$A:$J,9,0),0)</f>
        <v>6</v>
      </c>
      <c r="J814" s="12">
        <f>IFERROR(VLOOKUP(E814,[1]TD!$A:$J,10,0),0)</f>
        <v>35223.599999999999</v>
      </c>
      <c r="K814" s="13">
        <f t="shared" si="12"/>
        <v>5870.5999999999995</v>
      </c>
      <c r="L814" s="1" t="s">
        <v>1017</v>
      </c>
      <c r="M814" s="14">
        <v>8452.0820213333373</v>
      </c>
      <c r="N814" t="str">
        <f>VLOOKUP(E814,coordenadas!A:C,3,0)</f>
        <v>-3.8782661</v>
      </c>
      <c r="O814" t="str">
        <f>VLOOKUP(E814,coordenadas!A:D,4,0)</f>
        <v>-38.59633799</v>
      </c>
    </row>
    <row r="815" spans="1:15" ht="15.75" x14ac:dyDescent="0.25">
      <c r="A815" s="1" t="s">
        <v>1013</v>
      </c>
      <c r="B815" s="1" t="s">
        <v>34</v>
      </c>
      <c r="C815" s="1" t="s">
        <v>74</v>
      </c>
      <c r="D815" s="1" t="s">
        <v>3334</v>
      </c>
      <c r="E815" s="11">
        <v>9669</v>
      </c>
      <c r="F815" s="1" t="s">
        <v>745</v>
      </c>
      <c r="G815" s="19" t="s">
        <v>5777</v>
      </c>
      <c r="H815" s="1" t="s">
        <v>1014</v>
      </c>
      <c r="I815" s="1">
        <f>IFERROR(VLOOKUP(E815,[1]TD!$A:$J,9,0),0)</f>
        <v>4</v>
      </c>
      <c r="J815" s="12">
        <f>IFERROR(VLOOKUP(E815,[1]TD!$A:$J,10,0),0)</f>
        <v>3463.25</v>
      </c>
      <c r="K815" s="13">
        <f t="shared" si="12"/>
        <v>865.8125</v>
      </c>
      <c r="L815" s="1" t="s">
        <v>1017</v>
      </c>
      <c r="M815" s="14">
        <v>1327.7538666666671</v>
      </c>
      <c r="N815" t="str">
        <f>VLOOKUP(E815,coordenadas!A:C,3,0)</f>
        <v>-2.88525913</v>
      </c>
      <c r="O815" t="str">
        <f>VLOOKUP(E815,coordenadas!A:D,4,0)</f>
        <v>-40.11989105</v>
      </c>
    </row>
    <row r="816" spans="1:15" ht="15.75" x14ac:dyDescent="0.25">
      <c r="A816" s="1" t="s">
        <v>1013</v>
      </c>
      <c r="B816" s="1" t="s">
        <v>4</v>
      </c>
      <c r="C816" s="1" t="s">
        <v>11</v>
      </c>
      <c r="D816" s="1" t="s">
        <v>3316</v>
      </c>
      <c r="E816" s="11">
        <v>9670</v>
      </c>
      <c r="F816" s="1" t="s">
        <v>746</v>
      </c>
      <c r="G816" s="19" t="s">
        <v>5763</v>
      </c>
      <c r="H816" s="1" t="s">
        <v>1014</v>
      </c>
      <c r="I816" s="1">
        <f>IFERROR(VLOOKUP(E816,[1]TD!$A:$J,9,0),0)</f>
        <v>2</v>
      </c>
      <c r="J816" s="12">
        <f>IFERROR(VLOOKUP(E816,[1]TD!$A:$J,10,0),0)</f>
        <v>330.82499999999999</v>
      </c>
      <c r="K816" s="13">
        <f t="shared" si="12"/>
        <v>165.41249999999999</v>
      </c>
      <c r="L816" s="1" t="s">
        <v>1018</v>
      </c>
      <c r="M816" s="14">
        <v>140.4828</v>
      </c>
      <c r="N816" t="str">
        <f>VLOOKUP(E816,coordenadas!A:C,3,0)</f>
        <v>-3.40445461</v>
      </c>
      <c r="O816" t="str">
        <f>VLOOKUP(E816,coordenadas!A:D,4,0)</f>
        <v>-39.29459312</v>
      </c>
    </row>
    <row r="817" spans="1:15" ht="15.75" x14ac:dyDescent="0.25">
      <c r="A817" s="1" t="s">
        <v>1013</v>
      </c>
      <c r="B817" s="1" t="s">
        <v>4</v>
      </c>
      <c r="C817" s="1" t="s">
        <v>630</v>
      </c>
      <c r="D817" s="1" t="s">
        <v>3425</v>
      </c>
      <c r="E817" s="11">
        <v>9671</v>
      </c>
      <c r="F817" s="1" t="s">
        <v>747</v>
      </c>
      <c r="G817" s="19" t="s">
        <v>5871</v>
      </c>
      <c r="H817" s="1" t="s">
        <v>1014</v>
      </c>
      <c r="I817" s="1">
        <f>IFERROR(VLOOKUP(E817,[1]TD!$A:$J,9,0),0)</f>
        <v>2</v>
      </c>
      <c r="J817" s="12">
        <f>IFERROR(VLOOKUP(E817,[1]TD!$A:$J,10,0),0)</f>
        <v>5050.3266666666668</v>
      </c>
      <c r="K817" s="13">
        <f t="shared" si="12"/>
        <v>2525.1633333333334</v>
      </c>
      <c r="L817" s="1" t="s">
        <v>1017</v>
      </c>
      <c r="M817" s="14">
        <v>1620.8828999999989</v>
      </c>
      <c r="N817" t="str">
        <f>VLOOKUP(E817,coordenadas!A:C,3,0)</f>
        <v>-4.18344659</v>
      </c>
      <c r="O817" t="str">
        <f>VLOOKUP(E817,coordenadas!A:D,4,0)</f>
        <v>-38.13027665</v>
      </c>
    </row>
    <row r="818" spans="1:15" ht="15.75" x14ac:dyDescent="0.25">
      <c r="A818" s="1" t="s">
        <v>1013</v>
      </c>
      <c r="B818" s="1" t="s">
        <v>34</v>
      </c>
      <c r="C818" s="1" t="s">
        <v>35</v>
      </c>
      <c r="D818" s="1" t="s">
        <v>3323</v>
      </c>
      <c r="E818" s="11">
        <v>9716</v>
      </c>
      <c r="F818" s="1" t="s">
        <v>2687</v>
      </c>
      <c r="G818" s="19" t="s">
        <v>5763</v>
      </c>
      <c r="H818" s="1" t="s">
        <v>5770</v>
      </c>
      <c r="I818" s="1">
        <f>IFERROR(VLOOKUP(E818,[1]TD!$A:$J,9,0),0)</f>
        <v>0</v>
      </c>
      <c r="J818" s="12">
        <f>IFERROR(VLOOKUP(E818,[1]TD!$A:$J,10,0),0)</f>
        <v>0</v>
      </c>
      <c r="K818" s="13">
        <f t="shared" si="12"/>
        <v>0</v>
      </c>
      <c r="L818" s="1" t="s">
        <v>1016</v>
      </c>
      <c r="M818" s="14">
        <v>0</v>
      </c>
      <c r="N818" t="str">
        <f>VLOOKUP(E818,coordenadas!A:C,3,0)</f>
        <v>-3.6844551</v>
      </c>
      <c r="O818" t="str">
        <f>VLOOKUP(E818,coordenadas!A:D,4,0)</f>
        <v>-39.5863724</v>
      </c>
    </row>
    <row r="819" spans="1:15" ht="15.75" x14ac:dyDescent="0.25">
      <c r="A819" s="1" t="s">
        <v>1013</v>
      </c>
      <c r="B819" s="1" t="s">
        <v>34</v>
      </c>
      <c r="C819" s="1" t="s">
        <v>35</v>
      </c>
      <c r="D819" s="1" t="s">
        <v>3311</v>
      </c>
      <c r="E819" s="11">
        <v>9718</v>
      </c>
      <c r="F819" s="1" t="s">
        <v>311</v>
      </c>
      <c r="G819" s="19" t="s">
        <v>5763</v>
      </c>
      <c r="H819" s="1" t="s">
        <v>1014</v>
      </c>
      <c r="I819" s="1">
        <f>IFERROR(VLOOKUP(E819,[1]TD!$A:$J,9,0),0)</f>
        <v>1</v>
      </c>
      <c r="J819" s="12">
        <f>IFERROR(VLOOKUP(E819,[1]TD!$A:$J,10,0),0)</f>
        <v>228.4</v>
      </c>
      <c r="K819" s="13">
        <f t="shared" si="12"/>
        <v>228.4</v>
      </c>
      <c r="L819" s="1" t="s">
        <v>1017</v>
      </c>
      <c r="M819" s="14">
        <v>103.43866666666666</v>
      </c>
      <c r="N819" t="str">
        <f>VLOOKUP(E819,coordenadas!A:C,3,0)</f>
        <v>-3.4990311</v>
      </c>
      <c r="O819" t="str">
        <f>VLOOKUP(E819,coordenadas!A:D,4,0)</f>
        <v>-39.5994259</v>
      </c>
    </row>
    <row r="820" spans="1:15" ht="15.75" x14ac:dyDescent="0.25">
      <c r="A820" s="1" t="s">
        <v>1020</v>
      </c>
      <c r="B820" s="1" t="s">
        <v>16</v>
      </c>
      <c r="C820" s="1" t="s">
        <v>24</v>
      </c>
      <c r="D820" s="1" t="s">
        <v>3341</v>
      </c>
      <c r="E820" s="11">
        <v>10745</v>
      </c>
      <c r="F820" s="1" t="s">
        <v>748</v>
      </c>
      <c r="G820" s="19" t="s">
        <v>5761</v>
      </c>
      <c r="H820" s="1" t="s">
        <v>1014</v>
      </c>
      <c r="I820" s="1">
        <f>IFERROR(VLOOKUP(E820,[1]TD!$A:$J,9,0),0)</f>
        <v>2</v>
      </c>
      <c r="J820" s="12">
        <f>IFERROR(VLOOKUP(E820,[1]TD!$A:$J,10,0),0)</f>
        <v>376.70333333333338</v>
      </c>
      <c r="K820" s="13">
        <f t="shared" si="12"/>
        <v>188.35166666666669</v>
      </c>
      <c r="L820" s="1" t="s">
        <v>1015</v>
      </c>
      <c r="M820" s="14">
        <v>140.5973333333333</v>
      </c>
      <c r="N820" t="str">
        <f>VLOOKUP(E820,coordenadas!A:C,3,0)</f>
        <v>-3.7600164</v>
      </c>
      <c r="O820" t="str">
        <f>VLOOKUP(E820,coordenadas!A:D,4,0)</f>
        <v>-38.6160465</v>
      </c>
    </row>
    <row r="821" spans="1:15" ht="15.75" x14ac:dyDescent="0.25">
      <c r="A821" s="1" t="s">
        <v>1020</v>
      </c>
      <c r="B821" s="1" t="s">
        <v>16</v>
      </c>
      <c r="C821" s="1" t="s">
        <v>257</v>
      </c>
      <c r="D821" s="1" t="s">
        <v>3359</v>
      </c>
      <c r="E821" s="11">
        <v>10747</v>
      </c>
      <c r="F821" s="1" t="s">
        <v>2694</v>
      </c>
      <c r="G821" s="19" t="s">
        <v>5785</v>
      </c>
      <c r="H821" s="1" t="s">
        <v>5770</v>
      </c>
      <c r="I821" s="1">
        <f>IFERROR(VLOOKUP(E821,[1]TD!$A:$J,9,0),0)</f>
        <v>0</v>
      </c>
      <c r="J821" s="12">
        <f>IFERROR(VLOOKUP(E821,[1]TD!$A:$J,10,0),0)</f>
        <v>0</v>
      </c>
      <c r="K821" s="13">
        <f t="shared" si="12"/>
        <v>0</v>
      </c>
      <c r="L821" s="1" t="s">
        <v>1016</v>
      </c>
      <c r="M821" s="14">
        <v>0</v>
      </c>
      <c r="N821" t="str">
        <f>VLOOKUP(E821,coordenadas!A:C,3,0)</f>
        <v>-3.8745774</v>
      </c>
      <c r="O821" t="str">
        <f>VLOOKUP(E821,coordenadas!A:D,4,0)</f>
        <v>-38.5111686</v>
      </c>
    </row>
    <row r="822" spans="1:15" ht="15.75" x14ac:dyDescent="0.25">
      <c r="A822" s="1" t="s">
        <v>1020</v>
      </c>
      <c r="B822" s="1" t="s">
        <v>16</v>
      </c>
      <c r="C822" s="1" t="s">
        <v>17</v>
      </c>
      <c r="D822" s="1" t="s">
        <v>3322</v>
      </c>
      <c r="E822" s="11">
        <v>10748</v>
      </c>
      <c r="F822" s="1" t="s">
        <v>749</v>
      </c>
      <c r="G822" s="19" t="s">
        <v>5793</v>
      </c>
      <c r="H822" s="1" t="s">
        <v>1014</v>
      </c>
      <c r="I822" s="1">
        <f>IFERROR(VLOOKUP(E822,[1]TD!$A:$J,9,0),0)</f>
        <v>2</v>
      </c>
      <c r="J822" s="12">
        <f>IFERROR(VLOOKUP(E822,[1]TD!$A:$J,10,0),0)</f>
        <v>317.53499999999997</v>
      </c>
      <c r="K822" s="13">
        <f t="shared" si="12"/>
        <v>158.76749999999998</v>
      </c>
      <c r="L822" s="1" t="s">
        <v>1018</v>
      </c>
      <c r="M822" s="14">
        <v>136.51175000000001</v>
      </c>
      <c r="N822" t="str">
        <f>VLOOKUP(E822,coordenadas!A:C,3,0)</f>
        <v>-3.7640975</v>
      </c>
      <c r="O822" t="str">
        <f>VLOOKUP(E822,coordenadas!A:D,4,0)</f>
        <v>-38.4420131</v>
      </c>
    </row>
    <row r="823" spans="1:15" ht="15.75" x14ac:dyDescent="0.25">
      <c r="A823" s="1" t="s">
        <v>1020</v>
      </c>
      <c r="B823" s="1" t="s">
        <v>16</v>
      </c>
      <c r="C823" s="1" t="s">
        <v>17</v>
      </c>
      <c r="D823" s="1" t="s">
        <v>3301</v>
      </c>
      <c r="E823" s="11">
        <v>10749</v>
      </c>
      <c r="F823" s="1" t="s">
        <v>750</v>
      </c>
      <c r="G823" s="19" t="s">
        <v>5803</v>
      </c>
      <c r="H823" s="1" t="s">
        <v>1014</v>
      </c>
      <c r="I823" s="1">
        <f>IFERROR(VLOOKUP(E823,[1]TD!$A:$J,9,0),0)</f>
        <v>3</v>
      </c>
      <c r="J823" s="12">
        <f>IFERROR(VLOOKUP(E823,[1]TD!$A:$J,10,0),0)</f>
        <v>1826.2566666666669</v>
      </c>
      <c r="K823" s="13">
        <f t="shared" si="12"/>
        <v>608.75222222222226</v>
      </c>
      <c r="L823" s="1" t="s">
        <v>1017</v>
      </c>
      <c r="M823" s="14">
        <v>774.09359999999981</v>
      </c>
      <c r="N823" t="str">
        <f>VLOOKUP(E823,coordenadas!A:C,3,0)</f>
        <v>-3.7242051</v>
      </c>
      <c r="O823" t="str">
        <f>VLOOKUP(E823,coordenadas!A:D,4,0)</f>
        <v>-38.4636954</v>
      </c>
    </row>
    <row r="824" spans="1:15" ht="15.75" x14ac:dyDescent="0.25">
      <c r="A824" s="1" t="s">
        <v>1020</v>
      </c>
      <c r="B824" s="1" t="s">
        <v>16</v>
      </c>
      <c r="C824" s="1" t="s">
        <v>19</v>
      </c>
      <c r="D824" s="1" t="s">
        <v>3307</v>
      </c>
      <c r="E824" s="11">
        <v>10751</v>
      </c>
      <c r="F824" s="1" t="s">
        <v>751</v>
      </c>
      <c r="G824" s="19" t="s">
        <v>5761</v>
      </c>
      <c r="H824" s="1" t="s">
        <v>1014</v>
      </c>
      <c r="I824" s="1">
        <f>IFERROR(VLOOKUP(E824,[1]TD!$A:$J,9,0),0)</f>
        <v>1</v>
      </c>
      <c r="J824" s="12">
        <f>IFERROR(VLOOKUP(E824,[1]TD!$A:$J,10,0),0)</f>
        <v>176.62</v>
      </c>
      <c r="K824" s="13">
        <f t="shared" si="12"/>
        <v>176.62</v>
      </c>
      <c r="L824" s="1" t="s">
        <v>1018</v>
      </c>
      <c r="M824" s="14">
        <v>63.733300000000014</v>
      </c>
      <c r="N824" t="str">
        <f>VLOOKUP(E824,coordenadas!A:C,3,0)</f>
        <v>-3.7606248</v>
      </c>
      <c r="O824" t="str">
        <f>VLOOKUP(E824,coordenadas!A:D,4,0)</f>
        <v>-38.5689803</v>
      </c>
    </row>
    <row r="825" spans="1:15" ht="15.75" x14ac:dyDescent="0.25">
      <c r="A825" s="1" t="s">
        <v>1020</v>
      </c>
      <c r="B825" s="1" t="s">
        <v>16</v>
      </c>
      <c r="C825" s="1" t="s">
        <v>257</v>
      </c>
      <c r="D825" s="1" t="s">
        <v>3333</v>
      </c>
      <c r="E825" s="11">
        <v>10752</v>
      </c>
      <c r="F825" s="1" t="s">
        <v>752</v>
      </c>
      <c r="G825" s="19" t="s">
        <v>5803</v>
      </c>
      <c r="H825" s="1" t="s">
        <v>1014</v>
      </c>
      <c r="I825" s="1">
        <f>IFERROR(VLOOKUP(E825,[1]TD!$A:$J,9,0),0)</f>
        <v>4</v>
      </c>
      <c r="J825" s="12">
        <f>IFERROR(VLOOKUP(E825,[1]TD!$A:$J,10,0),0)</f>
        <v>29933.216666666664</v>
      </c>
      <c r="K825" s="13">
        <f t="shared" si="12"/>
        <v>7483.3041666666659</v>
      </c>
      <c r="L825" s="1" t="s">
        <v>1017</v>
      </c>
      <c r="M825" s="14">
        <v>8253.0263666666633</v>
      </c>
      <c r="N825" t="str">
        <f>VLOOKUP(E825,coordenadas!A:C,3,0)</f>
        <v>-3.8361488</v>
      </c>
      <c r="O825" t="str">
        <f>VLOOKUP(E825,coordenadas!A:D,4,0)</f>
        <v>-38.5733762</v>
      </c>
    </row>
    <row r="826" spans="1:15" ht="15.75" x14ac:dyDescent="0.25">
      <c r="A826" s="1" t="s">
        <v>1020</v>
      </c>
      <c r="B826" s="1" t="s">
        <v>16</v>
      </c>
      <c r="C826" s="1" t="s">
        <v>51</v>
      </c>
      <c r="D826" s="1" t="s">
        <v>3320</v>
      </c>
      <c r="E826" s="11">
        <v>10753</v>
      </c>
      <c r="F826" s="1" t="s">
        <v>31</v>
      </c>
      <c r="G826" s="19" t="s">
        <v>5785</v>
      </c>
      <c r="H826" s="1" t="s">
        <v>1014</v>
      </c>
      <c r="I826" s="1">
        <f>IFERROR(VLOOKUP(E826,[1]TD!$A:$J,9,0),0)</f>
        <v>1</v>
      </c>
      <c r="J826" s="12">
        <f>IFERROR(VLOOKUP(E826,[1]TD!$A:$J,10,0),0)</f>
        <v>191.52</v>
      </c>
      <c r="K826" s="13">
        <f t="shared" si="12"/>
        <v>191.52</v>
      </c>
      <c r="L826" s="1" t="s">
        <v>1015</v>
      </c>
      <c r="M826" s="14">
        <v>82.440599999999989</v>
      </c>
      <c r="N826" t="str">
        <f>VLOOKUP(E826,coordenadas!A:C,3,0)</f>
        <v>-3.77192310</v>
      </c>
      <c r="O826" t="str">
        <f>VLOOKUP(E826,coordenadas!A:D,4,0)</f>
        <v>-38.57808470</v>
      </c>
    </row>
    <row r="827" spans="1:15" ht="15.75" x14ac:dyDescent="0.25">
      <c r="A827" s="1" t="s">
        <v>1020</v>
      </c>
      <c r="B827" s="1" t="s">
        <v>21</v>
      </c>
      <c r="C827" s="1" t="s">
        <v>21</v>
      </c>
      <c r="D827" s="1" t="s">
        <v>3424</v>
      </c>
      <c r="E827" s="11">
        <v>10756</v>
      </c>
      <c r="F827" s="1" t="s">
        <v>753</v>
      </c>
      <c r="G827" s="19" t="s">
        <v>5850</v>
      </c>
      <c r="H827" s="1" t="s">
        <v>1014</v>
      </c>
      <c r="I827" s="1">
        <f>IFERROR(VLOOKUP(E827,[1]TD!$A:$J,9,0),0)</f>
        <v>7</v>
      </c>
      <c r="J827" s="12">
        <f>IFERROR(VLOOKUP(E827,[1]TD!$A:$J,10,0),0)</f>
        <v>45425.723333333328</v>
      </c>
      <c r="K827" s="13">
        <f t="shared" si="12"/>
        <v>6489.3890476190472</v>
      </c>
      <c r="L827" s="1" t="s">
        <v>1017</v>
      </c>
      <c r="M827" s="14">
        <v>11706.610045333327</v>
      </c>
      <c r="N827" t="str">
        <f>VLOOKUP(E827,coordenadas!A:C,3,0)</f>
        <v>-3.75714249</v>
      </c>
      <c r="O827" t="str">
        <f>VLOOKUP(E827,coordenadas!A:D,4,0)</f>
        <v>-38.59061584</v>
      </c>
    </row>
    <row r="828" spans="1:15" ht="15.75" x14ac:dyDescent="0.25">
      <c r="A828" s="1" t="s">
        <v>1020</v>
      </c>
      <c r="B828" s="1" t="s">
        <v>21</v>
      </c>
      <c r="C828" s="1" t="s">
        <v>21</v>
      </c>
      <c r="D828" s="1" t="s">
        <v>3424</v>
      </c>
      <c r="E828" s="11">
        <v>10758</v>
      </c>
      <c r="F828" s="1" t="s">
        <v>754</v>
      </c>
      <c r="G828" s="19" t="s">
        <v>5850</v>
      </c>
      <c r="H828" s="1" t="s">
        <v>1014</v>
      </c>
      <c r="I828" s="1">
        <f>IFERROR(VLOOKUP(E828,[1]TD!$A:$J,9,0),0)</f>
        <v>7</v>
      </c>
      <c r="J828" s="12">
        <f>IFERROR(VLOOKUP(E828,[1]TD!$A:$J,10,0),0)</f>
        <v>30796.323333333334</v>
      </c>
      <c r="K828" s="13">
        <f t="shared" si="12"/>
        <v>4399.4747619047621</v>
      </c>
      <c r="L828" s="1" t="s">
        <v>1017</v>
      </c>
      <c r="M828" s="14">
        <v>8007.2159003333363</v>
      </c>
      <c r="N828" t="str">
        <f>VLOOKUP(E828,coordenadas!A:C,3,0)</f>
        <v>-3.89666198</v>
      </c>
      <c r="O828" t="str">
        <f>VLOOKUP(E828,coordenadas!A:D,4,0)</f>
        <v>-38.67373332</v>
      </c>
    </row>
    <row r="829" spans="1:15" ht="15.75" x14ac:dyDescent="0.25">
      <c r="A829" s="1" t="s">
        <v>1020</v>
      </c>
      <c r="B829" s="1" t="s">
        <v>16</v>
      </c>
      <c r="C829" s="1" t="s">
        <v>17</v>
      </c>
      <c r="D829" s="1" t="s">
        <v>3322</v>
      </c>
      <c r="E829" s="11">
        <v>10771</v>
      </c>
      <c r="F829" s="1" t="s">
        <v>755</v>
      </c>
      <c r="G829" s="19" t="s">
        <v>5761</v>
      </c>
      <c r="H829" s="1" t="s">
        <v>1014</v>
      </c>
      <c r="I829" s="1">
        <f>IFERROR(VLOOKUP(E829,[1]TD!$A:$J,9,0),0)</f>
        <v>1</v>
      </c>
      <c r="J829" s="12">
        <f>IFERROR(VLOOKUP(E829,[1]TD!$A:$J,10,0),0)</f>
        <v>441.2833333333333</v>
      </c>
      <c r="K829" s="13">
        <f t="shared" si="12"/>
        <v>441.2833333333333</v>
      </c>
      <c r="L829" s="1" t="s">
        <v>1017</v>
      </c>
      <c r="M829" s="14">
        <v>211.73719999999994</v>
      </c>
      <c r="N829" t="str">
        <f>VLOOKUP(E829,coordenadas!A:C,3,0)</f>
        <v>-3.7151685</v>
      </c>
      <c r="O829" t="str">
        <f>VLOOKUP(E829,coordenadas!A:D,4,0)</f>
        <v>-38.5465957</v>
      </c>
    </row>
    <row r="830" spans="1:15" ht="15.75" x14ac:dyDescent="0.25">
      <c r="A830" s="1" t="s">
        <v>1020</v>
      </c>
      <c r="B830" s="1" t="s">
        <v>16</v>
      </c>
      <c r="C830" s="1" t="s">
        <v>24</v>
      </c>
      <c r="D830" s="1" t="s">
        <v>3341</v>
      </c>
      <c r="E830" s="11">
        <v>10795</v>
      </c>
      <c r="F830" s="1" t="s">
        <v>756</v>
      </c>
      <c r="G830" s="19" t="s">
        <v>5793</v>
      </c>
      <c r="H830" s="1" t="s">
        <v>1014</v>
      </c>
      <c r="I830" s="1">
        <f>IFERROR(VLOOKUP(E830,[1]TD!$A:$J,9,0),0)</f>
        <v>1</v>
      </c>
      <c r="J830" s="12">
        <f>IFERROR(VLOOKUP(E830,[1]TD!$A:$J,10,0),0)</f>
        <v>175.02500000000001</v>
      </c>
      <c r="K830" s="13">
        <f t="shared" si="12"/>
        <v>175.02500000000001</v>
      </c>
      <c r="L830" s="1" t="s">
        <v>1018</v>
      </c>
      <c r="M830" s="14">
        <v>76.665950000000009</v>
      </c>
      <c r="N830" t="str">
        <f>VLOOKUP(E830,coordenadas!A:C,3,0)</f>
        <v>-3.6770859</v>
      </c>
      <c r="O830" t="str">
        <f>VLOOKUP(E830,coordenadas!A:D,4,0)</f>
        <v>-38.6641246</v>
      </c>
    </row>
    <row r="831" spans="1:15" ht="15.75" x14ac:dyDescent="0.25">
      <c r="A831" s="1" t="s">
        <v>1013</v>
      </c>
      <c r="B831" s="1" t="s">
        <v>4</v>
      </c>
      <c r="C831" s="1" t="s">
        <v>5</v>
      </c>
      <c r="D831" s="1" t="s">
        <v>3368</v>
      </c>
      <c r="E831" s="11">
        <v>10868</v>
      </c>
      <c r="F831" s="1" t="s">
        <v>757</v>
      </c>
      <c r="G831" s="19" t="s">
        <v>5850</v>
      </c>
      <c r="H831" s="1" t="s">
        <v>1014</v>
      </c>
      <c r="I831" s="1">
        <f>IFERROR(VLOOKUP(E831,[1]TD!$A:$J,9,0),0)</f>
        <v>6</v>
      </c>
      <c r="J831" s="12">
        <f>IFERROR(VLOOKUP(E831,[1]TD!$A:$J,10,0),0)</f>
        <v>13339.156666666668</v>
      </c>
      <c r="K831" s="13">
        <f t="shared" si="12"/>
        <v>2223.1927777777778</v>
      </c>
      <c r="L831" s="1" t="s">
        <v>1017</v>
      </c>
      <c r="M831" s="14">
        <v>3509.8350163333321</v>
      </c>
      <c r="N831" t="str">
        <f>VLOOKUP(E831,coordenadas!A:C,3,0)</f>
        <v>-4.3468031</v>
      </c>
      <c r="O831" t="str">
        <f>VLOOKUP(E831,coordenadas!A:D,4,0)</f>
        <v>-39.3037179</v>
      </c>
    </row>
    <row r="832" spans="1:15" ht="15.75" x14ac:dyDescent="0.25">
      <c r="A832" s="1" t="s">
        <v>1013</v>
      </c>
      <c r="B832" s="1" t="s">
        <v>4</v>
      </c>
      <c r="C832" s="1" t="s">
        <v>11</v>
      </c>
      <c r="D832" s="1" t="s">
        <v>3339</v>
      </c>
      <c r="E832" s="11">
        <v>10873</v>
      </c>
      <c r="F832" s="1" t="s">
        <v>758</v>
      </c>
      <c r="G832" s="19" t="s">
        <v>5761</v>
      </c>
      <c r="H832" s="1" t="s">
        <v>1014</v>
      </c>
      <c r="I832" s="1">
        <f>IFERROR(VLOOKUP(E832,[1]TD!$A:$J,9,0),0)</f>
        <v>1</v>
      </c>
      <c r="J832" s="12">
        <f>IFERROR(VLOOKUP(E832,[1]TD!$A:$J,10,0),0)</f>
        <v>282.82</v>
      </c>
      <c r="K832" s="13">
        <f t="shared" si="12"/>
        <v>282.82</v>
      </c>
      <c r="L832" s="1" t="s">
        <v>1017</v>
      </c>
      <c r="M832" s="14">
        <v>114.85330000000002</v>
      </c>
      <c r="N832" t="str">
        <f>VLOOKUP(E832,coordenadas!A:C,3,0)</f>
        <v>-3.6060059</v>
      </c>
      <c r="O832" t="str">
        <f>VLOOKUP(E832,coordenadas!A:D,4,0)</f>
        <v>-38.9690691</v>
      </c>
    </row>
    <row r="833" spans="1:15" ht="15.75" x14ac:dyDescent="0.25">
      <c r="A833" s="1" t="s">
        <v>1020</v>
      </c>
      <c r="B833" s="1" t="s">
        <v>16</v>
      </c>
      <c r="C833" s="1" t="s">
        <v>69</v>
      </c>
      <c r="D833" s="1" t="s">
        <v>3310</v>
      </c>
      <c r="E833" s="11">
        <v>10874</v>
      </c>
      <c r="F833" s="1" t="s">
        <v>2717</v>
      </c>
      <c r="G833" s="19" t="s">
        <v>5793</v>
      </c>
      <c r="H833" s="1" t="s">
        <v>5770</v>
      </c>
      <c r="I833" s="1">
        <f>IFERROR(VLOOKUP(E833,[1]TD!$A:$J,9,0),0)</f>
        <v>0</v>
      </c>
      <c r="J833" s="12">
        <f>IFERROR(VLOOKUP(E833,[1]TD!$A:$J,10,0),0)</f>
        <v>0</v>
      </c>
      <c r="K833" s="13">
        <f t="shared" si="12"/>
        <v>0</v>
      </c>
      <c r="L833" s="1" t="s">
        <v>1016</v>
      </c>
      <c r="M833" s="14">
        <v>0</v>
      </c>
      <c r="N833" t="str">
        <f>VLOOKUP(E833,coordenadas!A:C,3,0)</f>
        <v>-3.854777</v>
      </c>
      <c r="O833" t="str">
        <f>VLOOKUP(E833,coordenadas!A:D,4,0)</f>
        <v>-38.5886288</v>
      </c>
    </row>
    <row r="834" spans="1:15" ht="15.75" x14ac:dyDescent="0.25">
      <c r="A834" s="1" t="s">
        <v>1013</v>
      </c>
      <c r="B834" s="1" t="s">
        <v>34</v>
      </c>
      <c r="C834" s="1" t="s">
        <v>74</v>
      </c>
      <c r="D834" s="1" t="s">
        <v>3346</v>
      </c>
      <c r="E834" s="11">
        <v>10875</v>
      </c>
      <c r="F834" s="1" t="s">
        <v>759</v>
      </c>
      <c r="G834" s="19" t="s">
        <v>5767</v>
      </c>
      <c r="H834" s="1" t="s">
        <v>1014</v>
      </c>
      <c r="I834" s="1">
        <f>IFERROR(VLOOKUP(E834,[1]TD!$A:$J,9,0),0)</f>
        <v>2</v>
      </c>
      <c r="J834" s="12">
        <f>IFERROR(VLOOKUP(E834,[1]TD!$A:$J,10,0),0)</f>
        <v>453.6</v>
      </c>
      <c r="K834" s="13">
        <f t="shared" si="12"/>
        <v>226.8</v>
      </c>
      <c r="L834" s="1" t="s">
        <v>1017</v>
      </c>
      <c r="M834" s="14">
        <v>249.95159999999998</v>
      </c>
      <c r="N834" t="str">
        <f>VLOOKUP(E834,coordenadas!A:C,3,0)</f>
        <v>-2.9202974</v>
      </c>
      <c r="O834" t="str">
        <f>VLOOKUP(E834,coordenadas!A:D,4,0)</f>
        <v>-39.9179878</v>
      </c>
    </row>
    <row r="835" spans="1:15" ht="15.75" x14ac:dyDescent="0.25">
      <c r="A835" s="1" t="s">
        <v>1013</v>
      </c>
      <c r="B835" s="1" t="s">
        <v>34</v>
      </c>
      <c r="C835" s="1" t="s">
        <v>74</v>
      </c>
      <c r="D835" s="1" t="s">
        <v>3346</v>
      </c>
      <c r="E835" s="11">
        <v>10933</v>
      </c>
      <c r="F835" s="1" t="s">
        <v>760</v>
      </c>
      <c r="G835" s="19" t="s">
        <v>5763</v>
      </c>
      <c r="H835" s="1" t="s">
        <v>1014</v>
      </c>
      <c r="I835" s="1">
        <f>IFERROR(VLOOKUP(E835,[1]TD!$A:$J,9,0),0)</f>
        <v>1</v>
      </c>
      <c r="J835" s="12">
        <f>IFERROR(VLOOKUP(E835,[1]TD!$A:$J,10,0),0)</f>
        <v>184.23333333333335</v>
      </c>
      <c r="K835" s="13">
        <f t="shared" ref="K835:K898" si="13">IFERROR(J835/I835,0)</f>
        <v>184.23333333333335</v>
      </c>
      <c r="L835" s="1" t="s">
        <v>1015</v>
      </c>
      <c r="M835" s="14">
        <v>96.368399999999994</v>
      </c>
      <c r="N835" t="str">
        <f>VLOOKUP(E835,coordenadas!A:C,3,0)</f>
        <v>-2.9418729</v>
      </c>
      <c r="O835" t="str">
        <f>VLOOKUP(E835,coordenadas!A:D,4,0)</f>
        <v>-39.9095118</v>
      </c>
    </row>
    <row r="836" spans="1:15" ht="15.75" x14ac:dyDescent="0.25">
      <c r="A836" s="1" t="s">
        <v>1020</v>
      </c>
      <c r="B836" s="1" t="s">
        <v>16</v>
      </c>
      <c r="C836" s="1" t="s">
        <v>19</v>
      </c>
      <c r="D836" s="1" t="s">
        <v>3307</v>
      </c>
      <c r="E836" s="11">
        <v>10934</v>
      </c>
      <c r="F836" s="1" t="s">
        <v>761</v>
      </c>
      <c r="G836" s="19" t="s">
        <v>5761</v>
      </c>
      <c r="H836" s="1" t="s">
        <v>1014</v>
      </c>
      <c r="I836" s="1">
        <f>IFERROR(VLOOKUP(E836,[1]TD!$A:$J,9,0),0)</f>
        <v>1</v>
      </c>
      <c r="J836" s="12">
        <f>IFERROR(VLOOKUP(E836,[1]TD!$A:$J,10,0),0)</f>
        <v>358.91</v>
      </c>
      <c r="K836" s="13">
        <f t="shared" si="13"/>
        <v>358.91</v>
      </c>
      <c r="L836" s="1" t="s">
        <v>1017</v>
      </c>
      <c r="M836" s="14">
        <v>121.55146666666663</v>
      </c>
      <c r="N836" t="str">
        <f>VLOOKUP(E836,coordenadas!A:C,3,0)</f>
        <v>-3.7744146</v>
      </c>
      <c r="O836" t="str">
        <f>VLOOKUP(E836,coordenadas!A:D,4,0)</f>
        <v>-38.6152931</v>
      </c>
    </row>
    <row r="837" spans="1:15" ht="15.75" x14ac:dyDescent="0.25">
      <c r="A837" s="1" t="s">
        <v>1013</v>
      </c>
      <c r="B837" s="1" t="s">
        <v>4</v>
      </c>
      <c r="C837" s="1" t="s">
        <v>11</v>
      </c>
      <c r="D837" s="1" t="s">
        <v>3299</v>
      </c>
      <c r="E837" s="11">
        <v>10936</v>
      </c>
      <c r="F837" s="1" t="s">
        <v>762</v>
      </c>
      <c r="G837" s="19" t="s">
        <v>5763</v>
      </c>
      <c r="H837" s="1" t="s">
        <v>1014</v>
      </c>
      <c r="I837" s="1">
        <f>IFERROR(VLOOKUP(E837,[1]TD!$A:$J,9,0),0)</f>
        <v>1</v>
      </c>
      <c r="J837" s="12">
        <f>IFERROR(VLOOKUP(E837,[1]TD!$A:$J,10,0),0)</f>
        <v>154.19999999999999</v>
      </c>
      <c r="K837" s="13">
        <f t="shared" si="13"/>
        <v>154.19999999999999</v>
      </c>
      <c r="L837" s="1" t="s">
        <v>1018</v>
      </c>
      <c r="M837" s="14">
        <v>79.317599999999985</v>
      </c>
      <c r="N837" t="str">
        <f>VLOOKUP(E837,coordenadas!A:C,3,0)</f>
        <v>-3.4088144</v>
      </c>
      <c r="O837" t="str">
        <f>VLOOKUP(E837,coordenadas!A:D,4,0)</f>
        <v>-39.0297238</v>
      </c>
    </row>
    <row r="838" spans="1:15" ht="15.75" x14ac:dyDescent="0.25">
      <c r="A838" s="1" t="s">
        <v>1013</v>
      </c>
      <c r="B838" s="1" t="s">
        <v>34</v>
      </c>
      <c r="C838" s="1" t="s">
        <v>71</v>
      </c>
      <c r="D838" s="1" t="s">
        <v>3365</v>
      </c>
      <c r="E838" s="11">
        <v>10941</v>
      </c>
      <c r="F838" s="1" t="s">
        <v>763</v>
      </c>
      <c r="G838" s="19" t="s">
        <v>5761</v>
      </c>
      <c r="H838" s="1" t="s">
        <v>1014</v>
      </c>
      <c r="I838" s="1">
        <f>IFERROR(VLOOKUP(E838,[1]TD!$A:$J,9,0),0)</f>
        <v>1</v>
      </c>
      <c r="J838" s="12">
        <f>IFERROR(VLOOKUP(E838,[1]TD!$A:$J,10,0),0)</f>
        <v>420</v>
      </c>
      <c r="K838" s="13">
        <f t="shared" si="13"/>
        <v>420</v>
      </c>
      <c r="L838" s="1" t="s">
        <v>1017</v>
      </c>
      <c r="M838" s="14">
        <v>167.56</v>
      </c>
      <c r="N838" t="str">
        <f>VLOOKUP(E838,coordenadas!A:C,3,0)</f>
        <v>-3.5673877</v>
      </c>
      <c r="O838" t="str">
        <f>VLOOKUP(E838,coordenadas!A:D,4,0)</f>
        <v>-41.0916603</v>
      </c>
    </row>
    <row r="839" spans="1:15" ht="15.75" x14ac:dyDescent="0.25">
      <c r="A839" s="1" t="s">
        <v>1013</v>
      </c>
      <c r="B839" s="1" t="s">
        <v>34</v>
      </c>
      <c r="C839" s="1" t="s">
        <v>696</v>
      </c>
      <c r="D839" s="1" t="s">
        <v>3422</v>
      </c>
      <c r="E839" s="11">
        <v>10943</v>
      </c>
      <c r="F839" s="1" t="s">
        <v>2736</v>
      </c>
      <c r="G839" s="19" t="s">
        <v>5785</v>
      </c>
      <c r="H839" s="1" t="s">
        <v>5770</v>
      </c>
      <c r="I839" s="1">
        <f>IFERROR(VLOOKUP(E839,[1]TD!$A:$J,9,0),0)</f>
        <v>0</v>
      </c>
      <c r="J839" s="12">
        <f>IFERROR(VLOOKUP(E839,[1]TD!$A:$J,10,0),0)</f>
        <v>0</v>
      </c>
      <c r="K839" s="13">
        <f t="shared" si="13"/>
        <v>0</v>
      </c>
      <c r="L839" s="1" t="s">
        <v>1016</v>
      </c>
      <c r="M839" s="14">
        <v>0</v>
      </c>
      <c r="N839" t="str">
        <f>VLOOKUP(E839,coordenadas!A:C,3,0)</f>
        <v>-5.1806856</v>
      </c>
      <c r="O839" t="str">
        <f>VLOOKUP(E839,coordenadas!A:D,4,0)</f>
        <v>-40.6694362</v>
      </c>
    </row>
    <row r="840" spans="1:15" ht="15.75" x14ac:dyDescent="0.25">
      <c r="A840" s="1" t="s">
        <v>1013</v>
      </c>
      <c r="B840" s="1" t="s">
        <v>34</v>
      </c>
      <c r="C840" s="1" t="s">
        <v>74</v>
      </c>
      <c r="D840" s="1" t="s">
        <v>3334</v>
      </c>
      <c r="E840" s="11">
        <v>10944</v>
      </c>
      <c r="F840" s="1" t="s">
        <v>2739</v>
      </c>
      <c r="G840" s="19" t="s">
        <v>5763</v>
      </c>
      <c r="H840" s="1" t="s">
        <v>5770</v>
      </c>
      <c r="I840" s="1">
        <f>IFERROR(VLOOKUP(E840,[1]TD!$A:$J,9,0),0)</f>
        <v>0</v>
      </c>
      <c r="J840" s="12">
        <f>IFERROR(VLOOKUP(E840,[1]TD!$A:$J,10,0),0)</f>
        <v>0</v>
      </c>
      <c r="K840" s="13">
        <f t="shared" si="13"/>
        <v>0</v>
      </c>
      <c r="L840" s="1" t="s">
        <v>1016</v>
      </c>
      <c r="M840" s="14">
        <v>0</v>
      </c>
      <c r="N840" t="str">
        <f>VLOOKUP(E840,coordenadas!A:C,3,0)</f>
        <v>-2.8979628</v>
      </c>
      <c r="O840" t="str">
        <f>VLOOKUP(E840,coordenadas!A:D,4,0)</f>
        <v>-40.1197719</v>
      </c>
    </row>
    <row r="841" spans="1:15" ht="15.75" x14ac:dyDescent="0.25">
      <c r="A841" s="1" t="s">
        <v>1020</v>
      </c>
      <c r="B841" s="1" t="s">
        <v>21</v>
      </c>
      <c r="C841" s="1" t="s">
        <v>21</v>
      </c>
      <c r="D841" s="1" t="s">
        <v>3414</v>
      </c>
      <c r="E841" s="11">
        <v>10946</v>
      </c>
      <c r="F841" s="1" t="s">
        <v>764</v>
      </c>
      <c r="G841" s="19" t="s">
        <v>5795</v>
      </c>
      <c r="H841" s="1" t="s">
        <v>1014</v>
      </c>
      <c r="I841" s="1">
        <f>IFERROR(VLOOKUP(E841,[1]TD!$A:$J,9,0),0)</f>
        <v>2</v>
      </c>
      <c r="J841" s="12">
        <f>IFERROR(VLOOKUP(E841,[1]TD!$A:$J,10,0),0)</f>
        <v>2854.74</v>
      </c>
      <c r="K841" s="13">
        <f t="shared" si="13"/>
        <v>1427.37</v>
      </c>
      <c r="L841" s="1" t="s">
        <v>1017</v>
      </c>
      <c r="M841" s="14">
        <v>1448.3408983333338</v>
      </c>
      <c r="N841" t="str">
        <f>VLOOKUP(E841,coordenadas!A:C,3,0)</f>
        <v>-3.7216531</v>
      </c>
      <c r="O841" t="str">
        <f>VLOOKUP(E841,coordenadas!A:D,4,0)</f>
        <v>-38.540229</v>
      </c>
    </row>
    <row r="842" spans="1:15" ht="15.75" x14ac:dyDescent="0.25">
      <c r="A842" s="1" t="s">
        <v>1020</v>
      </c>
      <c r="B842" s="1" t="s">
        <v>21</v>
      </c>
      <c r="C842" s="1" t="s">
        <v>21</v>
      </c>
      <c r="D842" s="1" t="s">
        <v>3338</v>
      </c>
      <c r="E842" s="11">
        <v>10947</v>
      </c>
      <c r="F842" s="1" t="s">
        <v>765</v>
      </c>
      <c r="G842" s="19" t="s">
        <v>5795</v>
      </c>
      <c r="H842" s="1" t="s">
        <v>1014</v>
      </c>
      <c r="I842" s="1">
        <f>IFERROR(VLOOKUP(E842,[1]TD!$A:$J,9,0),0)</f>
        <v>2</v>
      </c>
      <c r="J842" s="12">
        <f>IFERROR(VLOOKUP(E842,[1]TD!$A:$J,10,0),0)</f>
        <v>3054.3066666666668</v>
      </c>
      <c r="K842" s="13">
        <f t="shared" si="13"/>
        <v>1527.1533333333334</v>
      </c>
      <c r="L842" s="1" t="s">
        <v>1017</v>
      </c>
      <c r="M842" s="14">
        <v>1001.4480963333339</v>
      </c>
      <c r="N842" t="str">
        <f>VLOOKUP(E842,coordenadas!A:C,3,0)</f>
        <v>-3.8194224</v>
      </c>
      <c r="O842" t="str">
        <f>VLOOKUP(E842,coordenadas!A:D,4,0)</f>
        <v>-38.4817816</v>
      </c>
    </row>
    <row r="843" spans="1:15" ht="15.75" x14ac:dyDescent="0.25">
      <c r="A843" s="1" t="s">
        <v>1020</v>
      </c>
      <c r="B843" s="1" t="s">
        <v>21</v>
      </c>
      <c r="C843" s="1" t="s">
        <v>21</v>
      </c>
      <c r="D843" s="1" t="s">
        <v>3314</v>
      </c>
      <c r="E843" s="11">
        <v>10948</v>
      </c>
      <c r="F843" s="1" t="s">
        <v>766</v>
      </c>
      <c r="G843" s="19" t="s">
        <v>5795</v>
      </c>
      <c r="H843" s="1" t="s">
        <v>1014</v>
      </c>
      <c r="I843" s="1">
        <f>IFERROR(VLOOKUP(E843,[1]TD!$A:$J,9,0),0)</f>
        <v>2</v>
      </c>
      <c r="J843" s="12">
        <f>IFERROR(VLOOKUP(E843,[1]TD!$A:$J,10,0),0)</f>
        <v>3634.6566666666663</v>
      </c>
      <c r="K843" s="13">
        <f t="shared" si="13"/>
        <v>1817.3283333333331</v>
      </c>
      <c r="L843" s="1" t="s">
        <v>1017</v>
      </c>
      <c r="M843" s="14">
        <v>1095.2038456666669</v>
      </c>
      <c r="N843" t="str">
        <f>VLOOKUP(E843,coordenadas!A:C,3,0)</f>
        <v>-3.81050075</v>
      </c>
      <c r="O843" t="str">
        <f>VLOOKUP(E843,coordenadas!A:D,4,0)</f>
        <v>-38.57394099</v>
      </c>
    </row>
    <row r="844" spans="1:15" ht="15.75" x14ac:dyDescent="0.25">
      <c r="A844" s="1" t="s">
        <v>1013</v>
      </c>
      <c r="B844" s="1" t="s">
        <v>4</v>
      </c>
      <c r="C844" s="1" t="s">
        <v>436</v>
      </c>
      <c r="D844" s="1" t="s">
        <v>3389</v>
      </c>
      <c r="E844" s="11">
        <v>10952</v>
      </c>
      <c r="F844" s="1" t="s">
        <v>767</v>
      </c>
      <c r="G844" s="19" t="s">
        <v>5785</v>
      </c>
      <c r="H844" s="1" t="s">
        <v>1014</v>
      </c>
      <c r="I844" s="1">
        <f>IFERROR(VLOOKUP(E844,[1]TD!$A:$J,9,0),0)</f>
        <v>1</v>
      </c>
      <c r="J844" s="12">
        <f>IFERROR(VLOOKUP(E844,[1]TD!$A:$J,10,0),0)</f>
        <v>947.89333333333332</v>
      </c>
      <c r="K844" s="13">
        <f t="shared" si="13"/>
        <v>947.89333333333332</v>
      </c>
      <c r="L844" s="1" t="s">
        <v>1017</v>
      </c>
      <c r="M844" s="14">
        <v>255.43223333333324</v>
      </c>
      <c r="N844" t="str">
        <f>VLOOKUP(E844,coordenadas!A:C,3,0)</f>
        <v>-5.1892641</v>
      </c>
      <c r="O844" t="str">
        <f>VLOOKUP(E844,coordenadas!A:D,4,0)</f>
        <v>-39.3005319</v>
      </c>
    </row>
    <row r="845" spans="1:15" ht="15.75" x14ac:dyDescent="0.25">
      <c r="A845" s="1" t="s">
        <v>1020</v>
      </c>
      <c r="B845" s="1" t="s">
        <v>16</v>
      </c>
      <c r="C845" s="1" t="s">
        <v>19</v>
      </c>
      <c r="D845" s="1" t="s">
        <v>3307</v>
      </c>
      <c r="E845" s="11">
        <v>10953</v>
      </c>
      <c r="F845" s="1" t="s">
        <v>2750</v>
      </c>
      <c r="G845" s="19" t="s">
        <v>5761</v>
      </c>
      <c r="H845" s="1" t="s">
        <v>5770</v>
      </c>
      <c r="I845" s="1">
        <f>IFERROR(VLOOKUP(E845,[1]TD!$A:$J,9,0),0)</f>
        <v>0</v>
      </c>
      <c r="J845" s="12">
        <f>IFERROR(VLOOKUP(E845,[1]TD!$A:$J,10,0),0)</f>
        <v>0</v>
      </c>
      <c r="K845" s="13">
        <f t="shared" si="13"/>
        <v>0</v>
      </c>
      <c r="L845" s="1" t="s">
        <v>1016</v>
      </c>
      <c r="M845" s="14">
        <v>0</v>
      </c>
      <c r="N845" t="str">
        <f>VLOOKUP(E845,coordenadas!A:C,3,0)</f>
        <v>-3.748137</v>
      </c>
      <c r="O845" t="str">
        <f>VLOOKUP(E845,coordenadas!A:D,4,0)</f>
        <v>-38.6007033</v>
      </c>
    </row>
    <row r="846" spans="1:15" ht="15.75" x14ac:dyDescent="0.25">
      <c r="A846" s="1" t="s">
        <v>1020</v>
      </c>
      <c r="B846" s="1" t="s">
        <v>16</v>
      </c>
      <c r="C846" s="1" t="s">
        <v>17</v>
      </c>
      <c r="D846" s="1" t="s">
        <v>3322</v>
      </c>
      <c r="E846" s="11">
        <v>10955</v>
      </c>
      <c r="F846" s="1" t="s">
        <v>768</v>
      </c>
      <c r="G846" s="19" t="s">
        <v>5761</v>
      </c>
      <c r="H846" s="1" t="s">
        <v>1014</v>
      </c>
      <c r="I846" s="1">
        <f>IFERROR(VLOOKUP(E846,[1]TD!$A:$J,9,0),0)</f>
        <v>1</v>
      </c>
      <c r="J846" s="12">
        <f>IFERROR(VLOOKUP(E846,[1]TD!$A:$J,10,0),0)</f>
        <v>192.66333333333333</v>
      </c>
      <c r="K846" s="13">
        <f t="shared" si="13"/>
        <v>192.66333333333333</v>
      </c>
      <c r="L846" s="1" t="s">
        <v>1015</v>
      </c>
      <c r="M846" s="14">
        <v>64.985333333333344</v>
      </c>
      <c r="N846" t="str">
        <f>VLOOKUP(E846,coordenadas!A:C,3,0)</f>
        <v>-3.7403699</v>
      </c>
      <c r="O846" t="str">
        <f>VLOOKUP(E846,coordenadas!A:D,4,0)</f>
        <v>-38.5339275</v>
      </c>
    </row>
    <row r="847" spans="1:15" ht="15.75" x14ac:dyDescent="0.25">
      <c r="A847" s="1" t="s">
        <v>1013</v>
      </c>
      <c r="B847" s="1" t="s">
        <v>34</v>
      </c>
      <c r="C847" s="1" t="s">
        <v>74</v>
      </c>
      <c r="D847" s="1" t="s">
        <v>3346</v>
      </c>
      <c r="E847" s="11">
        <v>10960</v>
      </c>
      <c r="F847" s="1" t="s">
        <v>769</v>
      </c>
      <c r="G847" s="19" t="s">
        <v>5763</v>
      </c>
      <c r="H847" s="1" t="s">
        <v>1014</v>
      </c>
      <c r="I847" s="1">
        <f>IFERROR(VLOOKUP(E847,[1]TD!$A:$J,9,0),0)</f>
        <v>3</v>
      </c>
      <c r="J847" s="12">
        <f>IFERROR(VLOOKUP(E847,[1]TD!$A:$J,10,0),0)</f>
        <v>810.61500000000001</v>
      </c>
      <c r="K847" s="13">
        <f t="shared" si="13"/>
        <v>270.20499999999998</v>
      </c>
      <c r="L847" s="1" t="s">
        <v>1017</v>
      </c>
      <c r="M847" s="14">
        <v>217.10735000000014</v>
      </c>
      <c r="N847" t="str">
        <f>VLOOKUP(E847,coordenadas!A:C,3,0)</f>
        <v>-2.9233624</v>
      </c>
      <c r="O847" t="str">
        <f>VLOOKUP(E847,coordenadas!A:D,4,0)</f>
        <v>-39.9128227</v>
      </c>
    </row>
    <row r="848" spans="1:15" ht="15.75" x14ac:dyDescent="0.25">
      <c r="A848" s="1" t="s">
        <v>1020</v>
      </c>
      <c r="B848" s="1" t="s">
        <v>16</v>
      </c>
      <c r="C848" s="1" t="s">
        <v>51</v>
      </c>
      <c r="D848" s="1" t="s">
        <v>3317</v>
      </c>
      <c r="E848" s="11">
        <v>10961</v>
      </c>
      <c r="F848" s="1" t="s">
        <v>770</v>
      </c>
      <c r="G848" s="19" t="s">
        <v>5793</v>
      </c>
      <c r="H848" s="1" t="s">
        <v>1014</v>
      </c>
      <c r="I848" s="1">
        <f>IFERROR(VLOOKUP(E848,[1]TD!$A:$J,9,0),0)</f>
        <v>1</v>
      </c>
      <c r="J848" s="12">
        <f>IFERROR(VLOOKUP(E848,[1]TD!$A:$J,10,0),0)</f>
        <v>167.77</v>
      </c>
      <c r="K848" s="13">
        <f t="shared" si="13"/>
        <v>167.77</v>
      </c>
      <c r="L848" s="1" t="s">
        <v>1018</v>
      </c>
      <c r="M848" s="14">
        <v>86.844899999999981</v>
      </c>
      <c r="N848" t="str">
        <f>VLOOKUP(E848,coordenadas!A:C,3,0)</f>
        <v>-3.7779625</v>
      </c>
      <c r="O848" t="str">
        <f>VLOOKUP(E848,coordenadas!A:D,4,0)</f>
        <v>-38.5519438</v>
      </c>
    </row>
    <row r="849" spans="1:15" ht="15.75" x14ac:dyDescent="0.25">
      <c r="A849" s="1" t="s">
        <v>1020</v>
      </c>
      <c r="B849" s="1" t="s">
        <v>16</v>
      </c>
      <c r="C849" s="1" t="s">
        <v>51</v>
      </c>
      <c r="D849" s="1" t="s">
        <v>3317</v>
      </c>
      <c r="E849" s="11">
        <v>10963</v>
      </c>
      <c r="F849" s="1" t="s">
        <v>2757</v>
      </c>
      <c r="G849" s="19" t="s">
        <v>5793</v>
      </c>
      <c r="H849" s="1" t="s">
        <v>5770</v>
      </c>
      <c r="I849" s="1">
        <f>IFERROR(VLOOKUP(E849,[1]TD!$A:$J,9,0),0)</f>
        <v>0</v>
      </c>
      <c r="J849" s="12">
        <f>IFERROR(VLOOKUP(E849,[1]TD!$A:$J,10,0),0)</f>
        <v>0</v>
      </c>
      <c r="K849" s="13">
        <f t="shared" si="13"/>
        <v>0</v>
      </c>
      <c r="L849" s="1" t="s">
        <v>1016</v>
      </c>
      <c r="M849" s="14">
        <v>0</v>
      </c>
      <c r="N849" t="str">
        <f>VLOOKUP(E849,coordenadas!A:C,3,0)</f>
        <v>-3.7909653</v>
      </c>
      <c r="O849" t="str">
        <f>VLOOKUP(E849,coordenadas!A:D,4,0)</f>
        <v>-38.4762421</v>
      </c>
    </row>
    <row r="850" spans="1:15" ht="15.75" x14ac:dyDescent="0.25">
      <c r="A850" s="1" t="s">
        <v>1020</v>
      </c>
      <c r="B850" s="1" t="s">
        <v>16</v>
      </c>
      <c r="C850" s="1" t="s">
        <v>51</v>
      </c>
      <c r="D850" s="1" t="s">
        <v>3317</v>
      </c>
      <c r="E850" s="11">
        <v>10964</v>
      </c>
      <c r="F850" s="1" t="s">
        <v>2760</v>
      </c>
      <c r="G850" s="19" t="s">
        <v>5767</v>
      </c>
      <c r="H850" s="1" t="s">
        <v>5770</v>
      </c>
      <c r="I850" s="1">
        <f>IFERROR(VLOOKUP(E850,[1]TD!$A:$J,9,0),0)</f>
        <v>0</v>
      </c>
      <c r="J850" s="12">
        <f>IFERROR(VLOOKUP(E850,[1]TD!$A:$J,10,0),0)</f>
        <v>0</v>
      </c>
      <c r="K850" s="13">
        <f t="shared" si="13"/>
        <v>0</v>
      </c>
      <c r="L850" s="1" t="s">
        <v>1016</v>
      </c>
      <c r="M850" s="14">
        <v>0</v>
      </c>
      <c r="N850" t="str">
        <f>VLOOKUP(E850,coordenadas!A:C,3,0)</f>
        <v>-3.7745397</v>
      </c>
      <c r="O850" t="str">
        <f>VLOOKUP(E850,coordenadas!A:D,4,0)</f>
        <v>-38.4554488</v>
      </c>
    </row>
    <row r="851" spans="1:15" ht="15.75" x14ac:dyDescent="0.25">
      <c r="A851" s="1" t="s">
        <v>1020</v>
      </c>
      <c r="B851" s="1" t="s">
        <v>16</v>
      </c>
      <c r="C851" s="1" t="s">
        <v>17</v>
      </c>
      <c r="D851" s="1" t="s">
        <v>3322</v>
      </c>
      <c r="E851" s="11">
        <v>10965</v>
      </c>
      <c r="F851" s="1" t="s">
        <v>2763</v>
      </c>
      <c r="G851" s="19" t="s">
        <v>5785</v>
      </c>
      <c r="H851" s="1" t="s">
        <v>5770</v>
      </c>
      <c r="I851" s="1">
        <f>IFERROR(VLOOKUP(E851,[1]TD!$A:$J,9,0),0)</f>
        <v>0</v>
      </c>
      <c r="J851" s="12">
        <f>IFERROR(VLOOKUP(E851,[1]TD!$A:$J,10,0),0)</f>
        <v>0</v>
      </c>
      <c r="K851" s="13">
        <f t="shared" si="13"/>
        <v>0</v>
      </c>
      <c r="L851" s="1" t="s">
        <v>1016</v>
      </c>
      <c r="M851" s="14">
        <v>0</v>
      </c>
      <c r="N851" t="str">
        <f>VLOOKUP(E851,coordenadas!A:C,3,0)</f>
        <v>-3.7554756</v>
      </c>
      <c r="O851" t="str">
        <f>VLOOKUP(E851,coordenadas!A:D,4,0)</f>
        <v>-38.5051307</v>
      </c>
    </row>
    <row r="852" spans="1:15" ht="15.75" x14ac:dyDescent="0.25">
      <c r="A852" s="1" t="s">
        <v>1013</v>
      </c>
      <c r="B852" s="1" t="s">
        <v>34</v>
      </c>
      <c r="C852" s="1" t="s">
        <v>71</v>
      </c>
      <c r="D852" s="1" t="s">
        <v>3331</v>
      </c>
      <c r="E852" s="11">
        <v>10966</v>
      </c>
      <c r="F852" s="1" t="s">
        <v>771</v>
      </c>
      <c r="G852" s="19" t="s">
        <v>5785</v>
      </c>
      <c r="H852" s="1" t="s">
        <v>1014</v>
      </c>
      <c r="I852" s="1">
        <f>IFERROR(VLOOKUP(E852,[1]TD!$A:$J,9,0),0)</f>
        <v>2</v>
      </c>
      <c r="J852" s="12">
        <f>IFERROR(VLOOKUP(E852,[1]TD!$A:$J,10,0),0)</f>
        <v>1613.7</v>
      </c>
      <c r="K852" s="13">
        <f t="shared" si="13"/>
        <v>806.85</v>
      </c>
      <c r="L852" s="1" t="s">
        <v>1017</v>
      </c>
      <c r="M852" s="14">
        <v>582.59640000000013</v>
      </c>
      <c r="N852" t="str">
        <f>VLOOKUP(E852,coordenadas!A:C,3,0)</f>
        <v>-3.9056382</v>
      </c>
      <c r="O852" t="str">
        <f>VLOOKUP(E852,coordenadas!A:D,4,0)</f>
        <v>-40.7450185</v>
      </c>
    </row>
    <row r="853" spans="1:15" ht="15.75" x14ac:dyDescent="0.25">
      <c r="A853" s="1" t="s">
        <v>1013</v>
      </c>
      <c r="B853" s="1" t="s">
        <v>34</v>
      </c>
      <c r="C853" s="1" t="s">
        <v>71</v>
      </c>
      <c r="D853" s="1" t="s">
        <v>3331</v>
      </c>
      <c r="E853" s="11">
        <v>10967</v>
      </c>
      <c r="F853" s="1" t="s">
        <v>772</v>
      </c>
      <c r="G853" s="19" t="s">
        <v>5763</v>
      </c>
      <c r="H853" s="1" t="s">
        <v>1014</v>
      </c>
      <c r="I853" s="1">
        <f>IFERROR(VLOOKUP(E853,[1]TD!$A:$J,9,0),0)</f>
        <v>1</v>
      </c>
      <c r="J853" s="12">
        <f>IFERROR(VLOOKUP(E853,[1]TD!$A:$J,10,0),0)</f>
        <v>512.13333333333333</v>
      </c>
      <c r="K853" s="13">
        <f t="shared" si="13"/>
        <v>512.13333333333333</v>
      </c>
      <c r="L853" s="1" t="s">
        <v>1017</v>
      </c>
      <c r="M853" s="14">
        <v>196.91266666666672</v>
      </c>
      <c r="N853" t="str">
        <f>VLOOKUP(E853,coordenadas!A:C,3,0)</f>
        <v>-3.906453</v>
      </c>
      <c r="O853" t="str">
        <f>VLOOKUP(E853,coordenadas!A:D,4,0)</f>
        <v>-40.746951</v>
      </c>
    </row>
    <row r="854" spans="1:15" ht="15.75" x14ac:dyDescent="0.25">
      <c r="A854" s="1" t="s">
        <v>1013</v>
      </c>
      <c r="B854" s="1" t="s">
        <v>34</v>
      </c>
      <c r="C854" s="1" t="s">
        <v>71</v>
      </c>
      <c r="D854" s="1" t="s">
        <v>3331</v>
      </c>
      <c r="E854" s="11">
        <v>10968</v>
      </c>
      <c r="F854" s="1" t="s">
        <v>773</v>
      </c>
      <c r="G854" s="19" t="s">
        <v>5763</v>
      </c>
      <c r="H854" s="1" t="s">
        <v>1014</v>
      </c>
      <c r="I854" s="1">
        <f>IFERROR(VLOOKUP(E854,[1]TD!$A:$J,9,0),0)</f>
        <v>1</v>
      </c>
      <c r="J854" s="12">
        <f>IFERROR(VLOOKUP(E854,[1]TD!$A:$J,10,0),0)</f>
        <v>489.08</v>
      </c>
      <c r="K854" s="13">
        <f t="shared" si="13"/>
        <v>489.08</v>
      </c>
      <c r="L854" s="1" t="s">
        <v>1017</v>
      </c>
      <c r="M854" s="14">
        <v>109.69589999999997</v>
      </c>
      <c r="N854" t="str">
        <f>VLOOKUP(E854,coordenadas!A:C,3,0)</f>
        <v>-3.9043051</v>
      </c>
      <c r="O854" t="str">
        <f>VLOOKUP(E854,coordenadas!A:D,4,0)</f>
        <v>-40.7477951</v>
      </c>
    </row>
    <row r="855" spans="1:15" ht="15.75" x14ac:dyDescent="0.25">
      <c r="A855" s="1" t="s">
        <v>1013</v>
      </c>
      <c r="B855" s="1" t="s">
        <v>34</v>
      </c>
      <c r="C855" s="1" t="s">
        <v>117</v>
      </c>
      <c r="D855" s="1" t="s">
        <v>3387</v>
      </c>
      <c r="E855" s="11">
        <v>10969</v>
      </c>
      <c r="F855" s="1" t="s">
        <v>774</v>
      </c>
      <c r="G855" s="19" t="s">
        <v>5763</v>
      </c>
      <c r="H855" s="1" t="s">
        <v>1014</v>
      </c>
      <c r="I855" s="1">
        <f>IFERROR(VLOOKUP(E855,[1]TD!$A:$J,9,0),0)</f>
        <v>1</v>
      </c>
      <c r="J855" s="12">
        <f>IFERROR(VLOOKUP(E855,[1]TD!$A:$J,10,0),0)</f>
        <v>247.26666666666665</v>
      </c>
      <c r="K855" s="13">
        <f t="shared" si="13"/>
        <v>247.26666666666665</v>
      </c>
      <c r="L855" s="1" t="s">
        <v>1017</v>
      </c>
      <c r="M855" s="14">
        <v>82.544666666666686</v>
      </c>
      <c r="N855" t="str">
        <f>VLOOKUP(E855,coordenadas!A:C,3,0)</f>
        <v>-3.9501996</v>
      </c>
      <c r="O855" t="str">
        <f>VLOOKUP(E855,coordenadas!A:D,4,0)</f>
        <v>-40.4802851</v>
      </c>
    </row>
    <row r="856" spans="1:15" ht="15.75" x14ac:dyDescent="0.25">
      <c r="A856" s="1" t="s">
        <v>1013</v>
      </c>
      <c r="B856" s="1" t="s">
        <v>4</v>
      </c>
      <c r="C856" s="1" t="s">
        <v>5</v>
      </c>
      <c r="D856" s="1" t="s">
        <v>3406</v>
      </c>
      <c r="E856" s="11">
        <v>10971</v>
      </c>
      <c r="F856" s="1" t="s">
        <v>775</v>
      </c>
      <c r="G856" s="19" t="s">
        <v>5763</v>
      </c>
      <c r="H856" s="1" t="s">
        <v>1014</v>
      </c>
      <c r="I856" s="1">
        <f>IFERROR(VLOOKUP(E856,[1]TD!$A:$J,9,0),0)</f>
        <v>1</v>
      </c>
      <c r="J856" s="12">
        <f>IFERROR(VLOOKUP(E856,[1]TD!$A:$J,10,0),0)</f>
        <v>218.4</v>
      </c>
      <c r="K856" s="13">
        <f t="shared" si="13"/>
        <v>218.4</v>
      </c>
      <c r="L856" s="1" t="s">
        <v>1017</v>
      </c>
      <c r="M856" s="14">
        <v>88.573200000000014</v>
      </c>
      <c r="N856" t="str">
        <f>VLOOKUP(E856,coordenadas!A:C,3,0)</f>
        <v>-3.676124</v>
      </c>
      <c r="O856" t="str">
        <f>VLOOKUP(E856,coordenadas!A:D,4,0)</f>
        <v>-39.3469947</v>
      </c>
    </row>
    <row r="857" spans="1:15" ht="15.75" x14ac:dyDescent="0.25">
      <c r="A857" s="1" t="s">
        <v>1020</v>
      </c>
      <c r="B857" s="1" t="s">
        <v>16</v>
      </c>
      <c r="C857" s="1" t="s">
        <v>24</v>
      </c>
      <c r="D857" s="1" t="s">
        <v>3305</v>
      </c>
      <c r="E857" s="11">
        <v>10974</v>
      </c>
      <c r="F857" s="1" t="s">
        <v>776</v>
      </c>
      <c r="G857" s="19" t="s">
        <v>5785</v>
      </c>
      <c r="H857" s="1" t="s">
        <v>1014</v>
      </c>
      <c r="I857" s="1">
        <f>IFERROR(VLOOKUP(E857,[1]TD!$A:$J,9,0),0)</f>
        <v>1</v>
      </c>
      <c r="J857" s="12">
        <f>IFERROR(VLOOKUP(E857,[1]TD!$A:$J,10,0),0)</f>
        <v>589.5</v>
      </c>
      <c r="K857" s="13">
        <f t="shared" si="13"/>
        <v>589.5</v>
      </c>
      <c r="L857" s="1" t="s">
        <v>1017</v>
      </c>
      <c r="M857" s="14">
        <v>174.96600000000001</v>
      </c>
      <c r="N857" t="str">
        <f>VLOOKUP(E857,coordenadas!A:C,3,0)</f>
        <v>-3.74187233</v>
      </c>
      <c r="O857" t="str">
        <f>VLOOKUP(E857,coordenadas!A:D,4,0)</f>
        <v>-38.65717313</v>
      </c>
    </row>
    <row r="858" spans="1:15" ht="15.75" x14ac:dyDescent="0.25">
      <c r="A858" s="1" t="s">
        <v>1020</v>
      </c>
      <c r="B858" s="1" t="s">
        <v>21</v>
      </c>
      <c r="C858" s="1" t="s">
        <v>21</v>
      </c>
      <c r="D858" s="1" t="s">
        <v>3304</v>
      </c>
      <c r="E858" s="11">
        <v>10977</v>
      </c>
      <c r="F858" s="1" t="s">
        <v>777</v>
      </c>
      <c r="G858" s="19" t="s">
        <v>5777</v>
      </c>
      <c r="H858" s="1" t="s">
        <v>1014</v>
      </c>
      <c r="I858" s="1">
        <f>IFERROR(VLOOKUP(E858,[1]TD!$A:$J,9,0),0)</f>
        <v>2</v>
      </c>
      <c r="J858" s="12">
        <f>IFERROR(VLOOKUP(E858,[1]TD!$A:$J,10,0),0)</f>
        <v>3860.7966666666666</v>
      </c>
      <c r="K858" s="13">
        <f t="shared" si="13"/>
        <v>1930.3983333333333</v>
      </c>
      <c r="L858" s="1" t="s">
        <v>1017</v>
      </c>
      <c r="M858" s="14">
        <v>1098.7431790000001</v>
      </c>
      <c r="N858" t="str">
        <f>VLOOKUP(E858,coordenadas!A:C,3,0)</f>
        <v>-3.80290818</v>
      </c>
      <c r="O858" t="str">
        <f>VLOOKUP(E858,coordenadas!A:D,4,0)</f>
        <v>-38.49478307</v>
      </c>
    </row>
    <row r="859" spans="1:15" ht="15.75" x14ac:dyDescent="0.25">
      <c r="A859" s="1" t="s">
        <v>1020</v>
      </c>
      <c r="B859" s="1" t="s">
        <v>16</v>
      </c>
      <c r="C859" s="1" t="s">
        <v>17</v>
      </c>
      <c r="D859" s="1" t="s">
        <v>3301</v>
      </c>
      <c r="E859" s="11">
        <v>10978</v>
      </c>
      <c r="F859" s="1" t="s">
        <v>778</v>
      </c>
      <c r="G859" s="19" t="s">
        <v>5777</v>
      </c>
      <c r="H859" s="1" t="s">
        <v>1014</v>
      </c>
      <c r="I859" s="1">
        <f>IFERROR(VLOOKUP(E859,[1]TD!$A:$J,9,0),0)</f>
        <v>2</v>
      </c>
      <c r="J859" s="12">
        <f>IFERROR(VLOOKUP(E859,[1]TD!$A:$J,10,0),0)</f>
        <v>3063.5399999999995</v>
      </c>
      <c r="K859" s="13">
        <f t="shared" si="13"/>
        <v>1531.7699999999998</v>
      </c>
      <c r="L859" s="1" t="s">
        <v>1017</v>
      </c>
      <c r="M859" s="14">
        <v>796.46746133333306</v>
      </c>
      <c r="N859" t="str">
        <f>VLOOKUP(E859,coordenadas!A:C,3,0)</f>
        <v>-3.74863598</v>
      </c>
      <c r="O859" t="str">
        <f>VLOOKUP(E859,coordenadas!A:D,4,0)</f>
        <v>-38.51500582</v>
      </c>
    </row>
    <row r="860" spans="1:15" ht="15.75" x14ac:dyDescent="0.25">
      <c r="A860" s="1" t="s">
        <v>1013</v>
      </c>
      <c r="B860" s="1" t="s">
        <v>34</v>
      </c>
      <c r="C860" s="1" t="s">
        <v>74</v>
      </c>
      <c r="D860" s="1" t="s">
        <v>3360</v>
      </c>
      <c r="E860" s="11">
        <v>10983</v>
      </c>
      <c r="F860" s="1" t="s">
        <v>779</v>
      </c>
      <c r="G860" s="19" t="s">
        <v>5785</v>
      </c>
      <c r="H860" s="1" t="s">
        <v>5895</v>
      </c>
      <c r="I860" s="1">
        <f>IFERROR(VLOOKUP(E860,[1]TD!$A:$J,9,0),0)</f>
        <v>0</v>
      </c>
      <c r="J860" s="12">
        <f>IFERROR(VLOOKUP(E860,[1]TD!$A:$J,10,0),0)</f>
        <v>0</v>
      </c>
      <c r="K860" s="13">
        <f t="shared" si="13"/>
        <v>0</v>
      </c>
      <c r="L860" s="1" t="s">
        <v>1016</v>
      </c>
      <c r="M860" s="14">
        <v>0</v>
      </c>
      <c r="N860" t="str">
        <f>VLOOKUP(E860,coordenadas!A:C,3,0)</f>
        <v>-2.89535384</v>
      </c>
      <c r="O860" t="str">
        <f>VLOOKUP(E860,coordenadas!A:D,4,0)</f>
        <v>-40.45143283</v>
      </c>
    </row>
    <row r="861" spans="1:15" ht="15.75" x14ac:dyDescent="0.25">
      <c r="A861" s="1" t="s">
        <v>1013</v>
      </c>
      <c r="B861" s="1" t="s">
        <v>4</v>
      </c>
      <c r="C861" s="1" t="s">
        <v>780</v>
      </c>
      <c r="D861" s="1" t="s">
        <v>3426</v>
      </c>
      <c r="E861" s="11">
        <v>11015</v>
      </c>
      <c r="F861" s="1" t="s">
        <v>781</v>
      </c>
      <c r="G861" s="19" t="s">
        <v>5850</v>
      </c>
      <c r="H861" s="1" t="s">
        <v>1014</v>
      </c>
      <c r="I861" s="1">
        <f>IFERROR(VLOOKUP(E861,[1]TD!$A:$J,9,0),0)</f>
        <v>6</v>
      </c>
      <c r="J861" s="12">
        <f>IFERROR(VLOOKUP(E861,[1]TD!$A:$J,10,0),0)</f>
        <v>27614.916666666668</v>
      </c>
      <c r="K861" s="13">
        <f t="shared" si="13"/>
        <v>4602.4861111111113</v>
      </c>
      <c r="L861" s="1" t="s">
        <v>1017</v>
      </c>
      <c r="M861" s="14">
        <v>6483.2159329999995</v>
      </c>
      <c r="N861" t="str">
        <f>VLOOKUP(E861,coordenadas!A:C,3,0)</f>
        <v>-4.56349871</v>
      </c>
      <c r="O861" t="str">
        <f>VLOOKUP(E861,coordenadas!A:D,4,0)</f>
        <v>-37.76230437</v>
      </c>
    </row>
    <row r="862" spans="1:15" ht="15.75" x14ac:dyDescent="0.25">
      <c r="A862" s="1" t="s">
        <v>1020</v>
      </c>
      <c r="B862" s="1" t="s">
        <v>16</v>
      </c>
      <c r="C862" s="1" t="s">
        <v>19</v>
      </c>
      <c r="D862" s="1" t="s">
        <v>3302</v>
      </c>
      <c r="E862" s="11">
        <v>11037</v>
      </c>
      <c r="F862" s="1" t="s">
        <v>782</v>
      </c>
      <c r="G862" s="19" t="s">
        <v>5803</v>
      </c>
      <c r="H862" s="1" t="s">
        <v>1014</v>
      </c>
      <c r="I862" s="1">
        <f>IFERROR(VLOOKUP(E862,[1]TD!$A:$J,9,0),0)</f>
        <v>2</v>
      </c>
      <c r="J862" s="12">
        <f>IFERROR(VLOOKUP(E862,[1]TD!$A:$J,10,0),0)</f>
        <v>846.65</v>
      </c>
      <c r="K862" s="13">
        <f t="shared" si="13"/>
        <v>423.32499999999999</v>
      </c>
      <c r="L862" s="1" t="s">
        <v>1017</v>
      </c>
      <c r="M862" s="14">
        <v>353.69120000000009</v>
      </c>
      <c r="N862" t="str">
        <f>VLOOKUP(E862,coordenadas!A:C,3,0)</f>
        <v>-3.77769483</v>
      </c>
      <c r="O862" t="str">
        <f>VLOOKUP(E862,coordenadas!A:D,4,0)</f>
        <v>-38.60700068</v>
      </c>
    </row>
    <row r="863" spans="1:15" ht="15.75" x14ac:dyDescent="0.25">
      <c r="A863" s="1" t="s">
        <v>1013</v>
      </c>
      <c r="B863" s="1" t="s">
        <v>4</v>
      </c>
      <c r="C863" s="1" t="s">
        <v>5</v>
      </c>
      <c r="D863" s="1" t="s">
        <v>3296</v>
      </c>
      <c r="E863" s="11">
        <v>11039</v>
      </c>
      <c r="F863" s="1" t="s">
        <v>783</v>
      </c>
      <c r="G863" s="19" t="s">
        <v>5767</v>
      </c>
      <c r="H863" s="1" t="s">
        <v>1014</v>
      </c>
      <c r="I863" s="1">
        <f>IFERROR(VLOOKUP(E863,[1]TD!$A:$J,9,0),0)</f>
        <v>1</v>
      </c>
      <c r="J863" s="12">
        <f>IFERROR(VLOOKUP(E863,[1]TD!$A:$J,10,0),0)</f>
        <v>866.20500000000004</v>
      </c>
      <c r="K863" s="13">
        <f t="shared" si="13"/>
        <v>866.20500000000004</v>
      </c>
      <c r="L863" s="1" t="s">
        <v>1017</v>
      </c>
      <c r="M863" s="14">
        <v>350.36950000000002</v>
      </c>
      <c r="N863" t="str">
        <f>VLOOKUP(E863,coordenadas!A:C,3,0)</f>
        <v>-3.9464042</v>
      </c>
      <c r="O863" t="str">
        <f>VLOOKUP(E863,coordenadas!A:D,4,0)</f>
        <v>-39.43065985</v>
      </c>
    </row>
    <row r="864" spans="1:15" ht="15.75" x14ac:dyDescent="0.25">
      <c r="A864" s="1" t="s">
        <v>1013</v>
      </c>
      <c r="B864" s="1" t="s">
        <v>34</v>
      </c>
      <c r="C864" s="1" t="s">
        <v>217</v>
      </c>
      <c r="D864" s="1" t="s">
        <v>3355</v>
      </c>
      <c r="E864" s="11">
        <v>11042</v>
      </c>
      <c r="F864" s="1" t="s">
        <v>784</v>
      </c>
      <c r="G864" s="19" t="s">
        <v>5785</v>
      </c>
      <c r="H864" s="1" t="s">
        <v>1014</v>
      </c>
      <c r="I864" s="1">
        <f>IFERROR(VLOOKUP(E864,[1]TD!$A:$J,9,0),0)</f>
        <v>2</v>
      </c>
      <c r="J864" s="12">
        <f>IFERROR(VLOOKUP(E864,[1]TD!$A:$J,10,0),0)</f>
        <v>7458.75</v>
      </c>
      <c r="K864" s="13">
        <f t="shared" si="13"/>
        <v>3729.375</v>
      </c>
      <c r="L864" s="1" t="s">
        <v>1017</v>
      </c>
      <c r="M864" s="14">
        <v>1897.6433333333332</v>
      </c>
      <c r="N864" t="str">
        <f>VLOOKUP(E864,coordenadas!A:C,3,0)</f>
        <v>-3.05523127</v>
      </c>
      <c r="O864" t="str">
        <f>VLOOKUP(E864,coordenadas!A:D,4,0)</f>
        <v>-40.17567029</v>
      </c>
    </row>
    <row r="865" spans="1:15" ht="15.75" x14ac:dyDescent="0.25">
      <c r="A865" s="1" t="s">
        <v>1013</v>
      </c>
      <c r="B865" s="1" t="s">
        <v>4</v>
      </c>
      <c r="C865" s="1" t="s">
        <v>436</v>
      </c>
      <c r="D865" s="1" t="s">
        <v>3308</v>
      </c>
      <c r="E865" s="11">
        <v>11044</v>
      </c>
      <c r="F865" s="1" t="s">
        <v>785</v>
      </c>
      <c r="G865" s="19" t="s">
        <v>5785</v>
      </c>
      <c r="H865" s="1" t="s">
        <v>1014</v>
      </c>
      <c r="I865" s="1">
        <f>IFERROR(VLOOKUP(E865,[1]TD!$A:$J,9,0),0)</f>
        <v>2</v>
      </c>
      <c r="J865" s="12">
        <f>IFERROR(VLOOKUP(E865,[1]TD!$A:$J,10,0),0)</f>
        <v>616.745</v>
      </c>
      <c r="K865" s="13">
        <f t="shared" si="13"/>
        <v>308.3725</v>
      </c>
      <c r="L865" s="1" t="s">
        <v>1017</v>
      </c>
      <c r="M865" s="14">
        <v>184.6537285</v>
      </c>
      <c r="N865" t="str">
        <f>VLOOKUP(E865,coordenadas!A:C,3,0)</f>
        <v>-4.96825811</v>
      </c>
      <c r="O865" t="str">
        <f>VLOOKUP(E865,coordenadas!A:D,4,0)</f>
        <v>-39.0182939</v>
      </c>
    </row>
    <row r="866" spans="1:15" ht="15.75" x14ac:dyDescent="0.25">
      <c r="A866" s="1" t="s">
        <v>1020</v>
      </c>
      <c r="B866" s="1" t="s">
        <v>16</v>
      </c>
      <c r="C866" s="1" t="s">
        <v>24</v>
      </c>
      <c r="D866" s="1" t="s">
        <v>3305</v>
      </c>
      <c r="E866" s="11">
        <v>11069</v>
      </c>
      <c r="F866" s="1" t="s">
        <v>786</v>
      </c>
      <c r="G866" s="19" t="s">
        <v>5803</v>
      </c>
      <c r="H866" s="1" t="s">
        <v>1014</v>
      </c>
      <c r="I866" s="1">
        <f>IFERROR(VLOOKUP(E866,[1]TD!$A:$J,9,0),0)</f>
        <v>2</v>
      </c>
      <c r="J866" s="12">
        <f>IFERROR(VLOOKUP(E866,[1]TD!$A:$J,10,0),0)</f>
        <v>717.60666666666657</v>
      </c>
      <c r="K866" s="13">
        <f t="shared" si="13"/>
        <v>358.80333333333328</v>
      </c>
      <c r="L866" s="1" t="s">
        <v>1017</v>
      </c>
      <c r="M866" s="14">
        <v>261.03089999999992</v>
      </c>
      <c r="N866" t="str">
        <f>VLOOKUP(E866,coordenadas!A:C,3,0)</f>
        <v>-3.76838301</v>
      </c>
      <c r="O866" t="str">
        <f>VLOOKUP(E866,coordenadas!A:D,4,0)</f>
        <v>-38.63246723</v>
      </c>
    </row>
    <row r="867" spans="1:15" ht="15.75" x14ac:dyDescent="0.25">
      <c r="A867" s="1" t="s">
        <v>1013</v>
      </c>
      <c r="B867" s="1" t="s">
        <v>34</v>
      </c>
      <c r="C867" s="1" t="s">
        <v>35</v>
      </c>
      <c r="D867" s="1" t="s">
        <v>3323</v>
      </c>
      <c r="E867" s="11">
        <v>11071</v>
      </c>
      <c r="F867" s="1" t="s">
        <v>787</v>
      </c>
      <c r="G867" s="19" t="s">
        <v>5777</v>
      </c>
      <c r="H867" s="1" t="s">
        <v>1014</v>
      </c>
      <c r="I867" s="1">
        <f>IFERROR(VLOOKUP(E867,[1]TD!$A:$J,9,0),0)</f>
        <v>4</v>
      </c>
      <c r="J867" s="12">
        <f>IFERROR(VLOOKUP(E867,[1]TD!$A:$J,10,0),0)</f>
        <v>9570.5933333333323</v>
      </c>
      <c r="K867" s="13">
        <f t="shared" si="13"/>
        <v>2392.6483333333331</v>
      </c>
      <c r="L867" s="1" t="s">
        <v>1017</v>
      </c>
      <c r="M867" s="14">
        <v>3594.2727659999982</v>
      </c>
      <c r="N867" t="str">
        <f>VLOOKUP(E867,coordenadas!A:C,3,0)</f>
        <v>-3.68938399</v>
      </c>
      <c r="O867" t="str">
        <f>VLOOKUP(E867,coordenadas!A:D,4,0)</f>
        <v>-39.5820696</v>
      </c>
    </row>
    <row r="868" spans="1:15" ht="15.75" x14ac:dyDescent="0.25">
      <c r="A868" s="1" t="s">
        <v>1013</v>
      </c>
      <c r="B868" s="1" t="s">
        <v>4</v>
      </c>
      <c r="C868" s="1" t="s">
        <v>422</v>
      </c>
      <c r="D868" s="1" t="s">
        <v>3403</v>
      </c>
      <c r="E868" s="11">
        <v>11074</v>
      </c>
      <c r="F868" s="1" t="s">
        <v>788</v>
      </c>
      <c r="G868" s="19" t="s">
        <v>5871</v>
      </c>
      <c r="H868" s="1" t="s">
        <v>1014</v>
      </c>
      <c r="I868" s="1">
        <f>IFERROR(VLOOKUP(E868,[1]TD!$A:$J,9,0),0)</f>
        <v>2</v>
      </c>
      <c r="J868" s="12">
        <f>IFERROR(VLOOKUP(E868,[1]TD!$A:$J,10,0),0)</f>
        <v>2681.2466666666664</v>
      </c>
      <c r="K868" s="13">
        <f t="shared" si="13"/>
        <v>1340.6233333333332</v>
      </c>
      <c r="L868" s="1" t="s">
        <v>1017</v>
      </c>
      <c r="M868" s="14">
        <v>821.57343333333358</v>
      </c>
      <c r="N868" t="str">
        <f>VLOOKUP(E868,coordenadas!A:C,3,0)</f>
        <v>-4.28870631</v>
      </c>
      <c r="O868" t="str">
        <f>VLOOKUP(E868,coordenadas!A:D,4,0)</f>
        <v>-38.64177691</v>
      </c>
    </row>
    <row r="869" spans="1:15" ht="15.75" x14ac:dyDescent="0.25">
      <c r="A869" s="1" t="s">
        <v>1013</v>
      </c>
      <c r="B869" s="1" t="s">
        <v>4</v>
      </c>
      <c r="C869" s="1" t="s">
        <v>780</v>
      </c>
      <c r="D869" s="1" t="s">
        <v>3426</v>
      </c>
      <c r="E869" s="11">
        <v>11086</v>
      </c>
      <c r="F869" s="1" t="s">
        <v>789</v>
      </c>
      <c r="G869" s="19" t="s">
        <v>5767</v>
      </c>
      <c r="H869" s="1" t="s">
        <v>1014</v>
      </c>
      <c r="I869" s="1">
        <f>IFERROR(VLOOKUP(E869,[1]TD!$A:$J,9,0),0)</f>
        <v>2</v>
      </c>
      <c r="J869" s="12">
        <f>IFERROR(VLOOKUP(E869,[1]TD!$A:$J,10,0),0)</f>
        <v>1154</v>
      </c>
      <c r="K869" s="13">
        <f t="shared" si="13"/>
        <v>577</v>
      </c>
      <c r="L869" s="1" t="s">
        <v>1017</v>
      </c>
      <c r="M869" s="14">
        <v>393.93759999999997</v>
      </c>
      <c r="N869" t="str">
        <f>VLOOKUP(E869,coordenadas!A:C,3,0)</f>
        <v>-4.56440439</v>
      </c>
      <c r="O869" t="str">
        <f>VLOOKUP(E869,coordenadas!A:D,4,0)</f>
        <v>-37.76121867</v>
      </c>
    </row>
    <row r="870" spans="1:15" ht="15.75" x14ac:dyDescent="0.25">
      <c r="A870" s="1" t="s">
        <v>1013</v>
      </c>
      <c r="B870" s="1" t="s">
        <v>4</v>
      </c>
      <c r="C870" s="1" t="s">
        <v>780</v>
      </c>
      <c r="D870" s="1" t="s">
        <v>3426</v>
      </c>
      <c r="E870" s="11">
        <v>11087</v>
      </c>
      <c r="F870" s="1" t="s">
        <v>790</v>
      </c>
      <c r="G870" s="19" t="s">
        <v>5767</v>
      </c>
      <c r="H870" s="1" t="s">
        <v>1014</v>
      </c>
      <c r="I870" s="1">
        <f>IFERROR(VLOOKUP(E870,[1]TD!$A:$J,9,0),0)</f>
        <v>2</v>
      </c>
      <c r="J870" s="12">
        <f>IFERROR(VLOOKUP(E870,[1]TD!$A:$J,10,0),0)</f>
        <v>954.26666666666677</v>
      </c>
      <c r="K870" s="13">
        <f t="shared" si="13"/>
        <v>477.13333333333338</v>
      </c>
      <c r="L870" s="1" t="s">
        <v>1017</v>
      </c>
      <c r="M870" s="14">
        <v>378.35146666666668</v>
      </c>
      <c r="N870" t="str">
        <f>VLOOKUP(E870,coordenadas!A:C,3,0)</f>
        <v>-4.56548555</v>
      </c>
      <c r="O870" t="str">
        <f>VLOOKUP(E870,coordenadas!A:D,4,0)</f>
        <v>-37.77090481</v>
      </c>
    </row>
    <row r="871" spans="1:15" ht="15.75" x14ac:dyDescent="0.25">
      <c r="A871" s="1" t="s">
        <v>1013</v>
      </c>
      <c r="B871" s="1" t="s">
        <v>34</v>
      </c>
      <c r="C871" s="1" t="s">
        <v>35</v>
      </c>
      <c r="D871" s="1" t="s">
        <v>3311</v>
      </c>
      <c r="E871" s="11">
        <v>11091</v>
      </c>
      <c r="F871" s="1" t="s">
        <v>791</v>
      </c>
      <c r="G871" s="19" t="s">
        <v>5767</v>
      </c>
      <c r="H871" s="1" t="s">
        <v>5770</v>
      </c>
      <c r="I871" s="1">
        <f>IFERROR(VLOOKUP(E871,[1]TD!$A:$J,9,0),0)</f>
        <v>0</v>
      </c>
      <c r="J871" s="12">
        <f>IFERROR(VLOOKUP(E871,[1]TD!$A:$J,10,0),0)</f>
        <v>0</v>
      </c>
      <c r="K871" s="13">
        <f t="shared" si="13"/>
        <v>0</v>
      </c>
      <c r="L871" s="1" t="s">
        <v>1016</v>
      </c>
      <c r="M871" s="14">
        <v>0</v>
      </c>
      <c r="N871" t="str">
        <f>VLOOKUP(E871,coordenadas!A:C,3,0)</f>
        <v>-3.48639977</v>
      </c>
      <c r="O871" t="str">
        <f>VLOOKUP(E871,coordenadas!A:D,4,0)</f>
        <v>-39.57474645</v>
      </c>
    </row>
    <row r="872" spans="1:15" ht="15.75" x14ac:dyDescent="0.25">
      <c r="A872" s="1" t="s">
        <v>1013</v>
      </c>
      <c r="B872" s="1" t="s">
        <v>34</v>
      </c>
      <c r="C872" s="1" t="s">
        <v>74</v>
      </c>
      <c r="D872" s="1" t="s">
        <v>3344</v>
      </c>
      <c r="E872" s="11">
        <v>11092</v>
      </c>
      <c r="F872" s="1" t="s">
        <v>792</v>
      </c>
      <c r="G872" s="19" t="s">
        <v>5763</v>
      </c>
      <c r="H872" s="1" t="s">
        <v>1014</v>
      </c>
      <c r="I872" s="1">
        <f>IFERROR(VLOOKUP(E872,[1]TD!$A:$J,9,0),0)</f>
        <v>2</v>
      </c>
      <c r="J872" s="12">
        <f>IFERROR(VLOOKUP(E872,[1]TD!$A:$J,10,0),0)</f>
        <v>6406.9333333333334</v>
      </c>
      <c r="K872" s="13">
        <f t="shared" si="13"/>
        <v>3203.4666666666667</v>
      </c>
      <c r="L872" s="1" t="s">
        <v>1017</v>
      </c>
      <c r="M872" s="14">
        <v>2876.0076000000008</v>
      </c>
      <c r="N872" t="str">
        <f>VLOOKUP(E872,coordenadas!A:C,3,0)</f>
        <v>-3.12472761</v>
      </c>
      <c r="O872" t="str">
        <f>VLOOKUP(E872,coordenadas!A:D,4,0)</f>
        <v>-40.14833451</v>
      </c>
    </row>
    <row r="873" spans="1:15" ht="15.75" x14ac:dyDescent="0.25">
      <c r="A873" s="1" t="s">
        <v>1013</v>
      </c>
      <c r="B873" s="1" t="s">
        <v>4</v>
      </c>
      <c r="C873" s="1" t="s">
        <v>780</v>
      </c>
      <c r="D873" s="1" t="s">
        <v>3426</v>
      </c>
      <c r="E873" s="11">
        <v>11107</v>
      </c>
      <c r="F873" s="1" t="s">
        <v>793</v>
      </c>
      <c r="G873" s="19" t="s">
        <v>5767</v>
      </c>
      <c r="H873" s="1" t="s">
        <v>1014</v>
      </c>
      <c r="I873" s="1">
        <f>IFERROR(VLOOKUP(E873,[1]TD!$A:$J,9,0),0)</f>
        <v>2</v>
      </c>
      <c r="J873" s="12">
        <f>IFERROR(VLOOKUP(E873,[1]TD!$A:$J,10,0),0)</f>
        <v>2255.8233333333333</v>
      </c>
      <c r="K873" s="13">
        <f t="shared" si="13"/>
        <v>1127.9116666666666</v>
      </c>
      <c r="L873" s="1" t="s">
        <v>1017</v>
      </c>
      <c r="M873" s="14">
        <v>785.43306666666706</v>
      </c>
      <c r="N873" t="str">
        <f>VLOOKUP(E873,coordenadas!A:C,3,0)</f>
        <v>-4.56485116</v>
      </c>
      <c r="O873" t="str">
        <f>VLOOKUP(E873,coordenadas!A:D,4,0)</f>
        <v>-37.77083219</v>
      </c>
    </row>
    <row r="874" spans="1:15" ht="15.75" x14ac:dyDescent="0.25">
      <c r="A874" s="1" t="s">
        <v>1013</v>
      </c>
      <c r="B874" s="1" t="s">
        <v>4</v>
      </c>
      <c r="C874" s="1" t="s">
        <v>630</v>
      </c>
      <c r="D874" s="1" t="s">
        <v>3425</v>
      </c>
      <c r="E874" s="11">
        <v>11110</v>
      </c>
      <c r="F874" s="1" t="s">
        <v>794</v>
      </c>
      <c r="G874" s="19" t="s">
        <v>5785</v>
      </c>
      <c r="H874" s="1" t="s">
        <v>1014</v>
      </c>
      <c r="I874" s="1">
        <f>IFERROR(VLOOKUP(E874,[1]TD!$A:$J,9,0),0)</f>
        <v>2</v>
      </c>
      <c r="J874" s="12">
        <f>IFERROR(VLOOKUP(E874,[1]TD!$A:$J,10,0),0)</f>
        <v>4092.7999999999997</v>
      </c>
      <c r="K874" s="13">
        <f t="shared" si="13"/>
        <v>2046.3999999999999</v>
      </c>
      <c r="L874" s="1" t="s">
        <v>1017</v>
      </c>
      <c r="M874" s="14">
        <v>883.63960000000031</v>
      </c>
      <c r="N874" t="str">
        <f>VLOOKUP(E874,coordenadas!A:C,3,0)</f>
        <v>-4.17921628</v>
      </c>
      <c r="O874" t="str">
        <f>VLOOKUP(E874,coordenadas!A:D,4,0)</f>
        <v>-38.13204661</v>
      </c>
    </row>
    <row r="875" spans="1:15" ht="15.75" x14ac:dyDescent="0.25">
      <c r="A875" s="1" t="s">
        <v>1013</v>
      </c>
      <c r="B875" s="1" t="s">
        <v>4</v>
      </c>
      <c r="C875" s="1" t="s">
        <v>780</v>
      </c>
      <c r="D875" s="1" t="s">
        <v>3426</v>
      </c>
      <c r="E875" s="11">
        <v>11111</v>
      </c>
      <c r="F875" s="1" t="s">
        <v>795</v>
      </c>
      <c r="G875" s="19" t="s">
        <v>5785</v>
      </c>
      <c r="H875" s="1" t="s">
        <v>1014</v>
      </c>
      <c r="I875" s="1">
        <f>IFERROR(VLOOKUP(E875,[1]TD!$A:$J,9,0),0)</f>
        <v>2</v>
      </c>
      <c r="J875" s="12">
        <f>IFERROR(VLOOKUP(E875,[1]TD!$A:$J,10,0),0)</f>
        <v>3829.4199999999996</v>
      </c>
      <c r="K875" s="13">
        <f t="shared" si="13"/>
        <v>1914.7099999999998</v>
      </c>
      <c r="L875" s="1" t="s">
        <v>1017</v>
      </c>
      <c r="M875" s="14">
        <v>896.11406666666653</v>
      </c>
      <c r="N875" t="str">
        <f>VLOOKUP(E875,coordenadas!A:C,3,0)</f>
        <v>-4.56013922</v>
      </c>
      <c r="O875" t="str">
        <f>VLOOKUP(E875,coordenadas!A:D,4,0)</f>
        <v>-37.77119703</v>
      </c>
    </row>
    <row r="876" spans="1:15" ht="15.75" x14ac:dyDescent="0.25">
      <c r="A876" s="1" t="s">
        <v>1013</v>
      </c>
      <c r="B876" s="1" t="s">
        <v>4</v>
      </c>
      <c r="C876" s="1" t="s">
        <v>780</v>
      </c>
      <c r="D876" s="1" t="s">
        <v>3427</v>
      </c>
      <c r="E876" s="11">
        <v>11112</v>
      </c>
      <c r="F876" s="1" t="s">
        <v>796</v>
      </c>
      <c r="G876" s="19" t="s">
        <v>5785</v>
      </c>
      <c r="H876" s="1" t="s">
        <v>1014</v>
      </c>
      <c r="I876" s="1">
        <f>IFERROR(VLOOKUP(E876,[1]TD!$A:$J,9,0),0)</f>
        <v>2</v>
      </c>
      <c r="J876" s="12">
        <f>IFERROR(VLOOKUP(E876,[1]TD!$A:$J,10,0),0)</f>
        <v>5005.2766666666676</v>
      </c>
      <c r="K876" s="13">
        <f t="shared" si="13"/>
        <v>2502.6383333333338</v>
      </c>
      <c r="L876" s="1" t="s">
        <v>1017</v>
      </c>
      <c r="M876" s="14">
        <v>1138.2270666666661</v>
      </c>
      <c r="N876" t="str">
        <f>VLOOKUP(E876,coordenadas!A:C,3,0)</f>
        <v>-4.7021832</v>
      </c>
      <c r="O876" t="str">
        <f>VLOOKUP(E876,coordenadas!A:D,4,0)</f>
        <v>-37.36335444</v>
      </c>
    </row>
    <row r="877" spans="1:15" ht="15.75" x14ac:dyDescent="0.25">
      <c r="A877" s="1" t="s">
        <v>1013</v>
      </c>
      <c r="B877" s="1" t="s">
        <v>4</v>
      </c>
      <c r="C877" s="1" t="s">
        <v>780</v>
      </c>
      <c r="D877" s="1" t="s">
        <v>3428</v>
      </c>
      <c r="E877" s="11">
        <v>11113</v>
      </c>
      <c r="F877" s="1" t="s">
        <v>797</v>
      </c>
      <c r="G877" s="19" t="s">
        <v>5785</v>
      </c>
      <c r="H877" s="1" t="s">
        <v>1014</v>
      </c>
      <c r="I877" s="1">
        <f>IFERROR(VLOOKUP(E877,[1]TD!$A:$J,9,0),0)</f>
        <v>2</v>
      </c>
      <c r="J877" s="12">
        <f>IFERROR(VLOOKUP(E877,[1]TD!$A:$J,10,0),0)</f>
        <v>2521.2566666666667</v>
      </c>
      <c r="K877" s="13">
        <f t="shared" si="13"/>
        <v>1260.6283333333333</v>
      </c>
      <c r="L877" s="1" t="s">
        <v>1017</v>
      </c>
      <c r="M877" s="14">
        <v>648.09433333333334</v>
      </c>
      <c r="N877" t="str">
        <f>VLOOKUP(E877,coordenadas!A:C,3,0)</f>
        <v>-4.84055468</v>
      </c>
      <c r="O877" t="str">
        <f>VLOOKUP(E877,coordenadas!A:D,4,0)</f>
        <v>-37.7853895</v>
      </c>
    </row>
    <row r="878" spans="1:15" ht="15.75" x14ac:dyDescent="0.25">
      <c r="A878" s="1" t="s">
        <v>1013</v>
      </c>
      <c r="B878" s="1" t="s">
        <v>4</v>
      </c>
      <c r="C878" s="1" t="s">
        <v>780</v>
      </c>
      <c r="D878" s="1" t="s">
        <v>3426</v>
      </c>
      <c r="E878" s="11">
        <v>11114</v>
      </c>
      <c r="F878" s="1" t="s">
        <v>798</v>
      </c>
      <c r="G878" s="19" t="s">
        <v>5785</v>
      </c>
      <c r="H878" s="1" t="s">
        <v>1014</v>
      </c>
      <c r="I878" s="1">
        <f>IFERROR(VLOOKUP(E878,[1]TD!$A:$J,9,0),0)</f>
        <v>2</v>
      </c>
      <c r="J878" s="12">
        <f>IFERROR(VLOOKUP(E878,[1]TD!$A:$J,10,0),0)</f>
        <v>1390.6566666666668</v>
      </c>
      <c r="K878" s="13">
        <f t="shared" si="13"/>
        <v>695.32833333333338</v>
      </c>
      <c r="L878" s="1" t="s">
        <v>1017</v>
      </c>
      <c r="M878" s="14">
        <v>341.39973333333324</v>
      </c>
      <c r="N878" t="str">
        <f>VLOOKUP(E878,coordenadas!A:C,3,0)</f>
        <v>-4.55657188</v>
      </c>
      <c r="O878" t="str">
        <f>VLOOKUP(E878,coordenadas!A:D,4,0)</f>
        <v>-37.767781</v>
      </c>
    </row>
    <row r="879" spans="1:15" ht="15.75" x14ac:dyDescent="0.25">
      <c r="A879" s="1" t="s">
        <v>1013</v>
      </c>
      <c r="B879" s="1" t="s">
        <v>34</v>
      </c>
      <c r="C879" s="1" t="s">
        <v>74</v>
      </c>
      <c r="D879" s="1" t="s">
        <v>3329</v>
      </c>
      <c r="E879" s="11">
        <v>11119</v>
      </c>
      <c r="F879" s="1" t="s">
        <v>799</v>
      </c>
      <c r="G879" s="19" t="s">
        <v>5763</v>
      </c>
      <c r="H879" s="1" t="s">
        <v>1014</v>
      </c>
      <c r="I879" s="1">
        <f>IFERROR(VLOOKUP(E879,[1]TD!$A:$J,9,0),0)</f>
        <v>2</v>
      </c>
      <c r="J879" s="12">
        <f>IFERROR(VLOOKUP(E879,[1]TD!$A:$J,10,0),0)</f>
        <v>419.90000000000003</v>
      </c>
      <c r="K879" s="13">
        <f t="shared" si="13"/>
        <v>209.95000000000002</v>
      </c>
      <c r="L879" s="1" t="s">
        <v>1017</v>
      </c>
      <c r="M879" s="14">
        <v>169.19883333333328</v>
      </c>
      <c r="N879" t="str">
        <f>VLOOKUP(E879,coordenadas!A:C,3,0)</f>
        <v>-3.12585009</v>
      </c>
      <c r="O879" t="str">
        <f>VLOOKUP(E879,coordenadas!A:D,4,0)</f>
        <v>-40.08447391</v>
      </c>
    </row>
    <row r="880" spans="1:15" ht="15.75" x14ac:dyDescent="0.25">
      <c r="A880" s="1" t="s">
        <v>1013</v>
      </c>
      <c r="B880" s="1" t="s">
        <v>4</v>
      </c>
      <c r="C880" s="1" t="s">
        <v>780</v>
      </c>
      <c r="D880" s="1" t="s">
        <v>3429</v>
      </c>
      <c r="E880" s="11">
        <v>11123</v>
      </c>
      <c r="F880" s="1" t="s">
        <v>800</v>
      </c>
      <c r="G880" s="19" t="s">
        <v>5767</v>
      </c>
      <c r="H880" s="1" t="s">
        <v>1014</v>
      </c>
      <c r="I880" s="1">
        <f>IFERROR(VLOOKUP(E880,[1]TD!$A:$J,9,0),0)</f>
        <v>1</v>
      </c>
      <c r="J880" s="12">
        <f>IFERROR(VLOOKUP(E880,[1]TD!$A:$J,10,0),0)</f>
        <v>1345.6933333333334</v>
      </c>
      <c r="K880" s="13">
        <f t="shared" si="13"/>
        <v>1345.6933333333334</v>
      </c>
      <c r="L880" s="1" t="s">
        <v>1017</v>
      </c>
      <c r="M880" s="14">
        <v>399.64473333333325</v>
      </c>
      <c r="N880" t="str">
        <f>VLOOKUP(E880,coordenadas!A:C,3,0)</f>
        <v>-4.38293698</v>
      </c>
      <c r="O880" t="str">
        <f>VLOOKUP(E880,coordenadas!A:D,4,0)</f>
        <v>-37.86125131</v>
      </c>
    </row>
    <row r="881" spans="1:15" ht="15.75" x14ac:dyDescent="0.25">
      <c r="A881" s="1" t="s">
        <v>1013</v>
      </c>
      <c r="B881" s="1" t="s">
        <v>34</v>
      </c>
      <c r="C881" s="1" t="s">
        <v>74</v>
      </c>
      <c r="D881" s="1" t="s">
        <v>3344</v>
      </c>
      <c r="E881" s="11">
        <v>11124</v>
      </c>
      <c r="F881" s="1" t="s">
        <v>801</v>
      </c>
      <c r="G881" s="19" t="s">
        <v>5763</v>
      </c>
      <c r="H881" s="1" t="s">
        <v>1014</v>
      </c>
      <c r="I881" s="1">
        <f>IFERROR(VLOOKUP(E881,[1]TD!$A:$J,9,0),0)</f>
        <v>2</v>
      </c>
      <c r="J881" s="12">
        <f>IFERROR(VLOOKUP(E881,[1]TD!$A:$J,10,0),0)</f>
        <v>2386.0666666666666</v>
      </c>
      <c r="K881" s="13">
        <f t="shared" si="13"/>
        <v>1193.0333333333333</v>
      </c>
      <c r="L881" s="1" t="s">
        <v>1017</v>
      </c>
      <c r="M881" s="14">
        <v>997.28259999999989</v>
      </c>
      <c r="N881" t="str">
        <f>VLOOKUP(E881,coordenadas!A:C,3,0)</f>
        <v>-3.12285698</v>
      </c>
      <c r="O881" t="str">
        <f>VLOOKUP(E881,coordenadas!A:D,4,0)</f>
        <v>-40.15174499</v>
      </c>
    </row>
    <row r="882" spans="1:15" ht="15.75" x14ac:dyDescent="0.25">
      <c r="A882" s="1" t="s">
        <v>1013</v>
      </c>
      <c r="B882" s="1" t="s">
        <v>34</v>
      </c>
      <c r="C882" s="1" t="s">
        <v>35</v>
      </c>
      <c r="D882" s="1" t="s">
        <v>3311</v>
      </c>
      <c r="E882" s="11">
        <v>11135</v>
      </c>
      <c r="F882" s="1" t="s">
        <v>802</v>
      </c>
      <c r="G882" s="19" t="s">
        <v>5763</v>
      </c>
      <c r="H882" s="1" t="s">
        <v>1014</v>
      </c>
      <c r="I882" s="1">
        <f>IFERROR(VLOOKUP(E882,[1]TD!$A:$J,9,0),0)</f>
        <v>1</v>
      </c>
      <c r="J882" s="12">
        <f>IFERROR(VLOOKUP(E882,[1]TD!$A:$J,10,0),0)</f>
        <v>135.31666666666666</v>
      </c>
      <c r="K882" s="13">
        <f t="shared" si="13"/>
        <v>135.31666666666666</v>
      </c>
      <c r="L882" s="1" t="s">
        <v>1019</v>
      </c>
      <c r="M882" s="14">
        <v>66.0869</v>
      </c>
      <c r="N882" t="str">
        <f>VLOOKUP(E882,coordenadas!A:C,3,0)</f>
        <v>-3.47067291</v>
      </c>
      <c r="O882" t="str">
        <f>VLOOKUP(E882,coordenadas!A:D,4,0)</f>
        <v>-39.56852892</v>
      </c>
    </row>
    <row r="883" spans="1:15" ht="15.75" x14ac:dyDescent="0.25">
      <c r="A883" s="1" t="s">
        <v>1013</v>
      </c>
      <c r="B883" s="1" t="s">
        <v>4</v>
      </c>
      <c r="C883" s="1" t="s">
        <v>11</v>
      </c>
      <c r="D883" s="1" t="s">
        <v>3299</v>
      </c>
      <c r="E883" s="11">
        <v>11136</v>
      </c>
      <c r="F883" s="1" t="s">
        <v>803</v>
      </c>
      <c r="G883" s="19" t="s">
        <v>5763</v>
      </c>
      <c r="H883" s="1" t="s">
        <v>1014</v>
      </c>
      <c r="I883" s="1">
        <f>IFERROR(VLOOKUP(E883,[1]TD!$A:$J,9,0),0)</f>
        <v>1</v>
      </c>
      <c r="J883" s="12">
        <f>IFERROR(VLOOKUP(E883,[1]TD!$A:$J,10,0),0)</f>
        <v>101.35</v>
      </c>
      <c r="K883" s="13">
        <f t="shared" si="13"/>
        <v>101.35</v>
      </c>
      <c r="L883" s="1" t="s">
        <v>1016</v>
      </c>
      <c r="M883" s="14">
        <v>43.303399999999996</v>
      </c>
      <c r="N883" t="str">
        <f>VLOOKUP(E883,coordenadas!A:C,3,0)</f>
        <v>-3.46730837</v>
      </c>
      <c r="O883" t="str">
        <f>VLOOKUP(E883,coordenadas!A:D,4,0)</f>
        <v>-39.02843713</v>
      </c>
    </row>
    <row r="884" spans="1:15" ht="15.75" x14ac:dyDescent="0.25">
      <c r="A884" s="1" t="s">
        <v>1013</v>
      </c>
      <c r="B884" s="1" t="s">
        <v>4</v>
      </c>
      <c r="C884" s="1" t="s">
        <v>11</v>
      </c>
      <c r="D884" s="1" t="s">
        <v>3339</v>
      </c>
      <c r="E884" s="11">
        <v>11139</v>
      </c>
      <c r="F884" s="1" t="s">
        <v>3430</v>
      </c>
      <c r="G884" s="19" t="s">
        <v>5767</v>
      </c>
      <c r="H884" s="1" t="s">
        <v>1014</v>
      </c>
      <c r="I884" s="1">
        <f>IFERROR(VLOOKUP(E884,[1]TD!$A:$J,9,0),0)</f>
        <v>2</v>
      </c>
      <c r="J884" s="12">
        <f>IFERROR(VLOOKUP(E884,[1]TD!$A:$J,10,0),0)</f>
        <v>3474.82</v>
      </c>
      <c r="K884" s="13">
        <f t="shared" si="13"/>
        <v>1737.41</v>
      </c>
      <c r="L884" s="1" t="s">
        <v>1017</v>
      </c>
      <c r="M884" s="14">
        <v>1210.8710666666659</v>
      </c>
      <c r="N884" t="str">
        <f>VLOOKUP(E884,coordenadas!A:C,3,0)</f>
        <v>-3.60820128</v>
      </c>
      <c r="O884" t="str">
        <f>VLOOKUP(E884,coordenadas!A:D,4,0)</f>
        <v>-38.96970591</v>
      </c>
    </row>
    <row r="885" spans="1:15" ht="15.75" x14ac:dyDescent="0.25">
      <c r="A885" s="1" t="s">
        <v>1020</v>
      </c>
      <c r="B885" s="1" t="s">
        <v>16</v>
      </c>
      <c r="C885" s="1" t="s">
        <v>69</v>
      </c>
      <c r="D885" s="1" t="s">
        <v>3310</v>
      </c>
      <c r="E885" s="11">
        <v>11143</v>
      </c>
      <c r="F885" s="1" t="s">
        <v>2832</v>
      </c>
      <c r="G885" s="19" t="s">
        <v>5785</v>
      </c>
      <c r="H885" s="1" t="s">
        <v>5770</v>
      </c>
      <c r="I885" s="1">
        <f>IFERROR(VLOOKUP(E885,[1]TD!$A:$J,9,0),0)</f>
        <v>0</v>
      </c>
      <c r="J885" s="12">
        <f>IFERROR(VLOOKUP(E885,[1]TD!$A:$J,10,0),0)</f>
        <v>0</v>
      </c>
      <c r="K885" s="13">
        <f t="shared" si="13"/>
        <v>0</v>
      </c>
      <c r="L885" s="1" t="s">
        <v>1016</v>
      </c>
      <c r="M885" s="14">
        <v>0</v>
      </c>
      <c r="N885" t="str">
        <f>VLOOKUP(E885,coordenadas!A:C,3,0)</f>
        <v>-3.86863678</v>
      </c>
      <c r="O885" t="str">
        <f>VLOOKUP(E885,coordenadas!A:D,4,0)</f>
        <v>-38.58615461</v>
      </c>
    </row>
    <row r="886" spans="1:15" ht="15.75" x14ac:dyDescent="0.25">
      <c r="A886" s="1" t="s">
        <v>1013</v>
      </c>
      <c r="B886" s="1" t="s">
        <v>4</v>
      </c>
      <c r="C886" s="1" t="s">
        <v>11</v>
      </c>
      <c r="D886" s="1" t="s">
        <v>3405</v>
      </c>
      <c r="E886" s="11">
        <v>11147</v>
      </c>
      <c r="F886" s="1" t="s">
        <v>805</v>
      </c>
      <c r="G886" s="19" t="s">
        <v>5785</v>
      </c>
      <c r="H886" s="1" t="s">
        <v>1014</v>
      </c>
      <c r="I886" s="1">
        <f>IFERROR(VLOOKUP(E886,[1]TD!$A:$J,9,0),0)</f>
        <v>1</v>
      </c>
      <c r="J886" s="12">
        <f>IFERROR(VLOOKUP(E886,[1]TD!$A:$J,10,0),0)</f>
        <v>1189.2</v>
      </c>
      <c r="K886" s="13">
        <f t="shared" si="13"/>
        <v>1189.2</v>
      </c>
      <c r="L886" s="1" t="s">
        <v>1017</v>
      </c>
      <c r="M886" s="14">
        <v>443.61239999999992</v>
      </c>
      <c r="N886" t="str">
        <f>VLOOKUP(E886,coordenadas!A:C,3,0)</f>
        <v>-3.51435263</v>
      </c>
      <c r="O886" t="str">
        <f>VLOOKUP(E886,coordenadas!A:D,4,0)</f>
        <v>-39.21375712</v>
      </c>
    </row>
    <row r="887" spans="1:15" ht="15.75" x14ac:dyDescent="0.25">
      <c r="A887" s="1" t="s">
        <v>1013</v>
      </c>
      <c r="B887" s="1" t="s">
        <v>4</v>
      </c>
      <c r="C887" s="1" t="s">
        <v>780</v>
      </c>
      <c r="D887" s="1" t="s">
        <v>3431</v>
      </c>
      <c r="E887" s="11">
        <v>11155</v>
      </c>
      <c r="F887" s="1" t="s">
        <v>806</v>
      </c>
      <c r="G887" s="19" t="s">
        <v>5767</v>
      </c>
      <c r="H887" s="1" t="s">
        <v>1014</v>
      </c>
      <c r="I887" s="1">
        <f>IFERROR(VLOOKUP(E887,[1]TD!$A:$J,9,0),0)</f>
        <v>2</v>
      </c>
      <c r="J887" s="12">
        <f>IFERROR(VLOOKUP(E887,[1]TD!$A:$J,10,0),0)</f>
        <v>3246.4733333333334</v>
      </c>
      <c r="K887" s="13">
        <f t="shared" si="13"/>
        <v>1623.2366666666667</v>
      </c>
      <c r="L887" s="1" t="s">
        <v>1017</v>
      </c>
      <c r="M887" s="14">
        <v>1186.7025999999994</v>
      </c>
      <c r="N887" t="str">
        <f>VLOOKUP(E887,coordenadas!A:C,3,0)</f>
        <v>-4.45059421</v>
      </c>
      <c r="O887" t="str">
        <f>VLOOKUP(E887,coordenadas!A:D,4,0)</f>
        <v>-37.79770347</v>
      </c>
    </row>
    <row r="888" spans="1:15" ht="15.75" x14ac:dyDescent="0.25">
      <c r="A888" s="1" t="s">
        <v>1013</v>
      </c>
      <c r="B888" s="1" t="s">
        <v>4</v>
      </c>
      <c r="C888" s="1" t="s">
        <v>780</v>
      </c>
      <c r="D888" s="1" t="s">
        <v>3426</v>
      </c>
      <c r="E888" s="11">
        <v>11162</v>
      </c>
      <c r="F888" s="1" t="s">
        <v>807</v>
      </c>
      <c r="G888" s="19" t="s">
        <v>5761</v>
      </c>
      <c r="H888" s="1" t="s">
        <v>1014</v>
      </c>
      <c r="I888" s="1">
        <f>IFERROR(VLOOKUP(E888,[1]TD!$A:$J,9,0),0)</f>
        <v>1</v>
      </c>
      <c r="J888" s="12">
        <f>IFERROR(VLOOKUP(E888,[1]TD!$A:$J,10,0),0)</f>
        <v>374.7</v>
      </c>
      <c r="K888" s="13">
        <f t="shared" si="13"/>
        <v>374.7</v>
      </c>
      <c r="L888" s="1" t="s">
        <v>1017</v>
      </c>
      <c r="M888" s="14">
        <v>97.169999999999959</v>
      </c>
      <c r="N888" t="str">
        <f>VLOOKUP(E888,coordenadas!A:C,3,0)</f>
        <v>-4.55861595</v>
      </c>
      <c r="O888" t="str">
        <f>VLOOKUP(E888,coordenadas!A:D,4,0)</f>
        <v>-37.75930149</v>
      </c>
    </row>
    <row r="889" spans="1:15" ht="15.75" x14ac:dyDescent="0.25">
      <c r="A889" s="1" t="s">
        <v>1020</v>
      </c>
      <c r="B889" s="1" t="s">
        <v>16</v>
      </c>
      <c r="C889" s="1" t="s">
        <v>24</v>
      </c>
      <c r="D889" s="1" t="s">
        <v>3305</v>
      </c>
      <c r="E889" s="11">
        <v>11163</v>
      </c>
      <c r="F889" s="1" t="s">
        <v>808</v>
      </c>
      <c r="G889" s="19" t="s">
        <v>5777</v>
      </c>
      <c r="H889" s="1" t="s">
        <v>1014</v>
      </c>
      <c r="I889" s="1">
        <f>IFERROR(VLOOKUP(E889,[1]TD!$A:$J,9,0),0)</f>
        <v>3</v>
      </c>
      <c r="J889" s="12">
        <f>IFERROR(VLOOKUP(E889,[1]TD!$A:$J,10,0),0)</f>
        <v>6653.3633333333337</v>
      </c>
      <c r="K889" s="13">
        <f t="shared" si="13"/>
        <v>2217.787777777778</v>
      </c>
      <c r="L889" s="1" t="s">
        <v>1017</v>
      </c>
      <c r="M889" s="14">
        <v>2227.0585373333347</v>
      </c>
      <c r="N889" t="str">
        <f>VLOOKUP(E889,coordenadas!A:C,3,0)</f>
        <v>-3.67322246</v>
      </c>
      <c r="O889" t="str">
        <f>VLOOKUP(E889,coordenadas!A:D,4,0)</f>
        <v>-38.67026304</v>
      </c>
    </row>
    <row r="890" spans="1:15" ht="15.75" x14ac:dyDescent="0.25">
      <c r="A890" s="1" t="s">
        <v>1013</v>
      </c>
      <c r="B890" s="1" t="s">
        <v>4</v>
      </c>
      <c r="C890" s="1" t="s">
        <v>780</v>
      </c>
      <c r="D890" s="1" t="s">
        <v>3426</v>
      </c>
      <c r="E890" s="11">
        <v>11164</v>
      </c>
      <c r="F890" s="1" t="s">
        <v>809</v>
      </c>
      <c r="G890" s="19" t="s">
        <v>5761</v>
      </c>
      <c r="H890" s="1" t="s">
        <v>1014</v>
      </c>
      <c r="I890" s="1">
        <f>IFERROR(VLOOKUP(E890,[1]TD!$A:$J,9,0),0)</f>
        <v>1</v>
      </c>
      <c r="J890" s="12">
        <f>IFERROR(VLOOKUP(E890,[1]TD!$A:$J,10,0),0)</f>
        <v>273.33666666666664</v>
      </c>
      <c r="K890" s="13">
        <f t="shared" si="13"/>
        <v>273.33666666666664</v>
      </c>
      <c r="L890" s="1" t="s">
        <v>1017</v>
      </c>
      <c r="M890" s="14">
        <v>140.24556666666669</v>
      </c>
      <c r="N890" t="str">
        <f>VLOOKUP(E890,coordenadas!A:C,3,0)</f>
        <v>-4.55712763</v>
      </c>
      <c r="O890" t="str">
        <f>VLOOKUP(E890,coordenadas!A:D,4,0)</f>
        <v>-37.76435322</v>
      </c>
    </row>
    <row r="891" spans="1:15" ht="15.75" x14ac:dyDescent="0.25">
      <c r="A891" s="1" t="s">
        <v>1013</v>
      </c>
      <c r="B891" s="1" t="s">
        <v>4</v>
      </c>
      <c r="C891" s="1" t="s">
        <v>630</v>
      </c>
      <c r="D891" s="1" t="s">
        <v>3410</v>
      </c>
      <c r="E891" s="11">
        <v>11167</v>
      </c>
      <c r="F891" s="1" t="s">
        <v>810</v>
      </c>
      <c r="G891" s="19" t="s">
        <v>5761</v>
      </c>
      <c r="H891" s="1" t="s">
        <v>1014</v>
      </c>
      <c r="I891" s="1">
        <f>IFERROR(VLOOKUP(E891,[1]TD!$A:$J,9,0),0)</f>
        <v>1</v>
      </c>
      <c r="J891" s="12">
        <f>IFERROR(VLOOKUP(E891,[1]TD!$A:$J,10,0),0)</f>
        <v>202</v>
      </c>
      <c r="K891" s="13">
        <f t="shared" si="13"/>
        <v>202</v>
      </c>
      <c r="L891" s="1" t="s">
        <v>1017</v>
      </c>
      <c r="M891" s="14">
        <v>81.338000000000008</v>
      </c>
      <c r="N891" t="str">
        <f>VLOOKUP(E891,coordenadas!A:C,3,0)</f>
        <v>-4.17843167</v>
      </c>
      <c r="O891" t="str">
        <f>VLOOKUP(E891,coordenadas!A:D,4,0)</f>
        <v>-38.45824459</v>
      </c>
    </row>
    <row r="892" spans="1:15" ht="15.75" x14ac:dyDescent="0.25">
      <c r="A892" s="1" t="s">
        <v>1013</v>
      </c>
      <c r="B892" s="1" t="s">
        <v>4</v>
      </c>
      <c r="C892" s="1" t="s">
        <v>780</v>
      </c>
      <c r="D892" s="1" t="s">
        <v>3429</v>
      </c>
      <c r="E892" s="11">
        <v>11183</v>
      </c>
      <c r="F892" s="1" t="s">
        <v>811</v>
      </c>
      <c r="G892" s="19" t="s">
        <v>5761</v>
      </c>
      <c r="H892" s="1" t="s">
        <v>1014</v>
      </c>
      <c r="I892" s="1">
        <f>IFERROR(VLOOKUP(E892,[1]TD!$A:$J,9,0),0)</f>
        <v>1</v>
      </c>
      <c r="J892" s="12">
        <f>IFERROR(VLOOKUP(E892,[1]TD!$A:$J,10,0),0)</f>
        <v>167.82499999999999</v>
      </c>
      <c r="K892" s="13">
        <f t="shared" si="13"/>
        <v>167.82499999999999</v>
      </c>
      <c r="L892" s="1" t="s">
        <v>1018</v>
      </c>
      <c r="M892" s="14">
        <v>61.746399999999994</v>
      </c>
      <c r="N892" t="str">
        <f>VLOOKUP(E892,coordenadas!A:C,3,0)</f>
        <v>-4.34635275</v>
      </c>
      <c r="O892" t="str">
        <f>VLOOKUP(E892,coordenadas!A:D,4,0)</f>
        <v>-37.94920904</v>
      </c>
    </row>
    <row r="893" spans="1:15" ht="15.75" x14ac:dyDescent="0.25">
      <c r="A893" s="1" t="s">
        <v>1013</v>
      </c>
      <c r="B893" s="1" t="s">
        <v>4</v>
      </c>
      <c r="C893" s="1" t="s">
        <v>780</v>
      </c>
      <c r="D893" s="1" t="s">
        <v>3429</v>
      </c>
      <c r="E893" s="11">
        <v>11184</v>
      </c>
      <c r="F893" s="1" t="s">
        <v>812</v>
      </c>
      <c r="G893" s="19" t="s">
        <v>5761</v>
      </c>
      <c r="H893" s="1" t="s">
        <v>1014</v>
      </c>
      <c r="I893" s="1">
        <f>IFERROR(VLOOKUP(E893,[1]TD!$A:$J,9,0),0)</f>
        <v>1</v>
      </c>
      <c r="J893" s="12">
        <f>IFERROR(VLOOKUP(E893,[1]TD!$A:$J,10,0),0)</f>
        <v>164.9</v>
      </c>
      <c r="K893" s="13">
        <f t="shared" si="13"/>
        <v>164.9</v>
      </c>
      <c r="L893" s="1" t="s">
        <v>1018</v>
      </c>
      <c r="M893" s="14">
        <v>36.375000000000028</v>
      </c>
      <c r="N893" t="str">
        <f>VLOOKUP(E893,coordenadas!A:C,3,0)</f>
        <v>-4.32175528</v>
      </c>
      <c r="O893" t="str">
        <f>VLOOKUP(E893,coordenadas!A:D,4,0)</f>
        <v>-37.92972905</v>
      </c>
    </row>
    <row r="894" spans="1:15" ht="15.75" x14ac:dyDescent="0.25">
      <c r="A894" s="1" t="s">
        <v>1013</v>
      </c>
      <c r="B894" s="1" t="s">
        <v>4</v>
      </c>
      <c r="C894" s="1" t="s">
        <v>780</v>
      </c>
      <c r="D894" s="1" t="s">
        <v>3429</v>
      </c>
      <c r="E894" s="11">
        <v>11185</v>
      </c>
      <c r="F894" s="1" t="s">
        <v>813</v>
      </c>
      <c r="G894" s="19" t="s">
        <v>5761</v>
      </c>
      <c r="H894" s="1" t="s">
        <v>1014</v>
      </c>
      <c r="I894" s="1">
        <f>IFERROR(VLOOKUP(E894,[1]TD!$A:$J,9,0),0)</f>
        <v>1</v>
      </c>
      <c r="J894" s="12">
        <f>IFERROR(VLOOKUP(E894,[1]TD!$A:$J,10,0),0)</f>
        <v>162.6</v>
      </c>
      <c r="K894" s="13">
        <f t="shared" si="13"/>
        <v>162.6</v>
      </c>
      <c r="L894" s="1" t="s">
        <v>1018</v>
      </c>
      <c r="M894" s="14">
        <v>63.605400000000003</v>
      </c>
      <c r="N894" t="str">
        <f>VLOOKUP(E894,coordenadas!A:C,3,0)</f>
        <v>-4.32424132</v>
      </c>
      <c r="O894" t="str">
        <f>VLOOKUP(E894,coordenadas!A:D,4,0)</f>
        <v>-37.93220942</v>
      </c>
    </row>
    <row r="895" spans="1:15" ht="15.75" x14ac:dyDescent="0.25">
      <c r="A895" s="1" t="s">
        <v>1013</v>
      </c>
      <c r="B895" s="1" t="s">
        <v>4</v>
      </c>
      <c r="C895" s="1" t="s">
        <v>780</v>
      </c>
      <c r="D895" s="1" t="s">
        <v>3429</v>
      </c>
      <c r="E895" s="11">
        <v>11186</v>
      </c>
      <c r="F895" s="1" t="s">
        <v>814</v>
      </c>
      <c r="G895" s="19" t="s">
        <v>5761</v>
      </c>
      <c r="H895" s="1" t="s">
        <v>1014</v>
      </c>
      <c r="I895" s="1">
        <f>IFERROR(VLOOKUP(E895,[1]TD!$A:$J,9,0),0)</f>
        <v>1</v>
      </c>
      <c r="J895" s="12">
        <f>IFERROR(VLOOKUP(E895,[1]TD!$A:$J,10,0),0)</f>
        <v>122.3</v>
      </c>
      <c r="K895" s="13">
        <f t="shared" si="13"/>
        <v>122.3</v>
      </c>
      <c r="L895" s="1" t="s">
        <v>1016</v>
      </c>
      <c r="M895" s="14">
        <v>57.359749999999991</v>
      </c>
      <c r="N895" t="str">
        <f>VLOOKUP(E895,coordenadas!A:C,3,0)</f>
        <v>-4.31917178</v>
      </c>
      <c r="O895" t="str">
        <f>VLOOKUP(E895,coordenadas!A:D,4,0)</f>
        <v>-37.9306526</v>
      </c>
    </row>
    <row r="896" spans="1:15" ht="15.75" x14ac:dyDescent="0.25">
      <c r="A896" s="1" t="s">
        <v>1013</v>
      </c>
      <c r="B896" s="1" t="s">
        <v>4</v>
      </c>
      <c r="C896" s="1" t="s">
        <v>5</v>
      </c>
      <c r="D896" s="1" t="s">
        <v>3374</v>
      </c>
      <c r="E896" s="11">
        <v>11199</v>
      </c>
      <c r="F896" s="1" t="s">
        <v>815</v>
      </c>
      <c r="G896" s="19" t="s">
        <v>5767</v>
      </c>
      <c r="H896" s="1" t="s">
        <v>1014</v>
      </c>
      <c r="I896" s="1">
        <f>IFERROR(VLOOKUP(E896,[1]TD!$A:$J,9,0),0)</f>
        <v>2</v>
      </c>
      <c r="J896" s="12">
        <f>IFERROR(VLOOKUP(E896,[1]TD!$A:$J,10,0),0)</f>
        <v>1017.6133333333332</v>
      </c>
      <c r="K896" s="13">
        <f t="shared" si="13"/>
        <v>508.80666666666662</v>
      </c>
      <c r="L896" s="1" t="s">
        <v>1017</v>
      </c>
      <c r="M896" s="14">
        <v>422.38323333333318</v>
      </c>
      <c r="N896" t="str">
        <f>VLOOKUP(E896,coordenadas!A:C,3,0)</f>
        <v>-4.09963431</v>
      </c>
      <c r="O896" t="str">
        <f>VLOOKUP(E896,coordenadas!A:D,4,0)</f>
        <v>-39.2402499</v>
      </c>
    </row>
    <row r="897" spans="1:15" ht="15.75" x14ac:dyDescent="0.25">
      <c r="A897" s="1" t="s">
        <v>1020</v>
      </c>
      <c r="B897" s="1" t="s">
        <v>16</v>
      </c>
      <c r="C897" s="1" t="s">
        <v>19</v>
      </c>
      <c r="D897" s="1" t="s">
        <v>3302</v>
      </c>
      <c r="E897" s="11">
        <v>11203</v>
      </c>
      <c r="F897" s="1" t="s">
        <v>816</v>
      </c>
      <c r="G897" s="19" t="s">
        <v>5803</v>
      </c>
      <c r="H897" s="1" t="s">
        <v>1014</v>
      </c>
      <c r="I897" s="1">
        <f>IFERROR(VLOOKUP(E897,[1]TD!$A:$J,9,0),0)</f>
        <v>1</v>
      </c>
      <c r="J897" s="12">
        <f>IFERROR(VLOOKUP(E897,[1]TD!$A:$J,10,0),0)</f>
        <v>461</v>
      </c>
      <c r="K897" s="13">
        <f t="shared" si="13"/>
        <v>461</v>
      </c>
      <c r="L897" s="1" t="s">
        <v>1017</v>
      </c>
      <c r="M897" s="14">
        <v>206.59849999999994</v>
      </c>
      <c r="N897" t="str">
        <f>VLOOKUP(E897,coordenadas!A:C,3,0)</f>
        <v>-3.78267443</v>
      </c>
      <c r="O897" t="str">
        <f>VLOOKUP(E897,coordenadas!A:D,4,0)</f>
        <v>-38.60153491</v>
      </c>
    </row>
    <row r="898" spans="1:15" ht="15.75" x14ac:dyDescent="0.25">
      <c r="A898" s="1" t="s">
        <v>1013</v>
      </c>
      <c r="B898" s="1" t="s">
        <v>4</v>
      </c>
      <c r="C898" s="1" t="s">
        <v>5</v>
      </c>
      <c r="D898" s="1" t="s">
        <v>3297</v>
      </c>
      <c r="E898" s="11">
        <v>11207</v>
      </c>
      <c r="F898" s="1" t="s">
        <v>817</v>
      </c>
      <c r="G898" s="19" t="s">
        <v>5763</v>
      </c>
      <c r="H898" s="1" t="s">
        <v>1014</v>
      </c>
      <c r="I898" s="1">
        <f>IFERROR(VLOOKUP(E898,[1]TD!$A:$J,9,0),0)</f>
        <v>1</v>
      </c>
      <c r="J898" s="12">
        <f>IFERROR(VLOOKUP(E898,[1]TD!$A:$J,10,0),0)</f>
        <v>136.19999999999999</v>
      </c>
      <c r="K898" s="13">
        <f t="shared" si="13"/>
        <v>136.19999999999999</v>
      </c>
      <c r="L898" s="1" t="s">
        <v>1019</v>
      </c>
      <c r="M898" s="14">
        <v>64.654849999999996</v>
      </c>
      <c r="N898" t="str">
        <f>VLOOKUP(E898,coordenadas!A:C,3,0)</f>
        <v>-3.67924748</v>
      </c>
      <c r="O898" t="str">
        <f>VLOOKUP(E898,coordenadas!A:D,4,0)</f>
        <v>-39.11850214</v>
      </c>
    </row>
    <row r="899" spans="1:15" ht="15.75" x14ac:dyDescent="0.25">
      <c r="A899" s="1" t="s">
        <v>1013</v>
      </c>
      <c r="B899" s="1" t="s">
        <v>4</v>
      </c>
      <c r="C899" s="1" t="s">
        <v>780</v>
      </c>
      <c r="D899" s="1" t="s">
        <v>3431</v>
      </c>
      <c r="E899" s="11">
        <v>11213</v>
      </c>
      <c r="F899" s="1" t="s">
        <v>818</v>
      </c>
      <c r="G899" s="19" t="s">
        <v>5785</v>
      </c>
      <c r="H899" s="1" t="s">
        <v>1014</v>
      </c>
      <c r="I899" s="1">
        <f>IFERROR(VLOOKUP(E899,[1]TD!$A:$J,9,0),0)</f>
        <v>2</v>
      </c>
      <c r="J899" s="12">
        <f>IFERROR(VLOOKUP(E899,[1]TD!$A:$J,10,0),0)</f>
        <v>4180.2066666666669</v>
      </c>
      <c r="K899" s="13">
        <f t="shared" ref="K899:K962" si="14">IFERROR(J899/I899,0)</f>
        <v>2090.1033333333335</v>
      </c>
      <c r="L899" s="1" t="s">
        <v>1017</v>
      </c>
      <c r="M899" s="14">
        <v>917.38739999999962</v>
      </c>
      <c r="N899" t="str">
        <f>VLOOKUP(E899,coordenadas!A:C,3,0)</f>
        <v>-4.45056806</v>
      </c>
      <c r="O899" t="str">
        <f>VLOOKUP(E899,coordenadas!A:D,4,0)</f>
        <v>-37.80120507</v>
      </c>
    </row>
    <row r="900" spans="1:15" ht="15.75" x14ac:dyDescent="0.25">
      <c r="A900" s="1" t="s">
        <v>1020</v>
      </c>
      <c r="B900" s="1" t="s">
        <v>16</v>
      </c>
      <c r="C900" s="1" t="s">
        <v>69</v>
      </c>
      <c r="D900" s="1" t="s">
        <v>3326</v>
      </c>
      <c r="E900" s="11">
        <v>11219</v>
      </c>
      <c r="F900" s="1" t="s">
        <v>819</v>
      </c>
      <c r="G900" s="19" t="s">
        <v>5777</v>
      </c>
      <c r="H900" s="1" t="s">
        <v>1014</v>
      </c>
      <c r="I900" s="1">
        <f>IFERROR(VLOOKUP(E900,[1]TD!$A:$J,9,0),0)</f>
        <v>3</v>
      </c>
      <c r="J900" s="12">
        <f>IFERROR(VLOOKUP(E900,[1]TD!$A:$J,10,0),0)</f>
        <v>6013.0133333333333</v>
      </c>
      <c r="K900" s="13">
        <f t="shared" si="14"/>
        <v>2004.3377777777778</v>
      </c>
      <c r="L900" s="1" t="s">
        <v>1017</v>
      </c>
      <c r="M900" s="14">
        <v>2056.8599293333336</v>
      </c>
      <c r="N900" t="str">
        <f>VLOOKUP(E900,coordenadas!A:C,3,0)</f>
        <v>-3.97234558</v>
      </c>
      <c r="O900" t="str">
        <f>VLOOKUP(E900,coordenadas!A:D,4,0)</f>
        <v>-38.52976029</v>
      </c>
    </row>
    <row r="901" spans="1:15" ht="15.75" x14ac:dyDescent="0.25">
      <c r="A901" s="1" t="s">
        <v>1020</v>
      </c>
      <c r="B901" s="1" t="s">
        <v>16</v>
      </c>
      <c r="C901" s="1" t="s">
        <v>69</v>
      </c>
      <c r="D901" s="1" t="s">
        <v>3326</v>
      </c>
      <c r="E901" s="11">
        <v>11220</v>
      </c>
      <c r="F901" s="1" t="s">
        <v>820</v>
      </c>
      <c r="G901" s="19" t="s">
        <v>5777</v>
      </c>
      <c r="H901" s="1" t="s">
        <v>1014</v>
      </c>
      <c r="I901" s="1">
        <f>IFERROR(VLOOKUP(E901,[1]TD!$A:$J,9,0),0)</f>
        <v>3</v>
      </c>
      <c r="J901" s="12">
        <f>IFERROR(VLOOKUP(E901,[1]TD!$A:$J,10,0),0)</f>
        <v>7060.2866666666669</v>
      </c>
      <c r="K901" s="13">
        <f t="shared" si="14"/>
        <v>2353.4288888888891</v>
      </c>
      <c r="L901" s="1" t="s">
        <v>1017</v>
      </c>
      <c r="M901" s="14">
        <v>2312.1824369999981</v>
      </c>
      <c r="N901" t="str">
        <f>VLOOKUP(E901,coordenadas!A:C,3,0)</f>
        <v>-3.85564449</v>
      </c>
      <c r="O901" t="str">
        <f>VLOOKUP(E901,coordenadas!A:D,4,0)</f>
        <v>-38.5796747</v>
      </c>
    </row>
    <row r="902" spans="1:15" ht="15.75" x14ac:dyDescent="0.25">
      <c r="A902" s="1" t="s">
        <v>1013</v>
      </c>
      <c r="B902" s="1" t="s">
        <v>4</v>
      </c>
      <c r="C902" s="1" t="s">
        <v>11</v>
      </c>
      <c r="D902" s="1" t="s">
        <v>3339</v>
      </c>
      <c r="E902" s="11">
        <v>11221</v>
      </c>
      <c r="F902" s="1" t="s">
        <v>821</v>
      </c>
      <c r="G902" s="19" t="s">
        <v>5777</v>
      </c>
      <c r="H902" s="1" t="s">
        <v>1014</v>
      </c>
      <c r="I902" s="1">
        <f>IFERROR(VLOOKUP(E902,[1]TD!$A:$J,9,0),0)</f>
        <v>2</v>
      </c>
      <c r="J902" s="12">
        <f>IFERROR(VLOOKUP(E902,[1]TD!$A:$J,10,0),0)</f>
        <v>8245.1</v>
      </c>
      <c r="K902" s="13">
        <f t="shared" si="14"/>
        <v>4122.55</v>
      </c>
      <c r="L902" s="1" t="s">
        <v>1017</v>
      </c>
      <c r="M902" s="14">
        <v>2844.2839960000006</v>
      </c>
      <c r="N902" t="str">
        <f>VLOOKUP(E902,coordenadas!A:C,3,0)</f>
        <v>-3.61073026</v>
      </c>
      <c r="O902" t="str">
        <f>VLOOKUP(E902,coordenadas!A:D,4,0)</f>
        <v>-38.96502772</v>
      </c>
    </row>
    <row r="903" spans="1:15" ht="15.75" x14ac:dyDescent="0.25">
      <c r="A903" s="1" t="s">
        <v>1013</v>
      </c>
      <c r="B903" s="1" t="s">
        <v>4</v>
      </c>
      <c r="C903" s="1" t="s">
        <v>11</v>
      </c>
      <c r="D903" s="1" t="s">
        <v>3299</v>
      </c>
      <c r="E903" s="11">
        <v>11222</v>
      </c>
      <c r="F903" s="1" t="s">
        <v>822</v>
      </c>
      <c r="G903" s="19" t="s">
        <v>5777</v>
      </c>
      <c r="H903" s="1" t="s">
        <v>1014</v>
      </c>
      <c r="I903" s="1">
        <f>IFERROR(VLOOKUP(E903,[1]TD!$A:$J,9,0),0)</f>
        <v>2</v>
      </c>
      <c r="J903" s="12">
        <f>IFERROR(VLOOKUP(E903,[1]TD!$A:$J,10,0),0)</f>
        <v>8117.373333333333</v>
      </c>
      <c r="K903" s="13">
        <f t="shared" si="14"/>
        <v>4058.6866666666665</v>
      </c>
      <c r="L903" s="1" t="s">
        <v>1017</v>
      </c>
      <c r="M903" s="14">
        <v>2636.820971333334</v>
      </c>
      <c r="N903" t="str">
        <f>VLOOKUP(E903,coordenadas!A:C,3,0)</f>
        <v>-3.42393475</v>
      </c>
      <c r="O903" t="str">
        <f>VLOOKUP(E903,coordenadas!A:D,4,0)</f>
        <v>-39.03486811</v>
      </c>
    </row>
    <row r="904" spans="1:15" ht="15.75" x14ac:dyDescent="0.25">
      <c r="A904" s="1" t="s">
        <v>1013</v>
      </c>
      <c r="B904" s="1" t="s">
        <v>34</v>
      </c>
      <c r="C904" s="1" t="s">
        <v>71</v>
      </c>
      <c r="D904" s="1" t="s">
        <v>3391</v>
      </c>
      <c r="E904" s="11">
        <v>11224</v>
      </c>
      <c r="F904" s="1" t="s">
        <v>2871</v>
      </c>
      <c r="G904" s="19" t="s">
        <v>5763</v>
      </c>
      <c r="H904" s="1" t="s">
        <v>5770</v>
      </c>
      <c r="I904" s="1">
        <f>IFERROR(VLOOKUP(E904,[1]TD!$A:$J,9,0),0)</f>
        <v>0</v>
      </c>
      <c r="J904" s="12">
        <f>IFERROR(VLOOKUP(E904,[1]TD!$A:$J,10,0),0)</f>
        <v>0</v>
      </c>
      <c r="K904" s="13">
        <f t="shared" si="14"/>
        <v>0</v>
      </c>
      <c r="L904" s="1" t="s">
        <v>1016</v>
      </c>
      <c r="M904" s="14">
        <v>0</v>
      </c>
      <c r="N904" t="str">
        <f>VLOOKUP(E904,coordenadas!A:C,3,0)</f>
        <v>-4.30489149</v>
      </c>
      <c r="O904" t="str">
        <f>VLOOKUP(E904,coordenadas!A:D,4,0)</f>
        <v>-40.81951451</v>
      </c>
    </row>
    <row r="905" spans="1:15" ht="15.75" x14ac:dyDescent="0.25">
      <c r="A905" s="1" t="s">
        <v>1013</v>
      </c>
      <c r="B905" s="1" t="s">
        <v>4</v>
      </c>
      <c r="C905" s="1" t="s">
        <v>11</v>
      </c>
      <c r="D905" s="1" t="s">
        <v>3318</v>
      </c>
      <c r="E905" s="11">
        <v>11226</v>
      </c>
      <c r="F905" s="1" t="s">
        <v>823</v>
      </c>
      <c r="G905" s="19" t="s">
        <v>5767</v>
      </c>
      <c r="H905" s="1" t="s">
        <v>1014</v>
      </c>
      <c r="I905" s="1">
        <f>IFERROR(VLOOKUP(E905,[1]TD!$A:$J,9,0),0)</f>
        <v>1</v>
      </c>
      <c r="J905" s="12">
        <f>IFERROR(VLOOKUP(E905,[1]TD!$A:$J,10,0),0)</f>
        <v>459.68</v>
      </c>
      <c r="K905" s="13">
        <f t="shared" si="14"/>
        <v>459.68</v>
      </c>
      <c r="L905" s="1" t="s">
        <v>1017</v>
      </c>
      <c r="M905" s="14">
        <v>138.93520000000001</v>
      </c>
      <c r="N905" t="str">
        <f>VLOOKUP(E905,coordenadas!A:C,3,0)</f>
        <v>-3.2206282</v>
      </c>
      <c r="O905" t="str">
        <f>VLOOKUP(E905,coordenadas!A:D,4,0)</f>
        <v>-39.2691612</v>
      </c>
    </row>
    <row r="906" spans="1:15" ht="15.75" x14ac:dyDescent="0.25">
      <c r="A906" s="1" t="s">
        <v>1020</v>
      </c>
      <c r="B906" s="1" t="s">
        <v>16</v>
      </c>
      <c r="C906" s="1" t="s">
        <v>24</v>
      </c>
      <c r="D906" s="1" t="s">
        <v>3341</v>
      </c>
      <c r="E906" s="11">
        <v>11242</v>
      </c>
      <c r="F906" s="1" t="s">
        <v>824</v>
      </c>
      <c r="G906" s="19" t="s">
        <v>5793</v>
      </c>
      <c r="H906" s="1" t="s">
        <v>1014</v>
      </c>
      <c r="I906" s="1">
        <f>IFERROR(VLOOKUP(E906,[1]TD!$A:$J,9,0),0)</f>
        <v>1</v>
      </c>
      <c r="J906" s="12">
        <f>IFERROR(VLOOKUP(E906,[1]TD!$A:$J,10,0),0)</f>
        <v>195.79999999999998</v>
      </c>
      <c r="K906" s="13">
        <f t="shared" si="14"/>
        <v>195.79999999999998</v>
      </c>
      <c r="L906" s="1" t="s">
        <v>1015</v>
      </c>
      <c r="M906" s="14">
        <v>81.643599999999992</v>
      </c>
      <c r="N906" t="str">
        <f>VLOOKUP(E906,coordenadas!A:C,3,0)</f>
        <v>-3.74502352</v>
      </c>
      <c r="O906" t="str">
        <f>VLOOKUP(E906,coordenadas!A:D,4,0)</f>
        <v>-38.6651701</v>
      </c>
    </row>
    <row r="907" spans="1:15" ht="15.75" x14ac:dyDescent="0.25">
      <c r="A907" s="1" t="s">
        <v>1020</v>
      </c>
      <c r="B907" s="1" t="s">
        <v>16</v>
      </c>
      <c r="C907" s="1" t="s">
        <v>24</v>
      </c>
      <c r="D907" s="1" t="s">
        <v>3305</v>
      </c>
      <c r="E907" s="11">
        <v>11245</v>
      </c>
      <c r="F907" s="1" t="s">
        <v>2878</v>
      </c>
      <c r="G907" s="19" t="s">
        <v>5793</v>
      </c>
      <c r="H907" s="1" t="s">
        <v>5770</v>
      </c>
      <c r="I907" s="1">
        <f>IFERROR(VLOOKUP(E907,[1]TD!$A:$J,9,0),0)</f>
        <v>0</v>
      </c>
      <c r="J907" s="12">
        <f>IFERROR(VLOOKUP(E907,[1]TD!$A:$J,10,0),0)</f>
        <v>0</v>
      </c>
      <c r="K907" s="13">
        <f t="shared" si="14"/>
        <v>0</v>
      </c>
      <c r="L907" s="1" t="s">
        <v>1016</v>
      </c>
      <c r="M907" s="14">
        <v>0</v>
      </c>
      <c r="N907" t="str">
        <f>VLOOKUP(E907,coordenadas!A:C,3,0)</f>
        <v>-3.76410835</v>
      </c>
      <c r="O907" t="str">
        <f>VLOOKUP(E907,coordenadas!A:D,4,0)</f>
        <v>-38.64823335</v>
      </c>
    </row>
    <row r="908" spans="1:15" ht="15.75" x14ac:dyDescent="0.25">
      <c r="A908" s="1" t="s">
        <v>1020</v>
      </c>
      <c r="B908" s="1" t="s">
        <v>16</v>
      </c>
      <c r="C908" s="1" t="s">
        <v>24</v>
      </c>
      <c r="D908" s="1" t="s">
        <v>3341</v>
      </c>
      <c r="E908" s="11">
        <v>11249</v>
      </c>
      <c r="F908" s="1" t="s">
        <v>825</v>
      </c>
      <c r="G908" s="19" t="s">
        <v>5793</v>
      </c>
      <c r="H908" s="1" t="s">
        <v>1014</v>
      </c>
      <c r="I908" s="1">
        <f>IFERROR(VLOOKUP(E908,[1]TD!$A:$J,9,0),0)</f>
        <v>2</v>
      </c>
      <c r="J908" s="12">
        <f>IFERROR(VLOOKUP(E908,[1]TD!$A:$J,10,0),0)</f>
        <v>235.1</v>
      </c>
      <c r="K908" s="13">
        <f t="shared" si="14"/>
        <v>117.55</v>
      </c>
      <c r="L908" s="1" t="s">
        <v>1016</v>
      </c>
      <c r="M908" s="14">
        <v>108.51913333333334</v>
      </c>
      <c r="N908" t="str">
        <f>VLOOKUP(E908,coordenadas!A:C,3,0)</f>
        <v>-3.68494282</v>
      </c>
      <c r="O908" t="str">
        <f>VLOOKUP(E908,coordenadas!A:D,4,0)</f>
        <v>-38.65823046</v>
      </c>
    </row>
    <row r="909" spans="1:15" ht="15.75" x14ac:dyDescent="0.25">
      <c r="A909" s="1" t="s">
        <v>1020</v>
      </c>
      <c r="B909" s="1" t="s">
        <v>16</v>
      </c>
      <c r="C909" s="1" t="s">
        <v>24</v>
      </c>
      <c r="D909" s="1" t="s">
        <v>3341</v>
      </c>
      <c r="E909" s="11">
        <v>11250</v>
      </c>
      <c r="F909" s="1" t="s">
        <v>826</v>
      </c>
      <c r="G909" s="19" t="s">
        <v>5785</v>
      </c>
      <c r="H909" s="1" t="s">
        <v>1014</v>
      </c>
      <c r="I909" s="1">
        <f>IFERROR(VLOOKUP(E909,[1]TD!$A:$J,9,0),0)</f>
        <v>2</v>
      </c>
      <c r="J909" s="12">
        <f>IFERROR(VLOOKUP(E909,[1]TD!$A:$J,10,0),0)</f>
        <v>953.93333333333339</v>
      </c>
      <c r="K909" s="13">
        <f t="shared" si="14"/>
        <v>476.9666666666667</v>
      </c>
      <c r="L909" s="1" t="s">
        <v>1017</v>
      </c>
      <c r="M909" s="14">
        <v>325.47623333333348</v>
      </c>
      <c r="N909" t="str">
        <f>VLOOKUP(E909,coordenadas!A:C,3,0)</f>
        <v>-3.68961523</v>
      </c>
      <c r="O909" t="str">
        <f>VLOOKUP(E909,coordenadas!A:D,4,0)</f>
        <v>-38.66855858</v>
      </c>
    </row>
    <row r="910" spans="1:15" ht="15.75" x14ac:dyDescent="0.25">
      <c r="A910" s="1" t="s">
        <v>1020</v>
      </c>
      <c r="B910" s="1" t="s">
        <v>16</v>
      </c>
      <c r="C910" s="1" t="s">
        <v>24</v>
      </c>
      <c r="D910" s="1" t="s">
        <v>3341</v>
      </c>
      <c r="E910" s="11">
        <v>11252</v>
      </c>
      <c r="F910" s="1" t="s">
        <v>2885</v>
      </c>
      <c r="G910" s="19" t="s">
        <v>5793</v>
      </c>
      <c r="H910" s="1" t="s">
        <v>5770</v>
      </c>
      <c r="I910" s="1">
        <f>IFERROR(VLOOKUP(E910,[1]TD!$A:$J,9,0),0)</f>
        <v>0</v>
      </c>
      <c r="J910" s="12">
        <f>IFERROR(VLOOKUP(E910,[1]TD!$A:$J,10,0),0)</f>
        <v>0</v>
      </c>
      <c r="K910" s="13">
        <f t="shared" si="14"/>
        <v>0</v>
      </c>
      <c r="L910" s="1" t="s">
        <v>1016</v>
      </c>
      <c r="M910" s="14">
        <v>0</v>
      </c>
      <c r="N910" t="str">
        <f>VLOOKUP(E910,coordenadas!A:C,3,0)</f>
        <v>-3.65206236</v>
      </c>
      <c r="O910" t="str">
        <f>VLOOKUP(E910,coordenadas!A:D,4,0)</f>
        <v>-38.69734584</v>
      </c>
    </row>
    <row r="911" spans="1:15" ht="15.75" x14ac:dyDescent="0.25">
      <c r="A911" s="1" t="s">
        <v>1013</v>
      </c>
      <c r="B911" s="1" t="s">
        <v>34</v>
      </c>
      <c r="C911" s="1" t="s">
        <v>74</v>
      </c>
      <c r="D911" s="1" t="s">
        <v>3348</v>
      </c>
      <c r="E911" s="11">
        <v>11253</v>
      </c>
      <c r="F911" s="1" t="s">
        <v>2888</v>
      </c>
      <c r="G911" s="19" t="s">
        <v>5767</v>
      </c>
      <c r="H911" s="1" t="s">
        <v>5770</v>
      </c>
      <c r="I911" s="1">
        <f>IFERROR(VLOOKUP(E911,[1]TD!$A:$J,9,0),0)</f>
        <v>0</v>
      </c>
      <c r="J911" s="12">
        <f>IFERROR(VLOOKUP(E911,[1]TD!$A:$J,10,0),0)</f>
        <v>0</v>
      </c>
      <c r="K911" s="13">
        <f t="shared" si="14"/>
        <v>0</v>
      </c>
      <c r="L911" s="1" t="s">
        <v>1016</v>
      </c>
      <c r="M911" s="14">
        <v>0</v>
      </c>
      <c r="N911" t="str">
        <f>VLOOKUP(E911,coordenadas!A:C,3,0)</f>
        <v>-2.87798183</v>
      </c>
      <c r="O911" t="str">
        <f>VLOOKUP(E911,coordenadas!A:D,4,0)</f>
        <v>-40.11868956</v>
      </c>
    </row>
    <row r="912" spans="1:15" ht="15.75" x14ac:dyDescent="0.25">
      <c r="A912" s="1" t="s">
        <v>1020</v>
      </c>
      <c r="B912" s="1" t="s">
        <v>16</v>
      </c>
      <c r="C912" s="1" t="s">
        <v>24</v>
      </c>
      <c r="D912" s="1" t="s">
        <v>3305</v>
      </c>
      <c r="E912" s="11">
        <v>11268</v>
      </c>
      <c r="F912" s="1" t="s">
        <v>827</v>
      </c>
      <c r="G912" s="19" t="s">
        <v>5803</v>
      </c>
      <c r="H912" s="1" t="s">
        <v>1014</v>
      </c>
      <c r="I912" s="1">
        <f>IFERROR(VLOOKUP(E912,[1]TD!$A:$J,9,0),0)</f>
        <v>3</v>
      </c>
      <c r="J912" s="12">
        <f>IFERROR(VLOOKUP(E912,[1]TD!$A:$J,10,0),0)</f>
        <v>5707.4800000000005</v>
      </c>
      <c r="K912" s="13">
        <f t="shared" si="14"/>
        <v>1902.4933333333336</v>
      </c>
      <c r="L912" s="1" t="s">
        <v>1017</v>
      </c>
      <c r="M912" s="14">
        <v>2213.0293333333334</v>
      </c>
      <c r="N912" t="str">
        <f>VLOOKUP(E912,coordenadas!A:C,3,0)</f>
        <v>-3.73335329</v>
      </c>
      <c r="O912" t="str">
        <f>VLOOKUP(E912,coordenadas!A:D,4,0)</f>
        <v>-38.6569974</v>
      </c>
    </row>
    <row r="913" spans="1:15" ht="15.75" x14ac:dyDescent="0.25">
      <c r="A913" s="1" t="s">
        <v>1013</v>
      </c>
      <c r="B913" s="1" t="s">
        <v>34</v>
      </c>
      <c r="C913" s="1" t="s">
        <v>74</v>
      </c>
      <c r="D913" s="1" t="s">
        <v>3353</v>
      </c>
      <c r="E913" s="11">
        <v>11297</v>
      </c>
      <c r="F913" s="1" t="s">
        <v>828</v>
      </c>
      <c r="G913" s="19" t="s">
        <v>5767</v>
      </c>
      <c r="H913" s="1" t="s">
        <v>1014</v>
      </c>
      <c r="I913" s="1">
        <f>IFERROR(VLOOKUP(E913,[1]TD!$A:$J,9,0),0)</f>
        <v>2</v>
      </c>
      <c r="J913" s="12">
        <f>IFERROR(VLOOKUP(E913,[1]TD!$A:$J,10,0),0)</f>
        <v>474.81666666666661</v>
      </c>
      <c r="K913" s="13">
        <f t="shared" si="14"/>
        <v>237.4083333333333</v>
      </c>
      <c r="L913" s="1" t="s">
        <v>1017</v>
      </c>
      <c r="M913" s="14">
        <v>151.76201799999993</v>
      </c>
      <c r="N913" t="str">
        <f>VLOOKUP(E913,coordenadas!A:C,3,0)</f>
        <v>-3.06144262</v>
      </c>
      <c r="O913" t="str">
        <f>VLOOKUP(E913,coordenadas!A:D,4,0)</f>
        <v>-40.1648511</v>
      </c>
    </row>
    <row r="914" spans="1:15" ht="15.75" x14ac:dyDescent="0.25">
      <c r="A914" s="1" t="s">
        <v>1020</v>
      </c>
      <c r="B914" s="1" t="s">
        <v>16</v>
      </c>
      <c r="C914" s="1" t="s">
        <v>19</v>
      </c>
      <c r="D914" s="1" t="s">
        <v>3302</v>
      </c>
      <c r="E914" s="11">
        <v>11308</v>
      </c>
      <c r="F914" s="1" t="s">
        <v>829</v>
      </c>
      <c r="G914" s="19" t="s">
        <v>5767</v>
      </c>
      <c r="H914" s="1" t="s">
        <v>1014</v>
      </c>
      <c r="I914" s="1">
        <f>IFERROR(VLOOKUP(E914,[1]TD!$A:$J,9,0),0)</f>
        <v>2</v>
      </c>
      <c r="J914" s="12">
        <f>IFERROR(VLOOKUP(E914,[1]TD!$A:$J,10,0),0)</f>
        <v>599.91666666666663</v>
      </c>
      <c r="K914" s="13">
        <f t="shared" si="14"/>
        <v>299.95833333333331</v>
      </c>
      <c r="L914" s="1" t="s">
        <v>1017</v>
      </c>
      <c r="M914" s="14">
        <v>240.12900266666671</v>
      </c>
      <c r="N914" t="str">
        <f>VLOOKUP(E914,coordenadas!A:C,3,0)</f>
        <v>-3.76766389</v>
      </c>
      <c r="O914" t="str">
        <f>VLOOKUP(E914,coordenadas!A:D,4,0)</f>
        <v>-38.58719909</v>
      </c>
    </row>
    <row r="915" spans="1:15" ht="15.75" x14ac:dyDescent="0.25">
      <c r="A915" s="1" t="s">
        <v>1013</v>
      </c>
      <c r="B915" s="1" t="s">
        <v>4</v>
      </c>
      <c r="C915" s="1" t="s">
        <v>630</v>
      </c>
      <c r="D915" s="1" t="s">
        <v>3412</v>
      </c>
      <c r="E915" s="11">
        <v>11310</v>
      </c>
      <c r="F915" s="1" t="s">
        <v>830</v>
      </c>
      <c r="G915" s="19" t="s">
        <v>5871</v>
      </c>
      <c r="H915" s="1" t="s">
        <v>1014</v>
      </c>
      <c r="I915" s="1">
        <f>IFERROR(VLOOKUP(E915,[1]TD!$A:$J,9,0),0)</f>
        <v>2</v>
      </c>
      <c r="J915" s="12">
        <f>IFERROR(VLOOKUP(E915,[1]TD!$A:$J,10,0),0)</f>
        <v>5028.2699999999995</v>
      </c>
      <c r="K915" s="13">
        <f t="shared" si="14"/>
        <v>2514.1349999999998</v>
      </c>
      <c r="L915" s="1" t="s">
        <v>1017</v>
      </c>
      <c r="M915" s="14">
        <v>1679.8063999999988</v>
      </c>
      <c r="N915" t="str">
        <f>VLOOKUP(E915,coordenadas!A:C,3,0)</f>
        <v>-4.08513275</v>
      </c>
      <c r="O915" t="str">
        <f>VLOOKUP(E915,coordenadas!A:D,4,0)</f>
        <v>-38.48450832</v>
      </c>
    </row>
    <row r="916" spans="1:15" ht="15.75" x14ac:dyDescent="0.25">
      <c r="A916" s="1" t="s">
        <v>1013</v>
      </c>
      <c r="B916" s="1" t="s">
        <v>4</v>
      </c>
      <c r="C916" s="1" t="s">
        <v>630</v>
      </c>
      <c r="D916" s="1" t="s">
        <v>3432</v>
      </c>
      <c r="E916" s="11">
        <v>11311</v>
      </c>
      <c r="F916" s="1" t="s">
        <v>831</v>
      </c>
      <c r="G916" s="19" t="s">
        <v>5871</v>
      </c>
      <c r="H916" s="1" t="s">
        <v>1014</v>
      </c>
      <c r="I916" s="1">
        <f>IFERROR(VLOOKUP(E916,[1]TD!$A:$J,9,0),0)</f>
        <v>2</v>
      </c>
      <c r="J916" s="12">
        <f>IFERROR(VLOOKUP(E916,[1]TD!$A:$J,10,0),0)</f>
        <v>5659.8233333333337</v>
      </c>
      <c r="K916" s="13">
        <f t="shared" si="14"/>
        <v>2829.9116666666669</v>
      </c>
      <c r="L916" s="1" t="s">
        <v>1017</v>
      </c>
      <c r="M916" s="14">
        <v>1515.9921666666651</v>
      </c>
      <c r="N916" t="str">
        <f>VLOOKUP(E916,coordenadas!A:C,3,0)</f>
        <v>-4.03028649</v>
      </c>
      <c r="O916" t="str">
        <f>VLOOKUP(E916,coordenadas!A:D,4,0)</f>
        <v>-38.30297013</v>
      </c>
    </row>
    <row r="917" spans="1:15" ht="15.75" x14ac:dyDescent="0.25">
      <c r="A917" s="1" t="s">
        <v>1020</v>
      </c>
      <c r="B917" s="1" t="s">
        <v>16</v>
      </c>
      <c r="C917" s="1" t="s">
        <v>69</v>
      </c>
      <c r="D917" s="1" t="s">
        <v>3326</v>
      </c>
      <c r="E917" s="11">
        <v>11313</v>
      </c>
      <c r="F917" s="1" t="s">
        <v>832</v>
      </c>
      <c r="G917" s="19" t="s">
        <v>5785</v>
      </c>
      <c r="H917" s="1" t="s">
        <v>5895</v>
      </c>
      <c r="I917" s="1">
        <f>IFERROR(VLOOKUP(E917,[1]TD!$A:$J,9,0),0)</f>
        <v>0</v>
      </c>
      <c r="J917" s="12">
        <f>IFERROR(VLOOKUP(E917,[1]TD!$A:$J,10,0),0)</f>
        <v>0</v>
      </c>
      <c r="K917" s="13">
        <f t="shared" si="14"/>
        <v>0</v>
      </c>
      <c r="L917" s="1" t="s">
        <v>1016</v>
      </c>
      <c r="M917" s="14">
        <v>0</v>
      </c>
      <c r="N917" t="str">
        <f>VLOOKUP(E917,coordenadas!A:C,3,0)</f>
        <v>-3.86054514</v>
      </c>
      <c r="O917" t="str">
        <f>VLOOKUP(E917,coordenadas!A:D,4,0)</f>
        <v>-38.63646879</v>
      </c>
    </row>
    <row r="918" spans="1:15" ht="15.75" x14ac:dyDescent="0.25">
      <c r="A918" s="1" t="s">
        <v>1013</v>
      </c>
      <c r="B918" s="1" t="s">
        <v>4</v>
      </c>
      <c r="C918" s="1" t="s">
        <v>5</v>
      </c>
      <c r="D918" s="1" t="s">
        <v>3295</v>
      </c>
      <c r="E918" s="11">
        <v>11331</v>
      </c>
      <c r="F918" s="1" t="s">
        <v>833</v>
      </c>
      <c r="G918" s="19" t="s">
        <v>5763</v>
      </c>
      <c r="H918" s="1" t="s">
        <v>1014</v>
      </c>
      <c r="I918" s="1">
        <f>IFERROR(VLOOKUP(E918,[1]TD!$A:$J,9,0),0)</f>
        <v>2</v>
      </c>
      <c r="J918" s="12">
        <f>IFERROR(VLOOKUP(E918,[1]TD!$A:$J,10,0),0)</f>
        <v>2837.41</v>
      </c>
      <c r="K918" s="13">
        <f t="shared" si="14"/>
        <v>1418.7049999999999</v>
      </c>
      <c r="L918" s="1" t="s">
        <v>1017</v>
      </c>
      <c r="M918" s="14">
        <v>877.22320000000002</v>
      </c>
      <c r="N918" t="str">
        <f>VLOOKUP(E918,coordenadas!A:C,3,0)</f>
        <v>-3.79388891</v>
      </c>
      <c r="O918" t="str">
        <f>VLOOKUP(E918,coordenadas!A:D,4,0)</f>
        <v>-39.26945651</v>
      </c>
    </row>
    <row r="919" spans="1:15" ht="15.75" x14ac:dyDescent="0.25">
      <c r="A919" s="1" t="s">
        <v>1013</v>
      </c>
      <c r="B919" s="1" t="s">
        <v>34</v>
      </c>
      <c r="C919" s="1" t="s">
        <v>74</v>
      </c>
      <c r="D919" s="1" t="s">
        <v>3334</v>
      </c>
      <c r="E919" s="11">
        <v>11333</v>
      </c>
      <c r="F919" s="1" t="s">
        <v>834</v>
      </c>
      <c r="G919" s="19" t="s">
        <v>5761</v>
      </c>
      <c r="H919" s="1" t="s">
        <v>1014</v>
      </c>
      <c r="I919" s="1">
        <f>IFERROR(VLOOKUP(E919,[1]TD!$A:$J,9,0),0)</f>
        <v>1</v>
      </c>
      <c r="J919" s="12">
        <f>IFERROR(VLOOKUP(E919,[1]TD!$A:$J,10,0),0)</f>
        <v>635.96666666666658</v>
      </c>
      <c r="K919" s="13">
        <f t="shared" si="14"/>
        <v>635.96666666666658</v>
      </c>
      <c r="L919" s="1" t="s">
        <v>1017</v>
      </c>
      <c r="M919" s="14">
        <v>315.07899999999995</v>
      </c>
      <c r="N919" t="str">
        <f>VLOOKUP(E919,coordenadas!A:C,3,0)</f>
        <v>-2.88731093</v>
      </c>
      <c r="O919" t="str">
        <f>VLOOKUP(E919,coordenadas!A:D,4,0)</f>
        <v>-40.11883566</v>
      </c>
    </row>
    <row r="920" spans="1:15" ht="15.75" x14ac:dyDescent="0.25">
      <c r="A920" s="1" t="s">
        <v>1020</v>
      </c>
      <c r="B920" s="1" t="s">
        <v>16</v>
      </c>
      <c r="C920" s="1" t="s">
        <v>24</v>
      </c>
      <c r="D920" s="1" t="s">
        <v>3305</v>
      </c>
      <c r="E920" s="11">
        <v>11334</v>
      </c>
      <c r="F920" s="1" t="s">
        <v>835</v>
      </c>
      <c r="G920" s="19" t="s">
        <v>5785</v>
      </c>
      <c r="H920" s="1" t="s">
        <v>1014</v>
      </c>
      <c r="I920" s="1">
        <f>IFERROR(VLOOKUP(E920,[1]TD!$A:$J,9,0),0)</f>
        <v>2</v>
      </c>
      <c r="J920" s="12">
        <f>IFERROR(VLOOKUP(E920,[1]TD!$A:$J,10,0),0)</f>
        <v>1116.6300000000001</v>
      </c>
      <c r="K920" s="13">
        <f t="shared" si="14"/>
        <v>558.31500000000005</v>
      </c>
      <c r="L920" s="1" t="s">
        <v>1017</v>
      </c>
      <c r="M920" s="14">
        <v>437.21315199999998</v>
      </c>
      <c r="N920" t="str">
        <f>VLOOKUP(E920,coordenadas!A:C,3,0)</f>
        <v>-3.69321003</v>
      </c>
      <c r="O920" t="str">
        <f>VLOOKUP(E920,coordenadas!A:D,4,0)</f>
        <v>-38.61875114</v>
      </c>
    </row>
    <row r="921" spans="1:15" ht="15.75" x14ac:dyDescent="0.25">
      <c r="A921" s="1" t="s">
        <v>1020</v>
      </c>
      <c r="B921" s="1" t="s">
        <v>16</v>
      </c>
      <c r="C921" s="1" t="s">
        <v>69</v>
      </c>
      <c r="D921" s="1" t="s">
        <v>3326</v>
      </c>
      <c r="E921" s="11">
        <v>11344</v>
      </c>
      <c r="F921" s="1" t="s">
        <v>836</v>
      </c>
      <c r="G921" s="19" t="s">
        <v>5803</v>
      </c>
      <c r="H921" s="1" t="s">
        <v>1014</v>
      </c>
      <c r="I921" s="1">
        <f>IFERROR(VLOOKUP(E921,[1]TD!$A:$J,9,0),0)</f>
        <v>2</v>
      </c>
      <c r="J921" s="12">
        <f>IFERROR(VLOOKUP(E921,[1]TD!$A:$J,10,0),0)</f>
        <v>3100.6533333333336</v>
      </c>
      <c r="K921" s="13">
        <f t="shared" si="14"/>
        <v>1550.3266666666668</v>
      </c>
      <c r="L921" s="1" t="s">
        <v>1017</v>
      </c>
      <c r="M921" s="14">
        <v>934.48693333333324</v>
      </c>
      <c r="N921" t="str">
        <f>VLOOKUP(E921,coordenadas!A:C,3,0)</f>
        <v>-3.88312803</v>
      </c>
      <c r="O921" t="str">
        <f>VLOOKUP(E921,coordenadas!A:D,4,0)</f>
        <v>-38.61106739</v>
      </c>
    </row>
    <row r="922" spans="1:15" ht="15.75" x14ac:dyDescent="0.25">
      <c r="A922" s="1" t="s">
        <v>1013</v>
      </c>
      <c r="B922" s="1" t="s">
        <v>34</v>
      </c>
      <c r="C922" s="1" t="s">
        <v>35</v>
      </c>
      <c r="D922" s="1" t="s">
        <v>3324</v>
      </c>
      <c r="E922" s="11">
        <v>11345</v>
      </c>
      <c r="F922" s="1" t="s">
        <v>837</v>
      </c>
      <c r="G922" s="19" t="s">
        <v>5763</v>
      </c>
      <c r="H922" s="1" t="s">
        <v>1014</v>
      </c>
      <c r="I922" s="1">
        <f>IFERROR(VLOOKUP(E922,[1]TD!$A:$J,9,0),0)</f>
        <v>1</v>
      </c>
      <c r="J922" s="12">
        <f>IFERROR(VLOOKUP(E922,[1]TD!$A:$J,10,0),0)</f>
        <v>143.23333333333335</v>
      </c>
      <c r="K922" s="13">
        <f t="shared" si="14"/>
        <v>143.23333333333335</v>
      </c>
      <c r="L922" s="1" t="s">
        <v>1019</v>
      </c>
      <c r="M922" s="14">
        <v>70.906533333333343</v>
      </c>
      <c r="N922" t="str">
        <f>VLOOKUP(E922,coordenadas!A:C,3,0)</f>
        <v>-3.62680024</v>
      </c>
      <c r="O922" t="str">
        <f>VLOOKUP(E922,coordenadas!A:D,4,0)</f>
        <v>-39.49871802</v>
      </c>
    </row>
    <row r="923" spans="1:15" ht="15.75" x14ac:dyDescent="0.25">
      <c r="A923" s="1" t="s">
        <v>1013</v>
      </c>
      <c r="B923" s="1" t="s">
        <v>4</v>
      </c>
      <c r="C923" s="1" t="s">
        <v>11</v>
      </c>
      <c r="D923" s="1" t="s">
        <v>3405</v>
      </c>
      <c r="E923" s="11">
        <v>11357</v>
      </c>
      <c r="F923" s="1" t="s">
        <v>838</v>
      </c>
      <c r="G923" s="19" t="s">
        <v>5785</v>
      </c>
      <c r="H923" s="1" t="s">
        <v>1014</v>
      </c>
      <c r="I923" s="1">
        <f>IFERROR(VLOOKUP(E923,[1]TD!$A:$J,9,0),0)</f>
        <v>2</v>
      </c>
      <c r="J923" s="12">
        <f>IFERROR(VLOOKUP(E923,[1]TD!$A:$J,10,0),0)</f>
        <v>1992.4000000000003</v>
      </c>
      <c r="K923" s="13">
        <f t="shared" si="14"/>
        <v>996.20000000000016</v>
      </c>
      <c r="L923" s="1" t="s">
        <v>1017</v>
      </c>
      <c r="M923" s="14">
        <v>879.82020000000011</v>
      </c>
      <c r="N923" t="str">
        <f>VLOOKUP(E923,coordenadas!A:C,3,0)</f>
        <v>-3.5270146</v>
      </c>
      <c r="O923" t="str">
        <f>VLOOKUP(E923,coordenadas!A:D,4,0)</f>
        <v>-39.1733445</v>
      </c>
    </row>
    <row r="924" spans="1:15" ht="15.75" x14ac:dyDescent="0.25">
      <c r="A924" s="1" t="s">
        <v>1013</v>
      </c>
      <c r="B924" s="1" t="s">
        <v>34</v>
      </c>
      <c r="C924" s="1" t="s">
        <v>74</v>
      </c>
      <c r="D924" s="1" t="s">
        <v>3344</v>
      </c>
      <c r="E924" s="11">
        <v>11363</v>
      </c>
      <c r="F924" s="1" t="s">
        <v>839</v>
      </c>
      <c r="G924" s="19" t="s">
        <v>5761</v>
      </c>
      <c r="H924" s="1" t="s">
        <v>1014</v>
      </c>
      <c r="I924" s="1">
        <f>IFERROR(VLOOKUP(E924,[1]TD!$A:$J,9,0),0)</f>
        <v>1</v>
      </c>
      <c r="J924" s="12">
        <f>IFERROR(VLOOKUP(E924,[1]TD!$A:$J,10,0),0)</f>
        <v>172.375</v>
      </c>
      <c r="K924" s="13">
        <f t="shared" si="14"/>
        <v>172.375</v>
      </c>
      <c r="L924" s="1" t="s">
        <v>1018</v>
      </c>
      <c r="M924" s="14">
        <v>75.577399999999997</v>
      </c>
      <c r="N924" t="str">
        <f>VLOOKUP(E924,coordenadas!A:C,3,0)</f>
        <v>-3.1226506</v>
      </c>
      <c r="O924" t="str">
        <f>VLOOKUP(E924,coordenadas!A:D,4,0)</f>
        <v>-40.1505458</v>
      </c>
    </row>
    <row r="925" spans="1:15" ht="15.75" x14ac:dyDescent="0.25">
      <c r="A925" s="1" t="s">
        <v>1013</v>
      </c>
      <c r="B925" s="1" t="s">
        <v>34</v>
      </c>
      <c r="C925" s="1" t="s">
        <v>35</v>
      </c>
      <c r="D925" s="1" t="s">
        <v>3311</v>
      </c>
      <c r="E925" s="11">
        <v>11364</v>
      </c>
      <c r="F925" s="1" t="s">
        <v>840</v>
      </c>
      <c r="G925" s="19" t="s">
        <v>5761</v>
      </c>
      <c r="H925" s="1" t="s">
        <v>1014</v>
      </c>
      <c r="I925" s="1">
        <f>IFERROR(VLOOKUP(E925,[1]TD!$A:$J,9,0),0)</f>
        <v>1</v>
      </c>
      <c r="J925" s="12">
        <f>IFERROR(VLOOKUP(E925,[1]TD!$A:$J,10,0),0)</f>
        <v>300.96666666666664</v>
      </c>
      <c r="K925" s="13">
        <f t="shared" si="14"/>
        <v>300.96666666666664</v>
      </c>
      <c r="L925" s="1" t="s">
        <v>1017</v>
      </c>
      <c r="M925" s="14">
        <v>148.51933333333332</v>
      </c>
      <c r="N925" t="str">
        <f>VLOOKUP(E925,coordenadas!A:C,3,0)</f>
        <v>-3.48742948</v>
      </c>
      <c r="O925" t="str">
        <f>VLOOKUP(E925,coordenadas!A:D,4,0)</f>
        <v>-39.57813471</v>
      </c>
    </row>
    <row r="926" spans="1:15" ht="15.75" x14ac:dyDescent="0.25">
      <c r="A926" s="1" t="s">
        <v>1013</v>
      </c>
      <c r="B926" s="1" t="s">
        <v>34</v>
      </c>
      <c r="C926" s="1" t="s">
        <v>117</v>
      </c>
      <c r="D926" s="1" t="s">
        <v>3363</v>
      </c>
      <c r="E926" s="11">
        <v>11369</v>
      </c>
      <c r="F926" s="1" t="s">
        <v>841</v>
      </c>
      <c r="G926" s="19" t="s">
        <v>5767</v>
      </c>
      <c r="H926" s="1" t="s">
        <v>1014</v>
      </c>
      <c r="I926" s="1">
        <f>IFERROR(VLOOKUP(E926,[1]TD!$A:$J,9,0),0)</f>
        <v>2</v>
      </c>
      <c r="J926" s="12">
        <f>IFERROR(VLOOKUP(E926,[1]TD!$A:$J,10,0),0)</f>
        <v>617.33333333333337</v>
      </c>
      <c r="K926" s="13">
        <f t="shared" si="14"/>
        <v>308.66666666666669</v>
      </c>
      <c r="L926" s="1" t="s">
        <v>1017</v>
      </c>
      <c r="M926" s="14">
        <v>182.32426666666672</v>
      </c>
      <c r="N926" t="str">
        <f>VLOOKUP(E926,coordenadas!A:C,3,0)</f>
        <v>-3.68682418</v>
      </c>
      <c r="O926" t="str">
        <f>VLOOKUP(E926,coordenadas!A:D,4,0)</f>
        <v>-40.34698065</v>
      </c>
    </row>
    <row r="927" spans="1:15" ht="15.75" x14ac:dyDescent="0.25">
      <c r="A927" s="1" t="s">
        <v>1013</v>
      </c>
      <c r="B927" s="1" t="s">
        <v>4</v>
      </c>
      <c r="C927" s="1" t="s">
        <v>5</v>
      </c>
      <c r="D927" s="1" t="s">
        <v>3368</v>
      </c>
      <c r="E927" s="11">
        <v>11372</v>
      </c>
      <c r="F927" s="1" t="s">
        <v>2921</v>
      </c>
      <c r="G927" s="19" t="s">
        <v>5785</v>
      </c>
      <c r="H927" s="1" t="s">
        <v>5895</v>
      </c>
      <c r="I927" s="1">
        <f>IFERROR(VLOOKUP(E927,[1]TD!$A:$J,9,0),0)</f>
        <v>0</v>
      </c>
      <c r="J927" s="12">
        <f>IFERROR(VLOOKUP(E927,[1]TD!$A:$J,10,0),0)</f>
        <v>0</v>
      </c>
      <c r="K927" s="13">
        <f t="shared" si="14"/>
        <v>0</v>
      </c>
      <c r="L927" s="1" t="s">
        <v>1016</v>
      </c>
      <c r="M927" s="14">
        <v>0</v>
      </c>
      <c r="N927" t="str">
        <f>VLOOKUP(E927,coordenadas!A:C,3,0)</f>
        <v>-4.35472258</v>
      </c>
      <c r="O927" t="str">
        <f>VLOOKUP(E927,coordenadas!A:D,4,0)</f>
        <v>-39.31530614</v>
      </c>
    </row>
    <row r="928" spans="1:15" ht="15.75" x14ac:dyDescent="0.25">
      <c r="A928" s="1" t="s">
        <v>1013</v>
      </c>
      <c r="B928" s="1" t="s">
        <v>4</v>
      </c>
      <c r="C928" s="1" t="s">
        <v>5</v>
      </c>
      <c r="D928" s="1" t="s">
        <v>3373</v>
      </c>
      <c r="E928" s="11">
        <v>11374</v>
      </c>
      <c r="F928" s="1" t="s">
        <v>2924</v>
      </c>
      <c r="G928" s="19" t="s">
        <v>5785</v>
      </c>
      <c r="H928" s="1" t="s">
        <v>5895</v>
      </c>
      <c r="I928" s="1">
        <f>IFERROR(VLOOKUP(E928,[1]TD!$A:$J,9,0),0)</f>
        <v>0</v>
      </c>
      <c r="J928" s="12">
        <f>IFERROR(VLOOKUP(E928,[1]TD!$A:$J,10,0),0)</f>
        <v>0</v>
      </c>
      <c r="K928" s="13">
        <f t="shared" si="14"/>
        <v>0</v>
      </c>
      <c r="L928" s="1" t="s">
        <v>1016</v>
      </c>
      <c r="M928" s="14">
        <v>0</v>
      </c>
      <c r="N928" t="str">
        <f>VLOOKUP(E928,coordenadas!A:C,3,0)</f>
        <v>-4.23198688</v>
      </c>
      <c r="O928" t="str">
        <f>VLOOKUP(E928,coordenadas!A:D,4,0)</f>
        <v>-39.19535482</v>
      </c>
    </row>
    <row r="929" spans="1:15" ht="15.75" x14ac:dyDescent="0.25">
      <c r="A929" s="1" t="s">
        <v>1013</v>
      </c>
      <c r="B929" s="1" t="s">
        <v>34</v>
      </c>
      <c r="C929" s="1" t="s">
        <v>74</v>
      </c>
      <c r="D929" s="1" t="s">
        <v>3334</v>
      </c>
      <c r="E929" s="11">
        <v>11378</v>
      </c>
      <c r="F929" s="1" t="s">
        <v>842</v>
      </c>
      <c r="G929" s="19" t="s">
        <v>5785</v>
      </c>
      <c r="H929" s="1" t="s">
        <v>1014</v>
      </c>
      <c r="I929" s="1">
        <f>IFERROR(VLOOKUP(E929,[1]TD!$A:$J,9,0),0)</f>
        <v>5</v>
      </c>
      <c r="J929" s="12">
        <f>IFERROR(VLOOKUP(E929,[1]TD!$A:$J,10,0),0)</f>
        <v>5299.1133333333337</v>
      </c>
      <c r="K929" s="13">
        <f t="shared" si="14"/>
        <v>1059.8226666666667</v>
      </c>
      <c r="L929" s="1" t="s">
        <v>1017</v>
      </c>
      <c r="M929" s="14">
        <v>1450.6912666666665</v>
      </c>
      <c r="N929" t="str">
        <f>VLOOKUP(E929,coordenadas!A:C,3,0)</f>
        <v>-2.8975484</v>
      </c>
      <c r="O929" t="str">
        <f>VLOOKUP(E929,coordenadas!A:D,4,0)</f>
        <v>-40.118055</v>
      </c>
    </row>
    <row r="930" spans="1:15" ht="15.75" x14ac:dyDescent="0.25">
      <c r="A930" s="1" t="s">
        <v>1013</v>
      </c>
      <c r="B930" s="1" t="s">
        <v>34</v>
      </c>
      <c r="C930" s="1" t="s">
        <v>35</v>
      </c>
      <c r="D930" s="1" t="s">
        <v>3323</v>
      </c>
      <c r="E930" s="11">
        <v>11382</v>
      </c>
      <c r="F930" s="1" t="s">
        <v>843</v>
      </c>
      <c r="G930" s="19" t="s">
        <v>5767</v>
      </c>
      <c r="H930" s="1" t="s">
        <v>1014</v>
      </c>
      <c r="I930" s="1">
        <f>IFERROR(VLOOKUP(E930,[1]TD!$A:$J,9,0),0)</f>
        <v>2</v>
      </c>
      <c r="J930" s="12">
        <f>IFERROR(VLOOKUP(E930,[1]TD!$A:$J,10,0),0)</f>
        <v>589.79999999999995</v>
      </c>
      <c r="K930" s="13">
        <f t="shared" si="14"/>
        <v>294.89999999999998</v>
      </c>
      <c r="L930" s="1" t="s">
        <v>1017</v>
      </c>
      <c r="M930" s="14">
        <v>255.90120000000002</v>
      </c>
      <c r="N930" t="str">
        <f>VLOOKUP(E930,coordenadas!A:C,3,0)</f>
        <v>-3.68394956</v>
      </c>
      <c r="O930" t="str">
        <f>VLOOKUP(E930,coordenadas!A:D,4,0)</f>
        <v>-39.58471201</v>
      </c>
    </row>
    <row r="931" spans="1:15" ht="15.75" x14ac:dyDescent="0.25">
      <c r="A931" s="1" t="s">
        <v>1013</v>
      </c>
      <c r="B931" s="1" t="s">
        <v>4</v>
      </c>
      <c r="C931" s="1" t="s">
        <v>11</v>
      </c>
      <c r="D931" s="1" t="s">
        <v>3315</v>
      </c>
      <c r="E931" s="11">
        <v>11394</v>
      </c>
      <c r="F931" s="1" t="s">
        <v>844</v>
      </c>
      <c r="G931" s="19" t="s">
        <v>5785</v>
      </c>
      <c r="H931" s="1" t="s">
        <v>1014</v>
      </c>
      <c r="I931" s="1">
        <f>IFERROR(VLOOKUP(E931,[1]TD!$A:$J,9,0),0)</f>
        <v>2</v>
      </c>
      <c r="J931" s="12">
        <f>IFERROR(VLOOKUP(E931,[1]TD!$A:$J,10,0),0)</f>
        <v>1107.6433333333332</v>
      </c>
      <c r="K931" s="13">
        <f t="shared" si="14"/>
        <v>553.8216666666666</v>
      </c>
      <c r="L931" s="1" t="s">
        <v>1017</v>
      </c>
      <c r="M931" s="14">
        <v>346.96240000000006</v>
      </c>
      <c r="N931" t="str">
        <f>VLOOKUP(E931,coordenadas!A:C,3,0)</f>
        <v>-3.43817347</v>
      </c>
      <c r="O931" t="str">
        <f>VLOOKUP(E931,coordenadas!A:D,4,0)</f>
        <v>-39.14685951</v>
      </c>
    </row>
    <row r="932" spans="1:15" ht="15.75" x14ac:dyDescent="0.25">
      <c r="A932" s="1" t="s">
        <v>1013</v>
      </c>
      <c r="B932" s="1" t="s">
        <v>34</v>
      </c>
      <c r="C932" s="1" t="s">
        <v>35</v>
      </c>
      <c r="D932" s="1" t="s">
        <v>3311</v>
      </c>
      <c r="E932" s="11">
        <v>11398</v>
      </c>
      <c r="F932" s="1" t="s">
        <v>845</v>
      </c>
      <c r="G932" s="19" t="s">
        <v>5761</v>
      </c>
      <c r="H932" s="1" t="s">
        <v>1014</v>
      </c>
      <c r="I932" s="1">
        <f>IFERROR(VLOOKUP(E932,[1]TD!$A:$J,9,0),0)</f>
        <v>1</v>
      </c>
      <c r="J932" s="12">
        <f>IFERROR(VLOOKUP(E932,[1]TD!$A:$J,10,0),0)</f>
        <v>159.50000000000003</v>
      </c>
      <c r="K932" s="13">
        <f t="shared" si="14"/>
        <v>159.50000000000003</v>
      </c>
      <c r="L932" s="1" t="s">
        <v>1018</v>
      </c>
      <c r="M932" s="14">
        <v>72.000133333333324</v>
      </c>
      <c r="N932" t="str">
        <f>VLOOKUP(E932,coordenadas!A:C,3,0)</f>
        <v>-3.48647073</v>
      </c>
      <c r="O932" t="str">
        <f>VLOOKUP(E932,coordenadas!A:D,4,0)</f>
        <v>-39.57919725</v>
      </c>
    </row>
    <row r="933" spans="1:15" ht="15.75" x14ac:dyDescent="0.25">
      <c r="A933" s="1" t="s">
        <v>1013</v>
      </c>
      <c r="B933" s="1" t="s">
        <v>4</v>
      </c>
      <c r="C933" s="1" t="s">
        <v>11</v>
      </c>
      <c r="D933" s="1" t="s">
        <v>3299</v>
      </c>
      <c r="E933" s="11">
        <v>11400</v>
      </c>
      <c r="F933" s="1" t="s">
        <v>846</v>
      </c>
      <c r="G933" s="19" t="s">
        <v>5785</v>
      </c>
      <c r="H933" s="1" t="s">
        <v>1014</v>
      </c>
      <c r="I933" s="1">
        <f>IFERROR(VLOOKUP(E933,[1]TD!$A:$J,9,0),0)</f>
        <v>1</v>
      </c>
      <c r="J933" s="12">
        <f>IFERROR(VLOOKUP(E933,[1]TD!$A:$J,10,0),0)</f>
        <v>437.73333333333329</v>
      </c>
      <c r="K933" s="13">
        <f t="shared" si="14"/>
        <v>437.73333333333329</v>
      </c>
      <c r="L933" s="1" t="s">
        <v>1017</v>
      </c>
      <c r="M933" s="14">
        <v>150.12083333333331</v>
      </c>
      <c r="N933" t="str">
        <f>VLOOKUP(E933,coordenadas!A:C,3,0)</f>
        <v>-3.41765706</v>
      </c>
      <c r="O933" t="str">
        <f>VLOOKUP(E933,coordenadas!A:D,4,0)</f>
        <v>-39.03134649</v>
      </c>
    </row>
    <row r="934" spans="1:15" ht="15.75" x14ac:dyDescent="0.25">
      <c r="A934" s="1" t="s">
        <v>1013</v>
      </c>
      <c r="B934" s="1" t="s">
        <v>34</v>
      </c>
      <c r="C934" s="1" t="s">
        <v>74</v>
      </c>
      <c r="D934" s="1" t="s">
        <v>3348</v>
      </c>
      <c r="E934" s="11">
        <v>11406</v>
      </c>
      <c r="F934" s="1" t="s">
        <v>847</v>
      </c>
      <c r="G934" s="19" t="s">
        <v>5763</v>
      </c>
      <c r="H934" s="1" t="s">
        <v>1014</v>
      </c>
      <c r="I934" s="1">
        <f>IFERROR(VLOOKUP(E934,[1]TD!$A:$J,9,0),0)</f>
        <v>1</v>
      </c>
      <c r="J934" s="12">
        <f>IFERROR(VLOOKUP(E934,[1]TD!$A:$J,10,0),0)</f>
        <v>149.93333333333334</v>
      </c>
      <c r="K934" s="13">
        <f t="shared" si="14"/>
        <v>149.93333333333334</v>
      </c>
      <c r="L934" s="1" t="s">
        <v>1019</v>
      </c>
      <c r="M934" s="14">
        <v>63.987733333333345</v>
      </c>
      <c r="N934" t="str">
        <f>VLOOKUP(E934,coordenadas!A:C,3,0)</f>
        <v>-2.89700579</v>
      </c>
      <c r="O934" t="str">
        <f>VLOOKUP(E934,coordenadas!A:D,4,0)</f>
        <v>-40.11884191</v>
      </c>
    </row>
    <row r="935" spans="1:15" ht="15.75" x14ac:dyDescent="0.25">
      <c r="A935" s="1" t="s">
        <v>1013</v>
      </c>
      <c r="B935" s="1" t="s">
        <v>4</v>
      </c>
      <c r="C935" s="1" t="s">
        <v>630</v>
      </c>
      <c r="D935" s="1" t="s">
        <v>3432</v>
      </c>
      <c r="E935" s="11">
        <v>11411</v>
      </c>
      <c r="F935" s="1" t="s">
        <v>848</v>
      </c>
      <c r="G935" s="19" t="s">
        <v>5777</v>
      </c>
      <c r="H935" s="1" t="s">
        <v>1014</v>
      </c>
      <c r="I935" s="1">
        <f>IFERROR(VLOOKUP(E935,[1]TD!$A:$J,9,0),0)</f>
        <v>3</v>
      </c>
      <c r="J935" s="12">
        <f>IFERROR(VLOOKUP(E935,[1]TD!$A:$J,10,0),0)</f>
        <v>3288.08</v>
      </c>
      <c r="K935" s="13">
        <f t="shared" si="14"/>
        <v>1096.0266666666666</v>
      </c>
      <c r="L935" s="1" t="s">
        <v>1017</v>
      </c>
      <c r="M935" s="14">
        <v>1133.0794203333332</v>
      </c>
      <c r="N935" t="str">
        <f>VLOOKUP(E935,coordenadas!A:C,3,0)</f>
        <v>-4.02550631</v>
      </c>
      <c r="O935" t="str">
        <f>VLOOKUP(E935,coordenadas!A:D,4,0)</f>
        <v>-38.30841382</v>
      </c>
    </row>
    <row r="936" spans="1:15" ht="15.75" x14ac:dyDescent="0.25">
      <c r="A936" s="1" t="s">
        <v>1020</v>
      </c>
      <c r="B936" s="1" t="s">
        <v>16</v>
      </c>
      <c r="C936" s="1" t="s">
        <v>19</v>
      </c>
      <c r="D936" s="1" t="s">
        <v>3302</v>
      </c>
      <c r="E936" s="11">
        <v>11412</v>
      </c>
      <c r="F936" s="1" t="s">
        <v>849</v>
      </c>
      <c r="G936" s="19" t="s">
        <v>5785</v>
      </c>
      <c r="H936" s="1" t="s">
        <v>1014</v>
      </c>
      <c r="I936" s="1">
        <f>IFERROR(VLOOKUP(E936,[1]TD!$A:$J,9,0),0)</f>
        <v>1</v>
      </c>
      <c r="J936" s="12">
        <f>IFERROR(VLOOKUP(E936,[1]TD!$A:$J,10,0),0)</f>
        <v>646.67666666666662</v>
      </c>
      <c r="K936" s="13">
        <f t="shared" si="14"/>
        <v>646.67666666666662</v>
      </c>
      <c r="L936" s="1" t="s">
        <v>1017</v>
      </c>
      <c r="M936" s="14">
        <v>273.81920000000014</v>
      </c>
      <c r="N936" t="str">
        <f>VLOOKUP(E936,coordenadas!A:C,3,0)</f>
        <v>-3.75761186</v>
      </c>
      <c r="O936" t="str">
        <f>VLOOKUP(E936,coordenadas!A:D,4,0)</f>
        <v>-38.61031199</v>
      </c>
    </row>
    <row r="937" spans="1:15" ht="15.75" x14ac:dyDescent="0.25">
      <c r="A937" s="1" t="s">
        <v>1013</v>
      </c>
      <c r="B937" s="1" t="s">
        <v>34</v>
      </c>
      <c r="C937" s="1" t="s">
        <v>696</v>
      </c>
      <c r="D937" s="1" t="s">
        <v>3422</v>
      </c>
      <c r="E937" s="11">
        <v>11413</v>
      </c>
      <c r="F937" s="1" t="s">
        <v>850</v>
      </c>
      <c r="G937" s="19" t="s">
        <v>5785</v>
      </c>
      <c r="H937" s="1" t="s">
        <v>1014</v>
      </c>
      <c r="I937" s="1">
        <f>IFERROR(VLOOKUP(E937,[1]TD!$A:$J,9,0),0)</f>
        <v>2</v>
      </c>
      <c r="J937" s="12">
        <f>IFERROR(VLOOKUP(E937,[1]TD!$A:$J,10,0),0)</f>
        <v>1658</v>
      </c>
      <c r="K937" s="13">
        <f t="shared" si="14"/>
        <v>829</v>
      </c>
      <c r="L937" s="1" t="s">
        <v>1017</v>
      </c>
      <c r="M937" s="14">
        <v>722.99199999999973</v>
      </c>
      <c r="N937" t="str">
        <f>VLOOKUP(E937,coordenadas!A:C,3,0)</f>
        <v>-5.17835619</v>
      </c>
      <c r="O937" t="str">
        <f>VLOOKUP(E937,coordenadas!A:D,4,0)</f>
        <v>-40.67008217</v>
      </c>
    </row>
    <row r="938" spans="1:15" ht="15.75" x14ac:dyDescent="0.25">
      <c r="A938" s="1" t="s">
        <v>1013</v>
      </c>
      <c r="B938" s="1" t="s">
        <v>34</v>
      </c>
      <c r="C938" s="1" t="s">
        <v>74</v>
      </c>
      <c r="D938" s="1" t="s">
        <v>3319</v>
      </c>
      <c r="E938" s="11">
        <v>11417</v>
      </c>
      <c r="F938" s="1" t="s">
        <v>993</v>
      </c>
      <c r="G938" s="19" t="s">
        <v>5761</v>
      </c>
      <c r="H938" s="1" t="s">
        <v>1014</v>
      </c>
      <c r="I938" s="1">
        <f>IFERROR(VLOOKUP(E938,[1]TD!$A:$J,9,0),0)</f>
        <v>1</v>
      </c>
      <c r="J938" s="12">
        <f>IFERROR(VLOOKUP(E938,[1]TD!$A:$J,10,0),0)</f>
        <v>142</v>
      </c>
      <c r="K938" s="13">
        <f t="shared" si="14"/>
        <v>142</v>
      </c>
      <c r="L938" s="1" t="s">
        <v>1019</v>
      </c>
      <c r="M938" s="14">
        <v>72.805999999999997</v>
      </c>
      <c r="N938" t="str">
        <f>VLOOKUP(E938,coordenadas!A:C,3,0)</f>
        <v>-3.23049504</v>
      </c>
      <c r="O938" t="str">
        <f>VLOOKUP(E938,coordenadas!A:D,4,0)</f>
        <v>-40.1237082</v>
      </c>
    </row>
    <row r="939" spans="1:15" ht="15.75" x14ac:dyDescent="0.25">
      <c r="A939" s="1" t="s">
        <v>1013</v>
      </c>
      <c r="B939" s="1" t="s">
        <v>4</v>
      </c>
      <c r="C939" s="1" t="s">
        <v>11</v>
      </c>
      <c r="D939" s="1" t="s">
        <v>3315</v>
      </c>
      <c r="E939" s="11">
        <v>11444</v>
      </c>
      <c r="F939" s="1" t="s">
        <v>851</v>
      </c>
      <c r="G939" s="19" t="s">
        <v>5763</v>
      </c>
      <c r="H939" s="1" t="s">
        <v>1014</v>
      </c>
      <c r="I939" s="1">
        <f>IFERROR(VLOOKUP(E939,[1]TD!$A:$J,9,0),0)</f>
        <v>1</v>
      </c>
      <c r="J939" s="12">
        <f>IFERROR(VLOOKUP(E939,[1]TD!$A:$J,10,0),0)</f>
        <v>153.6</v>
      </c>
      <c r="K939" s="13">
        <f t="shared" si="14"/>
        <v>153.6</v>
      </c>
      <c r="L939" s="1" t="s">
        <v>1018</v>
      </c>
      <c r="M939" s="14">
        <v>57.599999999999994</v>
      </c>
      <c r="N939" t="str">
        <f>VLOOKUP(E939,coordenadas!A:C,3,0)</f>
        <v>-3.45010685</v>
      </c>
      <c r="O939" t="str">
        <f>VLOOKUP(E939,coordenadas!A:D,4,0)</f>
        <v>-39.17328546</v>
      </c>
    </row>
    <row r="940" spans="1:15" ht="15.75" x14ac:dyDescent="0.25">
      <c r="A940" s="1" t="s">
        <v>1013</v>
      </c>
      <c r="B940" s="1" t="s">
        <v>34</v>
      </c>
      <c r="C940" s="1" t="s">
        <v>35</v>
      </c>
      <c r="D940" s="1" t="s">
        <v>3324</v>
      </c>
      <c r="E940" s="11">
        <v>11446</v>
      </c>
      <c r="F940" s="1" t="s">
        <v>852</v>
      </c>
      <c r="G940" s="19" t="s">
        <v>5763</v>
      </c>
      <c r="H940" s="1" t="s">
        <v>1014</v>
      </c>
      <c r="I940" s="1">
        <f>IFERROR(VLOOKUP(E940,[1]TD!$A:$J,9,0),0)</f>
        <v>1</v>
      </c>
      <c r="J940" s="12">
        <f>IFERROR(VLOOKUP(E940,[1]TD!$A:$J,10,0),0)</f>
        <v>166.2</v>
      </c>
      <c r="K940" s="13">
        <f t="shared" si="14"/>
        <v>166.2</v>
      </c>
      <c r="L940" s="1" t="s">
        <v>1018</v>
      </c>
      <c r="M940" s="14">
        <v>87.334799999999987</v>
      </c>
      <c r="N940" t="str">
        <f>VLOOKUP(E940,coordenadas!A:C,3,0)</f>
        <v>-3.62079113</v>
      </c>
      <c r="O940" t="str">
        <f>VLOOKUP(E940,coordenadas!A:D,4,0)</f>
        <v>-39.51232757</v>
      </c>
    </row>
    <row r="941" spans="1:15" ht="15.75" x14ac:dyDescent="0.25">
      <c r="A941" s="1" t="s">
        <v>1020</v>
      </c>
      <c r="B941" s="1" t="s">
        <v>16</v>
      </c>
      <c r="C941" s="1" t="s">
        <v>17</v>
      </c>
      <c r="D941" s="1" t="s">
        <v>3301</v>
      </c>
      <c r="E941" s="11">
        <v>11455</v>
      </c>
      <c r="F941" s="1" t="s">
        <v>853</v>
      </c>
      <c r="G941" s="19" t="s">
        <v>5785</v>
      </c>
      <c r="H941" s="1" t="s">
        <v>1014</v>
      </c>
      <c r="I941" s="1">
        <f>IFERROR(VLOOKUP(E941,[1]TD!$A:$J,9,0),0)</f>
        <v>4</v>
      </c>
      <c r="J941" s="12">
        <f>IFERROR(VLOOKUP(E941,[1]TD!$A:$J,10,0),0)</f>
        <v>3793.1299999999997</v>
      </c>
      <c r="K941" s="13">
        <f t="shared" si="14"/>
        <v>948.28249999999991</v>
      </c>
      <c r="L941" s="1" t="s">
        <v>1017</v>
      </c>
      <c r="M941" s="14">
        <v>1116.4325960000006</v>
      </c>
      <c r="N941" t="str">
        <f>VLOOKUP(E941,coordenadas!A:C,3,0)</f>
        <v>-3.7451759</v>
      </c>
      <c r="O941" t="str">
        <f>VLOOKUP(E941,coordenadas!A:D,4,0)</f>
        <v>-38.5402234</v>
      </c>
    </row>
    <row r="942" spans="1:15" ht="15.75" x14ac:dyDescent="0.25">
      <c r="A942" s="1" t="s">
        <v>1013</v>
      </c>
      <c r="B942" s="1" t="s">
        <v>4</v>
      </c>
      <c r="C942" s="1" t="s">
        <v>854</v>
      </c>
      <c r="D942" s="1" t="s">
        <v>3433</v>
      </c>
      <c r="E942" s="11">
        <v>11461</v>
      </c>
      <c r="F942" s="1" t="s">
        <v>855</v>
      </c>
      <c r="G942" s="19" t="s">
        <v>5850</v>
      </c>
      <c r="H942" s="1" t="s">
        <v>1014</v>
      </c>
      <c r="I942" s="1">
        <f>IFERROR(VLOOKUP(E942,[1]TD!$A:$J,9,0),0)</f>
        <v>6</v>
      </c>
      <c r="J942" s="12">
        <f>IFERROR(VLOOKUP(E942,[1]TD!$A:$J,10,0),0)</f>
        <v>22053.98</v>
      </c>
      <c r="K942" s="13">
        <f t="shared" si="14"/>
        <v>3675.6633333333334</v>
      </c>
      <c r="L942" s="1" t="s">
        <v>1017</v>
      </c>
      <c r="M942" s="14">
        <v>5936.4247780000005</v>
      </c>
      <c r="N942" t="str">
        <f>VLOOKUP(E942,coordenadas!A:C,3,0)</f>
        <v>-4.92760434</v>
      </c>
      <c r="O942" t="str">
        <f>VLOOKUP(E942,coordenadas!A:D,4,0)</f>
        <v>-37.96243641</v>
      </c>
    </row>
    <row r="943" spans="1:15" ht="15.75" x14ac:dyDescent="0.25">
      <c r="A943" s="1" t="s">
        <v>1013</v>
      </c>
      <c r="B943" s="1" t="s">
        <v>34</v>
      </c>
      <c r="C943" s="1" t="s">
        <v>74</v>
      </c>
      <c r="D943" s="1" t="s">
        <v>3319</v>
      </c>
      <c r="E943" s="11">
        <v>11474</v>
      </c>
      <c r="F943" s="1" t="s">
        <v>856</v>
      </c>
      <c r="G943" s="19" t="s">
        <v>5785</v>
      </c>
      <c r="H943" s="1" t="s">
        <v>1014</v>
      </c>
      <c r="I943" s="1">
        <f>IFERROR(VLOOKUP(E943,[1]TD!$A:$J,9,0),0)</f>
        <v>2</v>
      </c>
      <c r="J943" s="12">
        <f>IFERROR(VLOOKUP(E943,[1]TD!$A:$J,10,0),0)</f>
        <v>7934.5766666666668</v>
      </c>
      <c r="K943" s="13">
        <f t="shared" si="14"/>
        <v>3967.2883333333334</v>
      </c>
      <c r="L943" s="1" t="s">
        <v>1017</v>
      </c>
      <c r="M943" s="14">
        <v>2281.4127000000003</v>
      </c>
      <c r="N943" t="str">
        <f>VLOOKUP(E943,coordenadas!A:C,3,0)</f>
        <v>-3.2281462</v>
      </c>
      <c r="O943" t="str">
        <f>VLOOKUP(E943,coordenadas!A:D,4,0)</f>
        <v>-40.1290674</v>
      </c>
    </row>
    <row r="944" spans="1:15" ht="15.75" x14ac:dyDescent="0.25">
      <c r="A944" s="1" t="s">
        <v>1013</v>
      </c>
      <c r="B944" s="1" t="s">
        <v>4</v>
      </c>
      <c r="C944" s="1" t="s">
        <v>854</v>
      </c>
      <c r="D944" s="1" t="s">
        <v>3434</v>
      </c>
      <c r="E944" s="11">
        <v>11500</v>
      </c>
      <c r="F944" s="1" t="s">
        <v>857</v>
      </c>
      <c r="G944" s="19" t="s">
        <v>5871</v>
      </c>
      <c r="H944" s="1" t="s">
        <v>1014</v>
      </c>
      <c r="I944" s="1">
        <f>IFERROR(VLOOKUP(E944,[1]TD!$A:$J,9,0),0)</f>
        <v>2</v>
      </c>
      <c r="J944" s="12">
        <f>IFERROR(VLOOKUP(E944,[1]TD!$A:$J,10,0),0)</f>
        <v>26045.056666666667</v>
      </c>
      <c r="K944" s="13">
        <f t="shared" si="14"/>
        <v>13022.528333333334</v>
      </c>
      <c r="L944" s="1" t="s">
        <v>1017</v>
      </c>
      <c r="M944" s="14">
        <v>7571.6760576666711</v>
      </c>
      <c r="N944" t="str">
        <f>VLOOKUP(E944,coordenadas!A:C,3,0)</f>
        <v>-5.15891877</v>
      </c>
      <c r="O944" t="str">
        <f>VLOOKUP(E944,coordenadas!A:D,4,0)</f>
        <v>-38.10891665</v>
      </c>
    </row>
    <row r="945" spans="1:15" ht="15.75" x14ac:dyDescent="0.25">
      <c r="A945" s="1" t="s">
        <v>1020</v>
      </c>
      <c r="B945" s="1" t="s">
        <v>16</v>
      </c>
      <c r="C945" s="1" t="s">
        <v>19</v>
      </c>
      <c r="D945" s="1" t="s">
        <v>3302</v>
      </c>
      <c r="E945" s="11">
        <v>11513</v>
      </c>
      <c r="F945" s="1" t="s">
        <v>858</v>
      </c>
      <c r="G945" s="19" t="s">
        <v>5803</v>
      </c>
      <c r="H945" s="1" t="s">
        <v>1014</v>
      </c>
      <c r="I945" s="1">
        <f>IFERROR(VLOOKUP(E945,[1]TD!$A:$J,9,0),0)</f>
        <v>3</v>
      </c>
      <c r="J945" s="12">
        <f>IFERROR(VLOOKUP(E945,[1]TD!$A:$J,10,0),0)</f>
        <v>1824.58</v>
      </c>
      <c r="K945" s="13">
        <f t="shared" si="14"/>
        <v>608.19333333333327</v>
      </c>
      <c r="L945" s="1" t="s">
        <v>1017</v>
      </c>
      <c r="M945" s="14">
        <v>643.03726666666705</v>
      </c>
      <c r="N945" t="str">
        <f>VLOOKUP(E945,coordenadas!A:C,3,0)</f>
        <v>-3.80683521</v>
      </c>
      <c r="O945" t="str">
        <f>VLOOKUP(E945,coordenadas!A:D,4,0)</f>
        <v>-38.62994815</v>
      </c>
    </row>
    <row r="946" spans="1:15" ht="15.75" x14ac:dyDescent="0.25">
      <c r="A946" s="1" t="s">
        <v>1013</v>
      </c>
      <c r="B946" s="1" t="s">
        <v>34</v>
      </c>
      <c r="C946" s="1" t="s">
        <v>117</v>
      </c>
      <c r="D946" s="1" t="s">
        <v>3363</v>
      </c>
      <c r="E946" s="11">
        <v>11516</v>
      </c>
      <c r="F946" s="1" t="s">
        <v>2961</v>
      </c>
      <c r="G946" s="19" t="s">
        <v>5785</v>
      </c>
      <c r="H946" s="1" t="s">
        <v>5770</v>
      </c>
      <c r="I946" s="1">
        <f>IFERROR(VLOOKUP(E946,[1]TD!$A:$J,9,0),0)</f>
        <v>0</v>
      </c>
      <c r="J946" s="12">
        <f>IFERROR(VLOOKUP(E946,[1]TD!$A:$J,10,0),0)</f>
        <v>0</v>
      </c>
      <c r="K946" s="13">
        <f t="shared" si="14"/>
        <v>0</v>
      </c>
      <c r="L946" s="1" t="s">
        <v>1016</v>
      </c>
      <c r="M946" s="14">
        <v>0</v>
      </c>
      <c r="N946" t="str">
        <f>VLOOKUP(E946,coordenadas!A:C,3,0)</f>
        <v>-3.6835614</v>
      </c>
      <c r="O946" t="str">
        <f>VLOOKUP(E946,coordenadas!A:D,4,0)</f>
        <v>-40.35467404</v>
      </c>
    </row>
    <row r="947" spans="1:15" ht="15.75" x14ac:dyDescent="0.25">
      <c r="A947" s="1" t="s">
        <v>1013</v>
      </c>
      <c r="B947" s="1" t="s">
        <v>4</v>
      </c>
      <c r="C947" s="1" t="s">
        <v>854</v>
      </c>
      <c r="D947" s="1" t="s">
        <v>3433</v>
      </c>
      <c r="E947" s="11">
        <v>11524</v>
      </c>
      <c r="F947" s="1" t="s">
        <v>859</v>
      </c>
      <c r="G947" s="19" t="s">
        <v>5777</v>
      </c>
      <c r="H947" s="1" t="s">
        <v>1014</v>
      </c>
      <c r="I947" s="1">
        <f>IFERROR(VLOOKUP(E947,[1]TD!$A:$J,9,0),0)</f>
        <v>2</v>
      </c>
      <c r="J947" s="12">
        <f>IFERROR(VLOOKUP(E947,[1]TD!$A:$J,10,0),0)</f>
        <v>6125.81</v>
      </c>
      <c r="K947" s="13">
        <f t="shared" si="14"/>
        <v>3062.9050000000002</v>
      </c>
      <c r="L947" s="1" t="s">
        <v>1017</v>
      </c>
      <c r="M947" s="14">
        <v>2127.0880876666674</v>
      </c>
      <c r="N947" t="str">
        <f>VLOOKUP(E947,coordenadas!A:C,3,0)</f>
        <v>-4.93919556</v>
      </c>
      <c r="O947" t="str">
        <f>VLOOKUP(E947,coordenadas!A:D,4,0)</f>
        <v>-37.97776422</v>
      </c>
    </row>
    <row r="948" spans="1:15" ht="15.75" x14ac:dyDescent="0.25">
      <c r="A948" s="1" t="s">
        <v>1013</v>
      </c>
      <c r="B948" s="1" t="s">
        <v>34</v>
      </c>
      <c r="C948" s="1" t="s">
        <v>74</v>
      </c>
      <c r="D948" s="1" t="s">
        <v>3344</v>
      </c>
      <c r="E948" s="11">
        <v>11532</v>
      </c>
      <c r="F948" s="1" t="s">
        <v>860</v>
      </c>
      <c r="G948" s="19" t="s">
        <v>5761</v>
      </c>
      <c r="H948" s="1" t="s">
        <v>1014</v>
      </c>
      <c r="I948" s="1">
        <f>IFERROR(VLOOKUP(E948,[1]TD!$A:$J,9,0),0)</f>
        <v>1</v>
      </c>
      <c r="J948" s="12">
        <f>IFERROR(VLOOKUP(E948,[1]TD!$A:$J,10,0),0)</f>
        <v>154.05000000000001</v>
      </c>
      <c r="K948" s="13">
        <f t="shared" si="14"/>
        <v>154.05000000000001</v>
      </c>
      <c r="L948" s="1" t="s">
        <v>1018</v>
      </c>
      <c r="M948" s="14">
        <v>39.498799999999989</v>
      </c>
      <c r="N948" t="str">
        <f>VLOOKUP(E948,coordenadas!A:C,3,0)</f>
        <v>-3.1226167</v>
      </c>
      <c r="O948" t="str">
        <f>VLOOKUP(E948,coordenadas!A:D,4,0)</f>
        <v>-40.1506974</v>
      </c>
    </row>
    <row r="949" spans="1:15" ht="15.75" x14ac:dyDescent="0.25">
      <c r="A949" s="1" t="s">
        <v>1020</v>
      </c>
      <c r="B949" s="1" t="s">
        <v>16</v>
      </c>
      <c r="C949" s="1" t="s">
        <v>69</v>
      </c>
      <c r="D949" s="1" t="s">
        <v>3326</v>
      </c>
      <c r="E949" s="11">
        <v>11546</v>
      </c>
      <c r="F949" s="1" t="s">
        <v>861</v>
      </c>
      <c r="G949" s="19" t="s">
        <v>5785</v>
      </c>
      <c r="H949" s="1" t="s">
        <v>5895</v>
      </c>
      <c r="I949" s="1">
        <f>IFERROR(VLOOKUP(E949,[1]TD!$A:$J,9,0),0)</f>
        <v>0</v>
      </c>
      <c r="J949" s="12">
        <f>IFERROR(VLOOKUP(E949,[1]TD!$A:$J,10,0),0)</f>
        <v>0</v>
      </c>
      <c r="K949" s="13">
        <f t="shared" si="14"/>
        <v>0</v>
      </c>
      <c r="L949" s="1" t="s">
        <v>1016</v>
      </c>
      <c r="M949" s="14">
        <v>0</v>
      </c>
      <c r="N949" t="str">
        <f>VLOOKUP(E949,coordenadas!A:C,3,0)</f>
        <v>-3.87590534</v>
      </c>
      <c r="O949" t="str">
        <f>VLOOKUP(E949,coordenadas!A:D,4,0)</f>
        <v>-38.67060875</v>
      </c>
    </row>
    <row r="950" spans="1:15" ht="15.75" x14ac:dyDescent="0.25">
      <c r="A950" s="1" t="s">
        <v>1013</v>
      </c>
      <c r="B950" s="1" t="s">
        <v>4</v>
      </c>
      <c r="C950" s="1" t="s">
        <v>854</v>
      </c>
      <c r="D950" s="1" t="s">
        <v>3434</v>
      </c>
      <c r="E950" s="11">
        <v>11551</v>
      </c>
      <c r="F950" s="1" t="s">
        <v>862</v>
      </c>
      <c r="G950" s="19" t="s">
        <v>5777</v>
      </c>
      <c r="H950" s="1" t="s">
        <v>1014</v>
      </c>
      <c r="I950" s="1">
        <f>IFERROR(VLOOKUP(E950,[1]TD!$A:$J,9,0),0)</f>
        <v>2</v>
      </c>
      <c r="J950" s="12">
        <f>IFERROR(VLOOKUP(E950,[1]TD!$A:$J,10,0),0)</f>
        <v>4317.6333333333332</v>
      </c>
      <c r="K950" s="13">
        <f t="shared" si="14"/>
        <v>2158.8166666666666</v>
      </c>
      <c r="L950" s="1" t="s">
        <v>1017</v>
      </c>
      <c r="M950" s="14">
        <v>1557.655066666666</v>
      </c>
      <c r="N950" t="str">
        <f>VLOOKUP(E950,coordenadas!A:C,3,0)</f>
        <v>-5.14188907</v>
      </c>
      <c r="O950" t="str">
        <f>VLOOKUP(E950,coordenadas!A:D,4,0)</f>
        <v>-38.09826387</v>
      </c>
    </row>
    <row r="951" spans="1:15" ht="15.75" x14ac:dyDescent="0.25">
      <c r="A951" s="1" t="s">
        <v>1020</v>
      </c>
      <c r="B951" s="1" t="s">
        <v>16</v>
      </c>
      <c r="C951" s="1" t="s">
        <v>24</v>
      </c>
      <c r="D951" s="1" t="s">
        <v>3341</v>
      </c>
      <c r="E951" s="11">
        <v>11554</v>
      </c>
      <c r="F951" s="1" t="s">
        <v>863</v>
      </c>
      <c r="G951" s="19" t="s">
        <v>5761</v>
      </c>
      <c r="H951" s="1" t="s">
        <v>5770</v>
      </c>
      <c r="I951" s="1">
        <f>IFERROR(VLOOKUP(E951,[1]TD!$A:$J,9,0),0)</f>
        <v>0</v>
      </c>
      <c r="J951" s="12">
        <f>IFERROR(VLOOKUP(E951,[1]TD!$A:$J,10,0),0)</f>
        <v>0</v>
      </c>
      <c r="K951" s="13">
        <f t="shared" si="14"/>
        <v>0</v>
      </c>
      <c r="L951" s="1" t="s">
        <v>1016</v>
      </c>
      <c r="M951" s="14">
        <v>0</v>
      </c>
      <c r="N951" t="str">
        <f>VLOOKUP(E951,coordenadas!A:C,3,0)</f>
        <v>-3.67546099</v>
      </c>
      <c r="O951" t="str">
        <f>VLOOKUP(E951,coordenadas!A:D,4,0)</f>
        <v>-38.66758906</v>
      </c>
    </row>
    <row r="952" spans="1:15" ht="15.75" x14ac:dyDescent="0.25">
      <c r="A952" s="1" t="s">
        <v>1013</v>
      </c>
      <c r="B952" s="1" t="s">
        <v>4</v>
      </c>
      <c r="C952" s="1" t="s">
        <v>11</v>
      </c>
      <c r="D952" s="1" t="s">
        <v>3316</v>
      </c>
      <c r="E952" s="11">
        <v>11564</v>
      </c>
      <c r="F952" s="1" t="s">
        <v>277</v>
      </c>
      <c r="G952" s="19" t="s">
        <v>5763</v>
      </c>
      <c r="H952" s="1" t="s">
        <v>1014</v>
      </c>
      <c r="I952" s="1">
        <f>IFERROR(VLOOKUP(E952,[1]TD!$A:$J,9,0),0)</f>
        <v>1</v>
      </c>
      <c r="J952" s="12">
        <f>IFERROR(VLOOKUP(E952,[1]TD!$A:$J,10,0),0)</f>
        <v>799.9</v>
      </c>
      <c r="K952" s="13">
        <f t="shared" si="14"/>
        <v>799.9</v>
      </c>
      <c r="L952" s="1" t="s">
        <v>1017</v>
      </c>
      <c r="M952" s="14">
        <v>296.42489999999987</v>
      </c>
      <c r="N952" t="str">
        <f>VLOOKUP(E952,coordenadas!A:C,3,0)</f>
        <v>-3.23375847</v>
      </c>
      <c r="O952" t="str">
        <f>VLOOKUP(E952,coordenadas!A:D,4,0)</f>
        <v>-39.43213045</v>
      </c>
    </row>
    <row r="953" spans="1:15" ht="15.75" x14ac:dyDescent="0.25">
      <c r="A953" s="1" t="s">
        <v>1013</v>
      </c>
      <c r="B953" s="1" t="s">
        <v>4</v>
      </c>
      <c r="C953" s="1" t="s">
        <v>854</v>
      </c>
      <c r="D953" s="1" t="s">
        <v>3434</v>
      </c>
      <c r="E953" s="11">
        <v>11565</v>
      </c>
      <c r="F953" s="1" t="s">
        <v>864</v>
      </c>
      <c r="G953" s="19" t="s">
        <v>5803</v>
      </c>
      <c r="H953" s="1" t="s">
        <v>1014</v>
      </c>
      <c r="I953" s="1">
        <f>IFERROR(VLOOKUP(E953,[1]TD!$A:$J,9,0),0)</f>
        <v>2</v>
      </c>
      <c r="J953" s="12">
        <f>IFERROR(VLOOKUP(E953,[1]TD!$A:$J,10,0),0)</f>
        <v>5478.2599999999993</v>
      </c>
      <c r="K953" s="13">
        <f t="shared" si="14"/>
        <v>2739.1299999999997</v>
      </c>
      <c r="L953" s="1" t="s">
        <v>1017</v>
      </c>
      <c r="M953" s="14">
        <v>1981.3859666666665</v>
      </c>
      <c r="N953" t="str">
        <f>VLOOKUP(E953,coordenadas!A:C,3,0)</f>
        <v>-5.1397813</v>
      </c>
      <c r="O953" t="str">
        <f>VLOOKUP(E953,coordenadas!A:D,4,0)</f>
        <v>-38.09638898</v>
      </c>
    </row>
    <row r="954" spans="1:15" ht="15.75" x14ac:dyDescent="0.25">
      <c r="A954" s="1" t="s">
        <v>1013</v>
      </c>
      <c r="B954" s="1" t="s">
        <v>4</v>
      </c>
      <c r="C954" s="1" t="s">
        <v>854</v>
      </c>
      <c r="D954" s="1" t="s">
        <v>3433</v>
      </c>
      <c r="E954" s="11">
        <v>11566</v>
      </c>
      <c r="F954" s="1" t="s">
        <v>865</v>
      </c>
      <c r="G954" s="19" t="s">
        <v>5803</v>
      </c>
      <c r="H954" s="1" t="s">
        <v>1014</v>
      </c>
      <c r="I954" s="1">
        <f>IFERROR(VLOOKUP(E954,[1]TD!$A:$J,9,0),0)</f>
        <v>2</v>
      </c>
      <c r="J954" s="12">
        <f>IFERROR(VLOOKUP(E954,[1]TD!$A:$J,10,0),0)</f>
        <v>3176.0266666666662</v>
      </c>
      <c r="K954" s="13">
        <f t="shared" si="14"/>
        <v>1588.0133333333331</v>
      </c>
      <c r="L954" s="1" t="s">
        <v>1017</v>
      </c>
      <c r="M954" s="14">
        <v>1138.0465666666664</v>
      </c>
      <c r="N954" t="str">
        <f>VLOOKUP(E954,coordenadas!A:C,3,0)</f>
        <v>-4.93905179</v>
      </c>
      <c r="O954" t="str">
        <f>VLOOKUP(E954,coordenadas!A:D,4,0)</f>
        <v>-37.97517277</v>
      </c>
    </row>
    <row r="955" spans="1:15" ht="15.75" x14ac:dyDescent="0.25">
      <c r="A955" s="1" t="s">
        <v>1013</v>
      </c>
      <c r="B955" s="1" t="s">
        <v>4</v>
      </c>
      <c r="C955" s="1" t="s">
        <v>854</v>
      </c>
      <c r="D955" s="1" t="s">
        <v>3433</v>
      </c>
      <c r="E955" s="11">
        <v>11576</v>
      </c>
      <c r="F955" s="1" t="s">
        <v>866</v>
      </c>
      <c r="G955" s="19" t="s">
        <v>5803</v>
      </c>
      <c r="H955" s="1" t="s">
        <v>1014</v>
      </c>
      <c r="I955" s="1">
        <f>IFERROR(VLOOKUP(E955,[1]TD!$A:$J,9,0),0)</f>
        <v>2</v>
      </c>
      <c r="J955" s="12">
        <f>IFERROR(VLOOKUP(E955,[1]TD!$A:$J,10,0),0)</f>
        <v>4923.6000000000004</v>
      </c>
      <c r="K955" s="13">
        <f t="shared" si="14"/>
        <v>2461.8000000000002</v>
      </c>
      <c r="L955" s="1" t="s">
        <v>1017</v>
      </c>
      <c r="M955" s="14">
        <v>1363.2600000000002</v>
      </c>
      <c r="N955" t="str">
        <f>VLOOKUP(E955,coordenadas!A:C,3,0)</f>
        <v>-4.94125966</v>
      </c>
      <c r="O955" t="str">
        <f>VLOOKUP(E955,coordenadas!A:D,4,0)</f>
        <v>-37.98315425</v>
      </c>
    </row>
    <row r="956" spans="1:15" ht="15.75" x14ac:dyDescent="0.25">
      <c r="A956" s="1" t="s">
        <v>1013</v>
      </c>
      <c r="B956" s="1" t="s">
        <v>4</v>
      </c>
      <c r="C956" s="1" t="s">
        <v>854</v>
      </c>
      <c r="D956" s="1" t="s">
        <v>3433</v>
      </c>
      <c r="E956" s="11">
        <v>11577</v>
      </c>
      <c r="F956" s="1" t="s">
        <v>867</v>
      </c>
      <c r="G956" s="19" t="s">
        <v>5803</v>
      </c>
      <c r="H956" s="1" t="s">
        <v>1014</v>
      </c>
      <c r="I956" s="1">
        <f>IFERROR(VLOOKUP(E956,[1]TD!$A:$J,9,0),0)</f>
        <v>2</v>
      </c>
      <c r="J956" s="12">
        <f>IFERROR(VLOOKUP(E956,[1]TD!$A:$J,10,0),0)</f>
        <v>6300</v>
      </c>
      <c r="K956" s="13">
        <f t="shared" si="14"/>
        <v>3150</v>
      </c>
      <c r="L956" s="1" t="s">
        <v>1017</v>
      </c>
      <c r="M956" s="14">
        <v>1746.0839999999998</v>
      </c>
      <c r="N956" t="str">
        <f>VLOOKUP(E956,coordenadas!A:C,3,0)</f>
        <v>-4.93342179</v>
      </c>
      <c r="O956" t="str">
        <f>VLOOKUP(E956,coordenadas!A:D,4,0)</f>
        <v>-37.96831265</v>
      </c>
    </row>
    <row r="957" spans="1:15" ht="15.75" x14ac:dyDescent="0.25">
      <c r="A957" s="1" t="s">
        <v>1013</v>
      </c>
      <c r="B957" s="1" t="s">
        <v>4</v>
      </c>
      <c r="C957" s="1" t="s">
        <v>11</v>
      </c>
      <c r="D957" s="1" t="s">
        <v>3315</v>
      </c>
      <c r="E957" s="11">
        <v>11580</v>
      </c>
      <c r="F957" s="1" t="s">
        <v>868</v>
      </c>
      <c r="G957" s="19" t="s">
        <v>5763</v>
      </c>
      <c r="H957" s="1" t="s">
        <v>1014</v>
      </c>
      <c r="I957" s="1">
        <f>IFERROR(VLOOKUP(E957,[1]TD!$A:$J,9,0),0)</f>
        <v>1</v>
      </c>
      <c r="J957" s="12">
        <f>IFERROR(VLOOKUP(E957,[1]TD!$A:$J,10,0),0)</f>
        <v>308.39999999999998</v>
      </c>
      <c r="K957" s="13">
        <f t="shared" si="14"/>
        <v>308.39999999999998</v>
      </c>
      <c r="L957" s="1" t="s">
        <v>1017</v>
      </c>
      <c r="M957" s="14">
        <v>134.7774</v>
      </c>
      <c r="N957" t="str">
        <f>VLOOKUP(E957,coordenadas!A:C,3,0)</f>
        <v>-3.43812959</v>
      </c>
      <c r="O957" t="str">
        <f>VLOOKUP(E957,coordenadas!A:D,4,0)</f>
        <v>-39.14580574</v>
      </c>
    </row>
    <row r="958" spans="1:15" ht="15.75" x14ac:dyDescent="0.25">
      <c r="A958" s="1" t="s">
        <v>1013</v>
      </c>
      <c r="B958" s="1" t="s">
        <v>4</v>
      </c>
      <c r="C958" s="1" t="s">
        <v>422</v>
      </c>
      <c r="D958" s="1" t="s">
        <v>5885</v>
      </c>
      <c r="E958" s="11">
        <v>11589</v>
      </c>
      <c r="F958" s="1" t="s">
        <v>2986</v>
      </c>
      <c r="G958" s="19" t="s">
        <v>5785</v>
      </c>
      <c r="H958" s="1" t="s">
        <v>5770</v>
      </c>
      <c r="I958" s="1">
        <f>IFERROR(VLOOKUP(E958,[1]TD!$A:$J,9,0),0)</f>
        <v>0</v>
      </c>
      <c r="J958" s="12">
        <f>IFERROR(VLOOKUP(E958,[1]TD!$A:$J,10,0),0)</f>
        <v>0</v>
      </c>
      <c r="K958" s="13">
        <f t="shared" si="14"/>
        <v>0</v>
      </c>
      <c r="L958" s="1" t="s">
        <v>1016</v>
      </c>
      <c r="M958" s="14">
        <v>0</v>
      </c>
      <c r="N958" t="str">
        <f>VLOOKUP(E958,coordenadas!A:C,3,0)</f>
        <v>-4.22537513</v>
      </c>
      <c r="O958" t="str">
        <f>VLOOKUP(E958,coordenadas!A:D,4,0)</f>
        <v>-38.70604064</v>
      </c>
    </row>
    <row r="959" spans="1:15" ht="15.75" x14ac:dyDescent="0.25">
      <c r="A959" s="1" t="s">
        <v>1020</v>
      </c>
      <c r="B959" s="1" t="s">
        <v>21</v>
      </c>
      <c r="C959" s="1" t="s">
        <v>21</v>
      </c>
      <c r="D959" s="1" t="s">
        <v>3304</v>
      </c>
      <c r="E959" s="11">
        <v>11595</v>
      </c>
      <c r="F959" s="1" t="s">
        <v>869</v>
      </c>
      <c r="G959" s="19" t="s">
        <v>5777</v>
      </c>
      <c r="H959" s="1" t="s">
        <v>1014</v>
      </c>
      <c r="I959" s="1">
        <f>IFERROR(VLOOKUP(E959,[1]TD!$A:$J,9,0),0)</f>
        <v>3</v>
      </c>
      <c r="J959" s="12">
        <f>IFERROR(VLOOKUP(E959,[1]TD!$A:$J,10,0),0)</f>
        <v>3080.3766666666666</v>
      </c>
      <c r="K959" s="13">
        <f t="shared" si="14"/>
        <v>1026.7922222222221</v>
      </c>
      <c r="L959" s="1" t="s">
        <v>1017</v>
      </c>
      <c r="M959" s="14">
        <v>897.32400000000007</v>
      </c>
      <c r="N959" t="str">
        <f>VLOOKUP(E959,coordenadas!A:C,3,0)</f>
        <v>-3.77778933</v>
      </c>
      <c r="O959" t="str">
        <f>VLOOKUP(E959,coordenadas!A:D,4,0)</f>
        <v>-38.59964399</v>
      </c>
    </row>
    <row r="960" spans="1:15" ht="15.75" x14ac:dyDescent="0.25">
      <c r="A960" s="1" t="s">
        <v>1013</v>
      </c>
      <c r="B960" s="1" t="s">
        <v>4</v>
      </c>
      <c r="C960" s="1" t="s">
        <v>854</v>
      </c>
      <c r="D960" s="1" t="s">
        <v>3435</v>
      </c>
      <c r="E960" s="11">
        <v>11598</v>
      </c>
      <c r="F960" s="1" t="s">
        <v>870</v>
      </c>
      <c r="G960" s="19" t="s">
        <v>5785</v>
      </c>
      <c r="H960" s="1" t="s">
        <v>1014</v>
      </c>
      <c r="I960" s="1">
        <f>IFERROR(VLOOKUP(E960,[1]TD!$A:$J,9,0),0)</f>
        <v>2</v>
      </c>
      <c r="J960" s="12">
        <f>IFERROR(VLOOKUP(E960,[1]TD!$A:$J,10,0),0)</f>
        <v>3228.0233333333331</v>
      </c>
      <c r="K960" s="13">
        <f t="shared" si="14"/>
        <v>1614.0116666666665</v>
      </c>
      <c r="L960" s="1" t="s">
        <v>1017</v>
      </c>
      <c r="M960" s="14">
        <v>1163.8867543333338</v>
      </c>
      <c r="N960" t="str">
        <f>VLOOKUP(E960,coordenadas!A:C,3,0)</f>
        <v>-5.08868899</v>
      </c>
      <c r="O960" t="str">
        <f>VLOOKUP(E960,coordenadas!A:D,4,0)</f>
        <v>-38.37617942</v>
      </c>
    </row>
    <row r="961" spans="1:15" ht="15.75" x14ac:dyDescent="0.25">
      <c r="A961" s="1" t="s">
        <v>1013</v>
      </c>
      <c r="B961" s="1" t="s">
        <v>4</v>
      </c>
      <c r="C961" s="1" t="s">
        <v>854</v>
      </c>
      <c r="D961" s="1" t="s">
        <v>3435</v>
      </c>
      <c r="E961" s="11">
        <v>11599</v>
      </c>
      <c r="F961" s="1" t="s">
        <v>871</v>
      </c>
      <c r="G961" s="19" t="s">
        <v>5785</v>
      </c>
      <c r="H961" s="1" t="s">
        <v>1014</v>
      </c>
      <c r="I961" s="1">
        <f>IFERROR(VLOOKUP(E961,[1]TD!$A:$J,9,0),0)</f>
        <v>2</v>
      </c>
      <c r="J961" s="12">
        <f>IFERROR(VLOOKUP(E961,[1]TD!$A:$J,10,0),0)</f>
        <v>6813.4199999999992</v>
      </c>
      <c r="K961" s="13">
        <f t="shared" si="14"/>
        <v>3406.7099999999996</v>
      </c>
      <c r="L961" s="1" t="s">
        <v>1017</v>
      </c>
      <c r="M961" s="14">
        <v>2532.8271573333336</v>
      </c>
      <c r="N961" t="str">
        <f>VLOOKUP(E961,coordenadas!A:C,3,0)</f>
        <v>-5.1101802</v>
      </c>
      <c r="O961" t="str">
        <f>VLOOKUP(E961,coordenadas!A:D,4,0)</f>
        <v>-38.37053467</v>
      </c>
    </row>
    <row r="962" spans="1:15" ht="15.75" x14ac:dyDescent="0.25">
      <c r="A962" s="1" t="s">
        <v>1013</v>
      </c>
      <c r="B962" s="1" t="s">
        <v>4</v>
      </c>
      <c r="C962" s="1" t="s">
        <v>11</v>
      </c>
      <c r="D962" s="1" t="s">
        <v>3339</v>
      </c>
      <c r="E962" s="11">
        <v>11600</v>
      </c>
      <c r="F962" s="1" t="s">
        <v>872</v>
      </c>
      <c r="G962" s="19" t="s">
        <v>5763</v>
      </c>
      <c r="H962" s="1" t="s">
        <v>1014</v>
      </c>
      <c r="I962" s="1">
        <f>IFERROR(VLOOKUP(E962,[1]TD!$A:$J,9,0),0)</f>
        <v>1</v>
      </c>
      <c r="J962" s="12">
        <f>IFERROR(VLOOKUP(E962,[1]TD!$A:$J,10,0),0)</f>
        <v>242.45</v>
      </c>
      <c r="K962" s="13">
        <f t="shared" si="14"/>
        <v>242.45</v>
      </c>
      <c r="L962" s="1" t="s">
        <v>1017</v>
      </c>
      <c r="M962" s="14">
        <v>116.88410000000005</v>
      </c>
      <c r="N962" t="str">
        <f>VLOOKUP(E962,coordenadas!A:C,3,0)</f>
        <v>-3.60013548</v>
      </c>
      <c r="O962" t="str">
        <f>VLOOKUP(E962,coordenadas!A:D,4,0)</f>
        <v>-38.96195641</v>
      </c>
    </row>
    <row r="963" spans="1:15" ht="15.75" x14ac:dyDescent="0.25">
      <c r="A963" s="1" t="s">
        <v>1013</v>
      </c>
      <c r="B963" s="1" t="s">
        <v>4</v>
      </c>
      <c r="C963" s="1" t="s">
        <v>854</v>
      </c>
      <c r="D963" s="1" t="s">
        <v>3434</v>
      </c>
      <c r="E963" s="11">
        <v>11605</v>
      </c>
      <c r="F963" s="1" t="s">
        <v>873</v>
      </c>
      <c r="G963" s="19" t="s">
        <v>5785</v>
      </c>
      <c r="H963" s="1" t="s">
        <v>5895</v>
      </c>
      <c r="I963" s="1">
        <f>IFERROR(VLOOKUP(E963,[1]TD!$A:$J,9,0),0)</f>
        <v>0</v>
      </c>
      <c r="J963" s="12">
        <f>IFERROR(VLOOKUP(E963,[1]TD!$A:$J,10,0),0)</f>
        <v>0</v>
      </c>
      <c r="K963" s="13">
        <f t="shared" ref="K963:K1026" si="15">IFERROR(J963/I963,0)</f>
        <v>0</v>
      </c>
      <c r="L963" s="1" t="s">
        <v>1016</v>
      </c>
      <c r="M963" s="14">
        <v>0</v>
      </c>
      <c r="N963" t="str">
        <f>VLOOKUP(E963,coordenadas!A:C,3,0)</f>
        <v>-5.15204763</v>
      </c>
      <c r="O963" t="str">
        <f>VLOOKUP(E963,coordenadas!A:D,4,0)</f>
        <v>-38.09693134</v>
      </c>
    </row>
    <row r="964" spans="1:15" ht="15.75" x14ac:dyDescent="0.25">
      <c r="A964" s="1" t="s">
        <v>1013</v>
      </c>
      <c r="B964" s="1" t="s">
        <v>34</v>
      </c>
      <c r="C964" s="1" t="s">
        <v>74</v>
      </c>
      <c r="D964" s="1" t="s">
        <v>3361</v>
      </c>
      <c r="E964" s="11">
        <v>11606</v>
      </c>
      <c r="F964" s="1" t="s">
        <v>994</v>
      </c>
      <c r="G964" s="19" t="s">
        <v>5763</v>
      </c>
      <c r="H964" s="1" t="s">
        <v>1014</v>
      </c>
      <c r="I964" s="1">
        <f>IFERROR(VLOOKUP(E964,[1]TD!$A:$J,9,0),0)</f>
        <v>1</v>
      </c>
      <c r="J964" s="12">
        <f>IFERROR(VLOOKUP(E964,[1]TD!$A:$J,10,0),0)</f>
        <v>208.25</v>
      </c>
      <c r="K964" s="13">
        <f t="shared" si="15"/>
        <v>208.25</v>
      </c>
      <c r="L964" s="1" t="s">
        <v>1017</v>
      </c>
      <c r="M964" s="14">
        <v>107.16419999999999</v>
      </c>
      <c r="N964" t="str">
        <f>VLOOKUP(E964,coordenadas!A:C,3,0)</f>
        <v>-2.92442252</v>
      </c>
      <c r="O964" t="str">
        <f>VLOOKUP(E964,coordenadas!A:D,4,0)</f>
        <v>-40.179094</v>
      </c>
    </row>
    <row r="965" spans="1:15" ht="15.75" x14ac:dyDescent="0.25">
      <c r="A965" s="1" t="s">
        <v>1020</v>
      </c>
      <c r="B965" s="1" t="s">
        <v>21</v>
      </c>
      <c r="C965" s="1" t="s">
        <v>21</v>
      </c>
      <c r="D965" s="1" t="s">
        <v>3424</v>
      </c>
      <c r="E965" s="11">
        <v>11622</v>
      </c>
      <c r="F965" s="1" t="s">
        <v>874</v>
      </c>
      <c r="G965" s="19" t="s">
        <v>5850</v>
      </c>
      <c r="H965" s="1" t="s">
        <v>1014</v>
      </c>
      <c r="I965" s="1">
        <f>IFERROR(VLOOKUP(E965,[1]TD!$A:$J,9,0),0)</f>
        <v>6</v>
      </c>
      <c r="J965" s="12">
        <f>IFERROR(VLOOKUP(E965,[1]TD!$A:$J,10,0),0)</f>
        <v>27534.85666666667</v>
      </c>
      <c r="K965" s="13">
        <f t="shared" si="15"/>
        <v>4589.1427777777781</v>
      </c>
      <c r="L965" s="1" t="s">
        <v>1017</v>
      </c>
      <c r="M965" s="14">
        <v>7423.165835666663</v>
      </c>
      <c r="N965" t="str">
        <f>VLOOKUP(E965,coordenadas!A:C,3,0)</f>
        <v>-3.76132708</v>
      </c>
      <c r="O965" t="str">
        <f>VLOOKUP(E965,coordenadas!A:D,4,0)</f>
        <v>-38.61643438</v>
      </c>
    </row>
    <row r="966" spans="1:15" ht="15.75" x14ac:dyDescent="0.25">
      <c r="A966" s="1" t="s">
        <v>1013</v>
      </c>
      <c r="B966" s="1" t="s">
        <v>4</v>
      </c>
      <c r="C966" s="1" t="s">
        <v>630</v>
      </c>
      <c r="D966" s="1" t="s">
        <v>3423</v>
      </c>
      <c r="E966" s="11">
        <v>11641</v>
      </c>
      <c r="F966" s="1" t="s">
        <v>875</v>
      </c>
      <c r="G966" s="19" t="s">
        <v>5785</v>
      </c>
      <c r="H966" s="1" t="s">
        <v>1014</v>
      </c>
      <c r="I966" s="1">
        <f>IFERROR(VLOOKUP(E966,[1]TD!$A:$J,9,0),0)</f>
        <v>2</v>
      </c>
      <c r="J966" s="12">
        <f>IFERROR(VLOOKUP(E966,[1]TD!$A:$J,10,0),0)</f>
        <v>1098.2466666666667</v>
      </c>
      <c r="K966" s="13">
        <f t="shared" si="15"/>
        <v>549.12333333333333</v>
      </c>
      <c r="L966" s="1" t="s">
        <v>1017</v>
      </c>
      <c r="M966" s="14">
        <v>334.03913333333333</v>
      </c>
      <c r="N966" t="str">
        <f>VLOOKUP(E966,coordenadas!A:C,3,0)</f>
        <v>-4.13404804</v>
      </c>
      <c r="O966" t="str">
        <f>VLOOKUP(E966,coordenadas!A:D,4,0)</f>
        <v>-38.2389217</v>
      </c>
    </row>
    <row r="967" spans="1:15" ht="15.75" x14ac:dyDescent="0.25">
      <c r="A967" s="1" t="s">
        <v>1013</v>
      </c>
      <c r="B967" s="1" t="s">
        <v>34</v>
      </c>
      <c r="C967" s="1" t="s">
        <v>74</v>
      </c>
      <c r="D967" s="1" t="s">
        <v>3329</v>
      </c>
      <c r="E967" s="11">
        <v>11642</v>
      </c>
      <c r="F967" s="1" t="s">
        <v>876</v>
      </c>
      <c r="G967" s="19" t="s">
        <v>5761</v>
      </c>
      <c r="H967" s="1" t="s">
        <v>1014</v>
      </c>
      <c r="I967" s="1">
        <f>IFERROR(VLOOKUP(E967,[1]TD!$A:$J,9,0),0)</f>
        <v>1</v>
      </c>
      <c r="J967" s="12">
        <f>IFERROR(VLOOKUP(E967,[1]TD!$A:$J,10,0),0)</f>
        <v>152.15</v>
      </c>
      <c r="K967" s="13">
        <f t="shared" si="15"/>
        <v>152.15</v>
      </c>
      <c r="L967" s="1" t="s">
        <v>1018</v>
      </c>
      <c r="M967" s="14">
        <v>64.539199999999994</v>
      </c>
      <c r="N967" t="str">
        <f>VLOOKUP(E967,coordenadas!A:C,3,0)</f>
        <v>-3.00264059</v>
      </c>
      <c r="O967" t="str">
        <f>VLOOKUP(E967,coordenadas!A:D,4,0)</f>
        <v>-40.13011982</v>
      </c>
    </row>
    <row r="968" spans="1:15" ht="15.75" x14ac:dyDescent="0.25">
      <c r="A968" s="1" t="s">
        <v>1013</v>
      </c>
      <c r="B968" s="1" t="s">
        <v>34</v>
      </c>
      <c r="C968" s="1" t="s">
        <v>74</v>
      </c>
      <c r="D968" s="1" t="s">
        <v>3346</v>
      </c>
      <c r="E968" s="11">
        <v>11643</v>
      </c>
      <c r="F968" s="1" t="s">
        <v>877</v>
      </c>
      <c r="G968" s="19" t="s">
        <v>5763</v>
      </c>
      <c r="H968" s="1" t="s">
        <v>1014</v>
      </c>
      <c r="I968" s="1">
        <f>IFERROR(VLOOKUP(E968,[1]TD!$A:$J,9,0),0)</f>
        <v>1</v>
      </c>
      <c r="J968" s="12">
        <f>IFERROR(VLOOKUP(E968,[1]TD!$A:$J,10,0),0)</f>
        <v>192.73333333333335</v>
      </c>
      <c r="K968" s="13">
        <f t="shared" si="15"/>
        <v>192.73333333333335</v>
      </c>
      <c r="L968" s="1" t="s">
        <v>1015</v>
      </c>
      <c r="M968" s="14">
        <v>77.888866666666672</v>
      </c>
      <c r="N968" t="str">
        <f>VLOOKUP(E968,coordenadas!A:C,3,0)</f>
        <v>-2.91984848</v>
      </c>
      <c r="O968" t="str">
        <f>VLOOKUP(E968,coordenadas!A:D,4,0)</f>
        <v>-39.91971779</v>
      </c>
    </row>
    <row r="969" spans="1:15" ht="15.75" x14ac:dyDescent="0.25">
      <c r="A969" s="1" t="s">
        <v>1020</v>
      </c>
      <c r="B969" s="1" t="s">
        <v>16</v>
      </c>
      <c r="C969" s="1" t="s">
        <v>17</v>
      </c>
      <c r="D969" s="1" t="s">
        <v>3301</v>
      </c>
      <c r="E969" s="11">
        <v>11645</v>
      </c>
      <c r="F969" s="1" t="s">
        <v>878</v>
      </c>
      <c r="G969" s="19" t="s">
        <v>5803</v>
      </c>
      <c r="H969" s="1" t="s">
        <v>1014</v>
      </c>
      <c r="I969" s="1">
        <f>IFERROR(VLOOKUP(E969,[1]TD!$A:$J,9,0),0)</f>
        <v>2</v>
      </c>
      <c r="J969" s="12">
        <f>IFERROR(VLOOKUP(E969,[1]TD!$A:$J,10,0),0)</f>
        <v>2077.5700000000002</v>
      </c>
      <c r="K969" s="13">
        <f t="shared" si="15"/>
        <v>1038.7850000000001</v>
      </c>
      <c r="L969" s="1" t="s">
        <v>1017</v>
      </c>
      <c r="M969" s="14">
        <v>802.51046666666673</v>
      </c>
      <c r="N969" t="str">
        <f>VLOOKUP(E969,coordenadas!A:C,3,0)</f>
        <v>-3.72712807</v>
      </c>
      <c r="O969" t="str">
        <f>VLOOKUP(E969,coordenadas!A:D,4,0)</f>
        <v>-38.47527325</v>
      </c>
    </row>
    <row r="970" spans="1:15" ht="15.75" x14ac:dyDescent="0.25">
      <c r="A970" s="1" t="s">
        <v>1013</v>
      </c>
      <c r="B970" s="1" t="s">
        <v>34</v>
      </c>
      <c r="C970" s="1" t="s">
        <v>35</v>
      </c>
      <c r="D970" s="1" t="s">
        <v>3311</v>
      </c>
      <c r="E970" s="11">
        <v>11649</v>
      </c>
      <c r="F970" s="1" t="s">
        <v>3011</v>
      </c>
      <c r="G970" s="19" t="s">
        <v>5767</v>
      </c>
      <c r="H970" s="1" t="s">
        <v>5770</v>
      </c>
      <c r="I970" s="1">
        <f>IFERROR(VLOOKUP(E970,[1]TD!$A:$J,9,0),0)</f>
        <v>0</v>
      </c>
      <c r="J970" s="12">
        <f>IFERROR(VLOOKUP(E970,[1]TD!$A:$J,10,0),0)</f>
        <v>0</v>
      </c>
      <c r="K970" s="13">
        <f t="shared" si="15"/>
        <v>0</v>
      </c>
      <c r="L970" s="1" t="s">
        <v>1016</v>
      </c>
      <c r="M970" s="14">
        <v>0</v>
      </c>
      <c r="N970" t="str">
        <f>VLOOKUP(E970,coordenadas!A:C,3,0)</f>
        <v>-3.4991217</v>
      </c>
      <c r="O970" t="str">
        <f>VLOOKUP(E970,coordenadas!A:D,4,0)</f>
        <v>-39.583675</v>
      </c>
    </row>
    <row r="971" spans="1:15" ht="15.75" x14ac:dyDescent="0.25">
      <c r="A971" s="1" t="s">
        <v>1020</v>
      </c>
      <c r="B971" s="1" t="s">
        <v>16</v>
      </c>
      <c r="C971" s="1" t="s">
        <v>24</v>
      </c>
      <c r="D971" s="1" t="s">
        <v>3341</v>
      </c>
      <c r="E971" s="11">
        <v>11651</v>
      </c>
      <c r="F971" s="1" t="s">
        <v>879</v>
      </c>
      <c r="G971" s="19" t="s">
        <v>5793</v>
      </c>
      <c r="H971" s="1" t="s">
        <v>1014</v>
      </c>
      <c r="I971" s="1">
        <f>IFERROR(VLOOKUP(E971,[1]TD!$A:$J,9,0),0)</f>
        <v>1</v>
      </c>
      <c r="J971" s="12">
        <f>IFERROR(VLOOKUP(E971,[1]TD!$A:$J,10,0),0)</f>
        <v>242.36666666666667</v>
      </c>
      <c r="K971" s="13">
        <f t="shared" si="15"/>
        <v>242.36666666666667</v>
      </c>
      <c r="L971" s="1" t="s">
        <v>1017</v>
      </c>
      <c r="M971" s="14">
        <v>92.715899999999991</v>
      </c>
      <c r="N971" t="str">
        <f>VLOOKUP(E971,coordenadas!A:C,3,0)</f>
        <v>-3.76348683</v>
      </c>
      <c r="O971" t="str">
        <f>VLOOKUP(E971,coordenadas!A:D,4,0)</f>
        <v>-38.6404932</v>
      </c>
    </row>
    <row r="972" spans="1:15" ht="15.75" x14ac:dyDescent="0.25">
      <c r="A972" s="1" t="s">
        <v>1013</v>
      </c>
      <c r="B972" s="1" t="s">
        <v>34</v>
      </c>
      <c r="C972" s="1" t="s">
        <v>74</v>
      </c>
      <c r="D972" s="1" t="s">
        <v>3345</v>
      </c>
      <c r="E972" s="11">
        <v>11653</v>
      </c>
      <c r="F972" s="1" t="s">
        <v>3016</v>
      </c>
      <c r="G972" s="19" t="s">
        <v>5785</v>
      </c>
      <c r="H972" s="1" t="s">
        <v>5770</v>
      </c>
      <c r="I972" s="1">
        <f>IFERROR(VLOOKUP(E972,[1]TD!$A:$J,9,0),0)</f>
        <v>0</v>
      </c>
      <c r="J972" s="12">
        <f>IFERROR(VLOOKUP(E972,[1]TD!$A:$J,10,0),0)</f>
        <v>0</v>
      </c>
      <c r="K972" s="13">
        <f t="shared" si="15"/>
        <v>0</v>
      </c>
      <c r="L972" s="1" t="s">
        <v>1016</v>
      </c>
      <c r="M972" s="14">
        <v>0</v>
      </c>
      <c r="N972" t="str">
        <f>VLOOKUP(E972,coordenadas!A:C,3,0)</f>
        <v>-2.82728239</v>
      </c>
      <c r="O972" t="str">
        <f>VLOOKUP(E972,coordenadas!A:D,4,0)</f>
        <v>-40.35889989</v>
      </c>
    </row>
    <row r="973" spans="1:15" ht="15.75" x14ac:dyDescent="0.25">
      <c r="A973" s="1" t="s">
        <v>1020</v>
      </c>
      <c r="B973" s="1" t="s">
        <v>16</v>
      </c>
      <c r="C973" s="1" t="s">
        <v>257</v>
      </c>
      <c r="D973" s="1" t="s">
        <v>3333</v>
      </c>
      <c r="E973" s="11">
        <v>11658</v>
      </c>
      <c r="F973" s="1" t="s">
        <v>3019</v>
      </c>
      <c r="G973" s="19" t="s">
        <v>5761</v>
      </c>
      <c r="H973" s="1" t="s">
        <v>5770</v>
      </c>
      <c r="I973" s="1">
        <f>IFERROR(VLOOKUP(E973,[1]TD!$A:$J,9,0),0)</f>
        <v>0</v>
      </c>
      <c r="J973" s="12">
        <f>IFERROR(VLOOKUP(E973,[1]TD!$A:$J,10,0),0)</f>
        <v>0</v>
      </c>
      <c r="K973" s="13">
        <f t="shared" si="15"/>
        <v>0</v>
      </c>
      <c r="L973" s="1" t="s">
        <v>1016</v>
      </c>
      <c r="M973" s="14">
        <v>0</v>
      </c>
      <c r="N973" t="str">
        <f>VLOOKUP(E973,coordenadas!A:C,3,0)</f>
        <v>-3.84367626</v>
      </c>
      <c r="O973" t="str">
        <f>VLOOKUP(E973,coordenadas!A:D,4,0)</f>
        <v>-38.52296669</v>
      </c>
    </row>
    <row r="974" spans="1:15" ht="15.75" x14ac:dyDescent="0.25">
      <c r="A974" s="1" t="s">
        <v>1013</v>
      </c>
      <c r="B974" s="1" t="s">
        <v>4</v>
      </c>
      <c r="C974" s="1" t="s">
        <v>5</v>
      </c>
      <c r="D974" s="1" t="s">
        <v>3366</v>
      </c>
      <c r="E974" s="11">
        <v>11661</v>
      </c>
      <c r="F974" s="1" t="s">
        <v>880</v>
      </c>
      <c r="G974" s="19" t="s">
        <v>5763</v>
      </c>
      <c r="H974" s="1" t="s">
        <v>1014</v>
      </c>
      <c r="I974" s="1">
        <f>IFERROR(VLOOKUP(E974,[1]TD!$A:$J,9,0),0)</f>
        <v>1</v>
      </c>
      <c r="J974" s="12">
        <f>IFERROR(VLOOKUP(E974,[1]TD!$A:$J,10,0),0)</f>
        <v>133.85</v>
      </c>
      <c r="K974" s="13">
        <f t="shared" si="15"/>
        <v>133.85</v>
      </c>
      <c r="L974" s="1" t="s">
        <v>1019</v>
      </c>
      <c r="M974" s="14">
        <v>73.036799999999999</v>
      </c>
      <c r="N974" t="str">
        <f>VLOOKUP(E974,coordenadas!A:C,3,0)</f>
        <v>-4.35591097</v>
      </c>
      <c r="O974" t="str">
        <f>VLOOKUP(E974,coordenadas!A:D,4,0)</f>
        <v>-39.31700152</v>
      </c>
    </row>
    <row r="975" spans="1:15" ht="15.75" x14ac:dyDescent="0.25">
      <c r="A975" s="1" t="s">
        <v>1013</v>
      </c>
      <c r="B975" s="1" t="s">
        <v>34</v>
      </c>
      <c r="C975" s="1" t="s">
        <v>696</v>
      </c>
      <c r="D975" s="1" t="s">
        <v>3421</v>
      </c>
      <c r="E975" s="11">
        <v>11662</v>
      </c>
      <c r="F975" s="1" t="s">
        <v>881</v>
      </c>
      <c r="G975" s="19" t="s">
        <v>5761</v>
      </c>
      <c r="H975" s="1" t="s">
        <v>1014</v>
      </c>
      <c r="I975" s="1">
        <f>IFERROR(VLOOKUP(E975,[1]TD!$A:$J,9,0),0)</f>
        <v>1</v>
      </c>
      <c r="J975" s="12">
        <f>IFERROR(VLOOKUP(E975,[1]TD!$A:$J,10,0),0)</f>
        <v>245.66666666666666</v>
      </c>
      <c r="K975" s="13">
        <f t="shared" si="15"/>
        <v>245.66666666666666</v>
      </c>
      <c r="L975" s="1" t="s">
        <v>1017</v>
      </c>
      <c r="M975" s="14">
        <v>115.37826666666666</v>
      </c>
      <c r="N975" t="str">
        <f>VLOOKUP(E975,coordenadas!A:C,3,0)</f>
        <v>-4.9058061</v>
      </c>
      <c r="O975" t="str">
        <f>VLOOKUP(E975,coordenadas!A:D,4,0)</f>
        <v>-40.76319873</v>
      </c>
    </row>
    <row r="976" spans="1:15" ht="15.75" x14ac:dyDescent="0.25">
      <c r="A976" s="1" t="s">
        <v>1020</v>
      </c>
      <c r="B976" s="1" t="s">
        <v>16</v>
      </c>
      <c r="C976" s="1" t="s">
        <v>24</v>
      </c>
      <c r="D976" s="1" t="s">
        <v>3341</v>
      </c>
      <c r="E976" s="11">
        <v>11666</v>
      </c>
      <c r="F976" s="1" t="s">
        <v>882</v>
      </c>
      <c r="G976" s="19" t="s">
        <v>5761</v>
      </c>
      <c r="H976" s="1" t="s">
        <v>1014</v>
      </c>
      <c r="I976" s="1">
        <f>IFERROR(VLOOKUP(E976,[1]TD!$A:$J,9,0),0)</f>
        <v>1</v>
      </c>
      <c r="J976" s="12">
        <f>IFERROR(VLOOKUP(E976,[1]TD!$A:$J,10,0),0)</f>
        <v>229.74</v>
      </c>
      <c r="K976" s="13">
        <f t="shared" si="15"/>
        <v>229.74</v>
      </c>
      <c r="L976" s="1" t="s">
        <v>1017</v>
      </c>
      <c r="M976" s="14">
        <v>88.98277699999997</v>
      </c>
      <c r="N976" t="str">
        <f>VLOOKUP(E976,coordenadas!A:C,3,0)</f>
        <v>-3.76979132</v>
      </c>
      <c r="O976" t="str">
        <f>VLOOKUP(E976,coordenadas!A:D,4,0)</f>
        <v>-38.6548591</v>
      </c>
    </row>
    <row r="977" spans="1:15" ht="15.75" x14ac:dyDescent="0.25">
      <c r="A977" s="1" t="s">
        <v>1013</v>
      </c>
      <c r="B977" s="1" t="s">
        <v>4</v>
      </c>
      <c r="C977" s="1" t="s">
        <v>630</v>
      </c>
      <c r="D977" s="1" t="s">
        <v>3412</v>
      </c>
      <c r="E977" s="11">
        <v>11668</v>
      </c>
      <c r="F977" s="1" t="s">
        <v>883</v>
      </c>
      <c r="G977" s="19" t="s">
        <v>5803</v>
      </c>
      <c r="H977" s="1" t="s">
        <v>1014</v>
      </c>
      <c r="I977" s="1">
        <f>IFERROR(VLOOKUP(E977,[1]TD!$A:$J,9,0),0)</f>
        <v>2</v>
      </c>
      <c r="J977" s="12">
        <f>IFERROR(VLOOKUP(E977,[1]TD!$A:$J,10,0),0)</f>
        <v>3056.6266666666666</v>
      </c>
      <c r="K977" s="13">
        <f t="shared" si="15"/>
        <v>1528.3133333333333</v>
      </c>
      <c r="L977" s="1" t="s">
        <v>1017</v>
      </c>
      <c r="M977" s="14">
        <v>698.32839999999987</v>
      </c>
      <c r="N977" t="str">
        <f>VLOOKUP(E977,coordenadas!A:C,3,0)</f>
        <v>-4.09811933</v>
      </c>
      <c r="O977" t="str">
        <f>VLOOKUP(E977,coordenadas!A:D,4,0)</f>
        <v>-38.49447155</v>
      </c>
    </row>
    <row r="978" spans="1:15" ht="15.75" x14ac:dyDescent="0.25">
      <c r="A978" s="1" t="s">
        <v>1020</v>
      </c>
      <c r="B978" s="1" t="s">
        <v>16</v>
      </c>
      <c r="C978" s="1" t="s">
        <v>257</v>
      </c>
      <c r="D978" s="1" t="s">
        <v>3333</v>
      </c>
      <c r="E978" s="11">
        <v>11669</v>
      </c>
      <c r="F978" s="1" t="s">
        <v>884</v>
      </c>
      <c r="G978" s="19" t="s">
        <v>5803</v>
      </c>
      <c r="H978" s="1" t="s">
        <v>1014</v>
      </c>
      <c r="I978" s="1">
        <f>IFERROR(VLOOKUP(E978,[1]TD!$A:$J,9,0),0)</f>
        <v>3</v>
      </c>
      <c r="J978" s="12">
        <f>IFERROR(VLOOKUP(E978,[1]TD!$A:$J,10,0),0)</f>
        <v>3504.0500000000006</v>
      </c>
      <c r="K978" s="13">
        <f t="shared" si="15"/>
        <v>1168.0166666666669</v>
      </c>
      <c r="L978" s="1" t="s">
        <v>1017</v>
      </c>
      <c r="M978" s="14">
        <v>1283.7931999999992</v>
      </c>
      <c r="N978" t="str">
        <f>VLOOKUP(E978,coordenadas!A:C,3,0)</f>
        <v>-3.83076563</v>
      </c>
      <c r="O978" t="str">
        <f>VLOOKUP(E978,coordenadas!A:D,4,0)</f>
        <v>-38.46236181</v>
      </c>
    </row>
    <row r="979" spans="1:15" ht="15.75" x14ac:dyDescent="0.25">
      <c r="A979" s="1" t="s">
        <v>1013</v>
      </c>
      <c r="B979" s="1" t="s">
        <v>4</v>
      </c>
      <c r="C979" s="1" t="s">
        <v>5</v>
      </c>
      <c r="D979" s="1" t="s">
        <v>3295</v>
      </c>
      <c r="E979" s="11">
        <v>11674</v>
      </c>
      <c r="F979" s="1" t="s">
        <v>885</v>
      </c>
      <c r="G979" s="19" t="s">
        <v>5761</v>
      </c>
      <c r="H979" s="1" t="s">
        <v>1014</v>
      </c>
      <c r="I979" s="1">
        <f>IFERROR(VLOOKUP(E979,[1]TD!$A:$J,9,0),0)</f>
        <v>2</v>
      </c>
      <c r="J979" s="12">
        <f>IFERROR(VLOOKUP(E979,[1]TD!$A:$J,10,0),0)</f>
        <v>672.7</v>
      </c>
      <c r="K979" s="13">
        <f t="shared" si="15"/>
        <v>336.35</v>
      </c>
      <c r="L979" s="1" t="s">
        <v>1017</v>
      </c>
      <c r="M979" s="14">
        <v>320.4248</v>
      </c>
      <c r="N979" t="str">
        <f>VLOOKUP(E979,coordenadas!A:C,3,0)</f>
        <v>-3.79271073</v>
      </c>
      <c r="O979" t="str">
        <f>VLOOKUP(E979,coordenadas!A:D,4,0)</f>
        <v>-39.27241754</v>
      </c>
    </row>
    <row r="980" spans="1:15" ht="15.75" x14ac:dyDescent="0.25">
      <c r="A980" s="1" t="s">
        <v>1013</v>
      </c>
      <c r="B980" s="1" t="s">
        <v>4</v>
      </c>
      <c r="C980" s="1" t="s">
        <v>630</v>
      </c>
      <c r="D980" s="1" t="s">
        <v>3412</v>
      </c>
      <c r="E980" s="11">
        <v>11688</v>
      </c>
      <c r="F980" s="1" t="s">
        <v>886</v>
      </c>
      <c r="G980" s="19" t="s">
        <v>5785</v>
      </c>
      <c r="H980" s="1" t="s">
        <v>1014</v>
      </c>
      <c r="I980" s="1">
        <f>IFERROR(VLOOKUP(E980,[1]TD!$A:$J,9,0),0)</f>
        <v>2</v>
      </c>
      <c r="J980" s="12">
        <f>IFERROR(VLOOKUP(E980,[1]TD!$A:$J,10,0),0)</f>
        <v>1971.4566666666667</v>
      </c>
      <c r="K980" s="13">
        <f t="shared" si="15"/>
        <v>985.72833333333335</v>
      </c>
      <c r="L980" s="1" t="s">
        <v>1017</v>
      </c>
      <c r="M980" s="14">
        <v>559.62043333333327</v>
      </c>
      <c r="N980" t="str">
        <f>VLOOKUP(E980,coordenadas!A:C,3,0)</f>
        <v>-4.10824227</v>
      </c>
      <c r="O980" t="str">
        <f>VLOOKUP(E980,coordenadas!A:D,4,0)</f>
        <v>-38.4869392</v>
      </c>
    </row>
    <row r="981" spans="1:15" ht="15.75" x14ac:dyDescent="0.25">
      <c r="A981" s="1" t="s">
        <v>1013</v>
      </c>
      <c r="B981" s="1" t="s">
        <v>34</v>
      </c>
      <c r="C981" s="1" t="s">
        <v>117</v>
      </c>
      <c r="D981" s="1" t="s">
        <v>3363</v>
      </c>
      <c r="E981" s="11">
        <v>11702</v>
      </c>
      <c r="F981" s="1" t="s">
        <v>887</v>
      </c>
      <c r="G981" s="19" t="s">
        <v>5785</v>
      </c>
      <c r="H981" s="1" t="s">
        <v>5770</v>
      </c>
      <c r="I981" s="1">
        <f>IFERROR(VLOOKUP(E981,[1]TD!$A:$J,9,0),0)</f>
        <v>0</v>
      </c>
      <c r="J981" s="12">
        <f>IFERROR(VLOOKUP(E981,[1]TD!$A:$J,10,0),0)</f>
        <v>0</v>
      </c>
      <c r="K981" s="13">
        <f t="shared" si="15"/>
        <v>0</v>
      </c>
      <c r="L981" s="1" t="s">
        <v>1016</v>
      </c>
      <c r="M981" s="14">
        <v>0</v>
      </c>
      <c r="N981" t="str">
        <f>VLOOKUP(E981,coordenadas!A:C,3,0)</f>
        <v>-3.66300184</v>
      </c>
      <c r="O981" t="str">
        <f>VLOOKUP(E981,coordenadas!A:D,4,0)</f>
        <v>-40.39136576</v>
      </c>
    </row>
    <row r="982" spans="1:15" ht="15.75" x14ac:dyDescent="0.25">
      <c r="A982" s="1" t="s">
        <v>1020</v>
      </c>
      <c r="B982" s="1" t="s">
        <v>16</v>
      </c>
      <c r="C982" s="1" t="s">
        <v>19</v>
      </c>
      <c r="D982" s="1" t="s">
        <v>3302</v>
      </c>
      <c r="E982" s="11">
        <v>11703</v>
      </c>
      <c r="F982" s="1" t="s">
        <v>888</v>
      </c>
      <c r="G982" s="19" t="s">
        <v>5803</v>
      </c>
      <c r="H982" s="1" t="s">
        <v>1014</v>
      </c>
      <c r="I982" s="1">
        <f>IFERROR(VLOOKUP(E982,[1]TD!$A:$J,9,0),0)</f>
        <v>2</v>
      </c>
      <c r="J982" s="12">
        <f>IFERROR(VLOOKUP(E982,[1]TD!$A:$J,10,0),0)</f>
        <v>1288.7033333333334</v>
      </c>
      <c r="K982" s="13">
        <f t="shared" si="15"/>
        <v>644.35166666666669</v>
      </c>
      <c r="L982" s="1" t="s">
        <v>1017</v>
      </c>
      <c r="M982" s="14">
        <v>464.88091166666663</v>
      </c>
      <c r="N982" t="str">
        <f>VLOOKUP(E982,coordenadas!A:C,3,0)</f>
        <v>-3.81078567</v>
      </c>
      <c r="O982" t="str">
        <f>VLOOKUP(E982,coordenadas!A:D,4,0)</f>
        <v>-38.58550379</v>
      </c>
    </row>
    <row r="983" spans="1:15" ht="15.75" x14ac:dyDescent="0.25">
      <c r="A983" s="1" t="s">
        <v>1013</v>
      </c>
      <c r="B983" s="1" t="s">
        <v>34</v>
      </c>
      <c r="C983" s="1" t="s">
        <v>39</v>
      </c>
      <c r="D983" s="1" t="s">
        <v>3395</v>
      </c>
      <c r="E983" s="11">
        <v>11704</v>
      </c>
      <c r="F983" s="1" t="s">
        <v>889</v>
      </c>
      <c r="G983" s="19" t="s">
        <v>5803</v>
      </c>
      <c r="H983" s="1" t="s">
        <v>1014</v>
      </c>
      <c r="I983" s="1">
        <f>IFERROR(VLOOKUP(E983,[1]TD!$A:$J,9,0),0)</f>
        <v>2</v>
      </c>
      <c r="J983" s="12">
        <f>IFERROR(VLOOKUP(E983,[1]TD!$A:$J,10,0),0)</f>
        <v>4658.6566666666668</v>
      </c>
      <c r="K983" s="13">
        <f t="shared" si="15"/>
        <v>2329.3283333333334</v>
      </c>
      <c r="L983" s="1" t="s">
        <v>1017</v>
      </c>
      <c r="M983" s="14">
        <v>1629.1847280000002</v>
      </c>
      <c r="N983" t="str">
        <f>VLOOKUP(E983,coordenadas!A:C,3,0)</f>
        <v>-4.54700576</v>
      </c>
      <c r="O983" t="str">
        <f>VLOOKUP(E983,coordenadas!A:D,4,0)</f>
        <v>-40.72282401</v>
      </c>
    </row>
    <row r="984" spans="1:15" ht="15.75" x14ac:dyDescent="0.25">
      <c r="A984" s="1" t="s">
        <v>1013</v>
      </c>
      <c r="B984" s="1" t="s">
        <v>4</v>
      </c>
      <c r="C984" s="1" t="s">
        <v>5</v>
      </c>
      <c r="D984" s="1" t="s">
        <v>3295</v>
      </c>
      <c r="E984" s="11">
        <v>11714</v>
      </c>
      <c r="F984" s="1" t="s">
        <v>890</v>
      </c>
      <c r="G984" s="19" t="s">
        <v>5763</v>
      </c>
      <c r="H984" s="1" t="s">
        <v>1014</v>
      </c>
      <c r="I984" s="1">
        <f>IFERROR(VLOOKUP(E984,[1]TD!$A:$J,9,0),0)</f>
        <v>2</v>
      </c>
      <c r="J984" s="12">
        <f>IFERROR(VLOOKUP(E984,[1]TD!$A:$J,10,0),0)</f>
        <v>311.40000000000003</v>
      </c>
      <c r="K984" s="13">
        <f t="shared" si="15"/>
        <v>155.70000000000002</v>
      </c>
      <c r="L984" s="1" t="s">
        <v>1018</v>
      </c>
      <c r="M984" s="14">
        <v>142.11420000000001</v>
      </c>
      <c r="N984" t="str">
        <f>VLOOKUP(E984,coordenadas!A:C,3,0)</f>
        <v>-3.81155365</v>
      </c>
      <c r="O984" t="str">
        <f>VLOOKUP(E984,coordenadas!A:D,4,0)</f>
        <v>-39.26135447</v>
      </c>
    </row>
    <row r="985" spans="1:15" ht="15.75" x14ac:dyDescent="0.25">
      <c r="A985" s="1" t="s">
        <v>1013</v>
      </c>
      <c r="B985" s="1" t="s">
        <v>4</v>
      </c>
      <c r="C985" s="1" t="s">
        <v>5</v>
      </c>
      <c r="D985" s="1" t="s">
        <v>3295</v>
      </c>
      <c r="E985" s="11">
        <v>11715</v>
      </c>
      <c r="F985" s="1" t="s">
        <v>891</v>
      </c>
      <c r="G985" s="19" t="s">
        <v>5763</v>
      </c>
      <c r="H985" s="1" t="s">
        <v>1014</v>
      </c>
      <c r="I985" s="1">
        <f>IFERROR(VLOOKUP(E985,[1]TD!$A:$J,9,0),0)</f>
        <v>1</v>
      </c>
      <c r="J985" s="12">
        <f>IFERROR(VLOOKUP(E985,[1]TD!$A:$J,10,0),0)</f>
        <v>214.43333333333331</v>
      </c>
      <c r="K985" s="13">
        <f t="shared" si="15"/>
        <v>214.43333333333331</v>
      </c>
      <c r="L985" s="1" t="s">
        <v>1017</v>
      </c>
      <c r="M985" s="14">
        <v>95.309066666666638</v>
      </c>
      <c r="N985" t="str">
        <f>VLOOKUP(E985,coordenadas!A:C,3,0)</f>
        <v>-3.79412245</v>
      </c>
      <c r="O985" t="str">
        <f>VLOOKUP(E985,coordenadas!A:D,4,0)</f>
        <v>-39.25970301</v>
      </c>
    </row>
    <row r="986" spans="1:15" ht="15.75" x14ac:dyDescent="0.25">
      <c r="A986" s="1" t="s">
        <v>1013</v>
      </c>
      <c r="B986" s="1" t="s">
        <v>34</v>
      </c>
      <c r="C986" s="1" t="s">
        <v>74</v>
      </c>
      <c r="D986" s="1" t="s">
        <v>3329</v>
      </c>
      <c r="E986" s="11">
        <v>11727</v>
      </c>
      <c r="F986" s="1" t="s">
        <v>892</v>
      </c>
      <c r="G986" s="19" t="s">
        <v>5767</v>
      </c>
      <c r="H986" s="1" t="s">
        <v>1014</v>
      </c>
      <c r="I986" s="1">
        <f>IFERROR(VLOOKUP(E986,[1]TD!$A:$J,9,0),0)</f>
        <v>2</v>
      </c>
      <c r="J986" s="12">
        <f>IFERROR(VLOOKUP(E986,[1]TD!$A:$J,10,0),0)</f>
        <v>1977.4233333333334</v>
      </c>
      <c r="K986" s="13">
        <f t="shared" si="15"/>
        <v>988.7116666666667</v>
      </c>
      <c r="L986" s="1" t="s">
        <v>1017</v>
      </c>
      <c r="M986" s="14">
        <v>617.36753333333297</v>
      </c>
      <c r="N986" t="str">
        <f>VLOOKUP(E986,coordenadas!A:C,3,0)</f>
        <v>-3.1251894</v>
      </c>
      <c r="O986" t="str">
        <f>VLOOKUP(E986,coordenadas!A:D,4,0)</f>
        <v>-40.08417113</v>
      </c>
    </row>
    <row r="987" spans="1:15" ht="15.75" x14ac:dyDescent="0.25">
      <c r="A987" s="1" t="s">
        <v>1020</v>
      </c>
      <c r="B987" s="1" t="s">
        <v>21</v>
      </c>
      <c r="C987" s="1" t="s">
        <v>21</v>
      </c>
      <c r="D987" s="1" t="s">
        <v>3424</v>
      </c>
      <c r="E987" s="11">
        <v>11733</v>
      </c>
      <c r="F987" s="1" t="s">
        <v>893</v>
      </c>
      <c r="G987" s="19" t="s">
        <v>5850</v>
      </c>
      <c r="H987" s="1" t="s">
        <v>1014</v>
      </c>
      <c r="I987" s="1">
        <f>IFERROR(VLOOKUP(E987,[1]TD!$A:$J,9,0),0)</f>
        <v>6</v>
      </c>
      <c r="J987" s="12">
        <f>IFERROR(VLOOKUP(E987,[1]TD!$A:$J,10,0),0)</f>
        <v>48565.886666666665</v>
      </c>
      <c r="K987" s="13">
        <f t="shared" si="15"/>
        <v>8094.3144444444442</v>
      </c>
      <c r="L987" s="1" t="s">
        <v>1017</v>
      </c>
      <c r="M987" s="14">
        <v>12144.464369666661</v>
      </c>
      <c r="N987" t="str">
        <f>VLOOKUP(E987,coordenadas!A:C,3,0)</f>
        <v>-3.8207176</v>
      </c>
      <c r="O987" t="str">
        <f>VLOOKUP(E987,coordenadas!A:D,4,0)</f>
        <v>-38.55885136</v>
      </c>
    </row>
    <row r="988" spans="1:15" ht="15.75" x14ac:dyDescent="0.25">
      <c r="A988" s="1" t="s">
        <v>1020</v>
      </c>
      <c r="B988" s="1" t="s">
        <v>16</v>
      </c>
      <c r="C988" s="1" t="s">
        <v>24</v>
      </c>
      <c r="D988" s="1" t="s">
        <v>3341</v>
      </c>
      <c r="E988" s="11">
        <v>11736</v>
      </c>
      <c r="F988" s="1" t="s">
        <v>894</v>
      </c>
      <c r="G988" s="19" t="s">
        <v>5793</v>
      </c>
      <c r="H988" s="1" t="s">
        <v>1014</v>
      </c>
      <c r="I988" s="1">
        <f>IFERROR(VLOOKUP(E988,[1]TD!$A:$J,9,0),0)</f>
        <v>2</v>
      </c>
      <c r="J988" s="12">
        <f>IFERROR(VLOOKUP(E988,[1]TD!$A:$J,10,0),0)</f>
        <v>412.2</v>
      </c>
      <c r="K988" s="13">
        <f t="shared" si="15"/>
        <v>206.1</v>
      </c>
      <c r="L988" s="1" t="s">
        <v>1017</v>
      </c>
      <c r="M988" s="14">
        <v>160.02959999999999</v>
      </c>
      <c r="N988" t="str">
        <f>VLOOKUP(E988,coordenadas!A:C,3,0)</f>
        <v>-3.7619405</v>
      </c>
      <c r="O988" t="str">
        <f>VLOOKUP(E988,coordenadas!A:D,4,0)</f>
        <v>-38.6195665</v>
      </c>
    </row>
    <row r="989" spans="1:15" ht="15.75" x14ac:dyDescent="0.25">
      <c r="A989" s="1" t="s">
        <v>1020</v>
      </c>
      <c r="B989" s="1" t="s">
        <v>16</v>
      </c>
      <c r="C989" s="1" t="s">
        <v>51</v>
      </c>
      <c r="D989" s="1" t="s">
        <v>3320</v>
      </c>
      <c r="E989" s="11">
        <v>11743</v>
      </c>
      <c r="F989" s="1" t="s">
        <v>895</v>
      </c>
      <c r="G989" s="19" t="s">
        <v>5777</v>
      </c>
      <c r="H989" s="1" t="s">
        <v>1014</v>
      </c>
      <c r="I989" s="1">
        <f>IFERROR(VLOOKUP(E989,[1]TD!$A:$J,9,0),0)</f>
        <v>2</v>
      </c>
      <c r="J989" s="12">
        <f>IFERROR(VLOOKUP(E989,[1]TD!$A:$J,10,0),0)</f>
        <v>3792.1299999999997</v>
      </c>
      <c r="K989" s="13">
        <f t="shared" si="15"/>
        <v>1896.0649999999998</v>
      </c>
      <c r="L989" s="1" t="s">
        <v>1017</v>
      </c>
      <c r="M989" s="14">
        <v>1004.5599096666666</v>
      </c>
      <c r="N989" t="str">
        <f>VLOOKUP(E989,coordenadas!A:C,3,0)</f>
        <v>-3.79508034</v>
      </c>
      <c r="O989" t="str">
        <f>VLOOKUP(E989,coordenadas!A:D,4,0)</f>
        <v>-38.47443215</v>
      </c>
    </row>
    <row r="990" spans="1:15" ht="15.75" x14ac:dyDescent="0.25">
      <c r="A990" s="1" t="s">
        <v>1020</v>
      </c>
      <c r="B990" s="1" t="s">
        <v>16</v>
      </c>
      <c r="C990" s="1" t="s">
        <v>51</v>
      </c>
      <c r="D990" s="1" t="s">
        <v>3317</v>
      </c>
      <c r="E990" s="11">
        <v>11745</v>
      </c>
      <c r="F990" s="1" t="s">
        <v>896</v>
      </c>
      <c r="G990" s="19" t="s">
        <v>5793</v>
      </c>
      <c r="H990" s="1" t="s">
        <v>1014</v>
      </c>
      <c r="I990" s="1">
        <f>IFERROR(VLOOKUP(E990,[1]TD!$A:$J,9,0),0)</f>
        <v>1</v>
      </c>
      <c r="J990" s="12">
        <f>IFERROR(VLOOKUP(E990,[1]TD!$A:$J,10,0),0)</f>
        <v>284.65000000000003</v>
      </c>
      <c r="K990" s="13">
        <f t="shared" si="15"/>
        <v>284.65000000000003</v>
      </c>
      <c r="L990" s="1" t="s">
        <v>1017</v>
      </c>
      <c r="M990" s="14">
        <v>128.56326666666664</v>
      </c>
      <c r="N990" t="str">
        <f>VLOOKUP(E990,coordenadas!A:C,3,0)</f>
        <v>-3.77711471</v>
      </c>
      <c r="O990" t="str">
        <f>VLOOKUP(E990,coordenadas!A:D,4,0)</f>
        <v>-38.51701088</v>
      </c>
    </row>
    <row r="991" spans="1:15" ht="15.75" x14ac:dyDescent="0.25">
      <c r="A991" s="1" t="s">
        <v>1013</v>
      </c>
      <c r="B991" s="1" t="s">
        <v>34</v>
      </c>
      <c r="C991" s="1" t="s">
        <v>109</v>
      </c>
      <c r="D991" s="1" t="s">
        <v>3336</v>
      </c>
      <c r="E991" s="11">
        <v>11747</v>
      </c>
      <c r="F991" s="1" t="s">
        <v>897</v>
      </c>
      <c r="G991" s="19" t="s">
        <v>5777</v>
      </c>
      <c r="H991" s="1" t="s">
        <v>1014</v>
      </c>
      <c r="I991" s="1">
        <f>IFERROR(VLOOKUP(E991,[1]TD!$A:$J,9,0),0)</f>
        <v>4</v>
      </c>
      <c r="J991" s="12">
        <f>IFERROR(VLOOKUP(E991,[1]TD!$A:$J,10,0),0)</f>
        <v>10435.910000000002</v>
      </c>
      <c r="K991" s="13">
        <f t="shared" si="15"/>
        <v>2608.9775000000004</v>
      </c>
      <c r="L991" s="1" t="s">
        <v>1017</v>
      </c>
      <c r="M991" s="14">
        <v>3194.6888900000008</v>
      </c>
      <c r="N991" t="str">
        <f>VLOOKUP(E991,coordenadas!A:C,3,0)</f>
        <v>-3.4872707</v>
      </c>
      <c r="O991" t="str">
        <f>VLOOKUP(E991,coordenadas!A:D,4,0)</f>
        <v>-39.5696645</v>
      </c>
    </row>
    <row r="992" spans="1:15" ht="15.75" x14ac:dyDescent="0.25">
      <c r="A992" s="1" t="s">
        <v>1020</v>
      </c>
      <c r="B992" s="1" t="s">
        <v>16</v>
      </c>
      <c r="C992" s="1" t="s">
        <v>24</v>
      </c>
      <c r="D992" s="1" t="s">
        <v>3305</v>
      </c>
      <c r="E992" s="11">
        <v>11751</v>
      </c>
      <c r="F992" s="1" t="s">
        <v>898</v>
      </c>
      <c r="G992" s="19" t="s">
        <v>5803</v>
      </c>
      <c r="H992" s="1" t="s">
        <v>1014</v>
      </c>
      <c r="I992" s="1">
        <f>IFERROR(VLOOKUP(E992,[1]TD!$A:$J,9,0),0)</f>
        <v>2</v>
      </c>
      <c r="J992" s="12">
        <f>IFERROR(VLOOKUP(E992,[1]TD!$A:$J,10,0),0)</f>
        <v>919.83999999999992</v>
      </c>
      <c r="K992" s="13">
        <f t="shared" si="15"/>
        <v>459.91999999999996</v>
      </c>
      <c r="L992" s="1" t="s">
        <v>1017</v>
      </c>
      <c r="M992" s="14">
        <v>380.64785000000006</v>
      </c>
      <c r="N992" t="str">
        <f>VLOOKUP(E992,coordenadas!A:C,3,0)</f>
        <v>-3.76521089</v>
      </c>
      <c r="O992" t="str">
        <f>VLOOKUP(E992,coordenadas!A:D,4,0)</f>
        <v>-38.6473003</v>
      </c>
    </row>
    <row r="993" spans="1:15" ht="15.75" x14ac:dyDescent="0.25">
      <c r="A993" s="1" t="s">
        <v>1013</v>
      </c>
      <c r="B993" s="1" t="s">
        <v>4</v>
      </c>
      <c r="C993" s="1" t="s">
        <v>854</v>
      </c>
      <c r="D993" s="1" t="s">
        <v>3436</v>
      </c>
      <c r="E993" s="11">
        <v>11758</v>
      </c>
      <c r="F993" s="1" t="s">
        <v>899</v>
      </c>
      <c r="G993" s="19" t="s">
        <v>5767</v>
      </c>
      <c r="H993" s="1" t="s">
        <v>1014</v>
      </c>
      <c r="I993" s="1">
        <f>IFERROR(VLOOKUP(E993,[1]TD!$A:$J,9,0),0)</f>
        <v>2</v>
      </c>
      <c r="J993" s="12">
        <f>IFERROR(VLOOKUP(E993,[1]TD!$A:$J,10,0),0)</f>
        <v>576.79500000000007</v>
      </c>
      <c r="K993" s="13">
        <f t="shared" si="15"/>
        <v>288.39750000000004</v>
      </c>
      <c r="L993" s="1" t="s">
        <v>1017</v>
      </c>
      <c r="M993" s="14">
        <v>227.47465000000008</v>
      </c>
      <c r="N993" t="str">
        <f>VLOOKUP(E993,coordenadas!A:C,3,0)</f>
        <v>-5.24180637</v>
      </c>
      <c r="O993" t="str">
        <f>VLOOKUP(E993,coordenadas!A:D,4,0)</f>
        <v>-38.13348712</v>
      </c>
    </row>
    <row r="994" spans="1:15" ht="15.75" x14ac:dyDescent="0.25">
      <c r="A994" s="1" t="s">
        <v>1013</v>
      </c>
      <c r="B994" s="1" t="s">
        <v>4</v>
      </c>
      <c r="C994" s="1" t="s">
        <v>5</v>
      </c>
      <c r="D994" s="1" t="s">
        <v>3366</v>
      </c>
      <c r="E994" s="11">
        <v>11774</v>
      </c>
      <c r="F994" s="1" t="s">
        <v>3062</v>
      </c>
      <c r="G994" s="19" t="s">
        <v>5767</v>
      </c>
      <c r="H994" s="1" t="s">
        <v>5770</v>
      </c>
      <c r="I994" s="1">
        <f>IFERROR(VLOOKUP(E994,[1]TD!$A:$J,9,0),0)</f>
        <v>0</v>
      </c>
      <c r="J994" s="12">
        <f>IFERROR(VLOOKUP(E994,[1]TD!$A:$J,10,0),0)</f>
        <v>0</v>
      </c>
      <c r="K994" s="13">
        <f t="shared" si="15"/>
        <v>0</v>
      </c>
      <c r="L994" s="1" t="s">
        <v>1016</v>
      </c>
      <c r="M994" s="14">
        <v>0</v>
      </c>
      <c r="N994" t="str">
        <f>VLOOKUP(E994,coordenadas!A:C,3,0)</f>
        <v>-4.35732774</v>
      </c>
      <c r="O994" t="str">
        <f>VLOOKUP(E994,coordenadas!A:D,4,0)</f>
        <v>-39.30661626</v>
      </c>
    </row>
    <row r="995" spans="1:15" ht="15.75" x14ac:dyDescent="0.25">
      <c r="A995" s="1" t="s">
        <v>1020</v>
      </c>
      <c r="B995" s="1" t="s">
        <v>21</v>
      </c>
      <c r="C995" s="1" t="s">
        <v>21</v>
      </c>
      <c r="D995" s="1" t="s">
        <v>3342</v>
      </c>
      <c r="E995" s="11">
        <v>11775</v>
      </c>
      <c r="F995" s="1" t="s">
        <v>900</v>
      </c>
      <c r="G995" s="19" t="s">
        <v>5795</v>
      </c>
      <c r="H995" s="1" t="s">
        <v>1014</v>
      </c>
      <c r="I995" s="1">
        <f>IFERROR(VLOOKUP(E995,[1]TD!$A:$J,9,0),0)</f>
        <v>2</v>
      </c>
      <c r="J995" s="12">
        <f>IFERROR(VLOOKUP(E995,[1]TD!$A:$J,10,0),0)</f>
        <v>6206.6866666666674</v>
      </c>
      <c r="K995" s="13">
        <f t="shared" si="15"/>
        <v>3103.3433333333337</v>
      </c>
      <c r="L995" s="1" t="s">
        <v>1017</v>
      </c>
      <c r="M995" s="14">
        <v>1871.1731633333336</v>
      </c>
      <c r="N995" t="str">
        <f>VLOOKUP(E995,coordenadas!A:C,3,0)</f>
        <v>-3.73996838</v>
      </c>
      <c r="O995" t="str">
        <f>VLOOKUP(E995,coordenadas!A:D,4,0)</f>
        <v>-38.53237147</v>
      </c>
    </row>
    <row r="996" spans="1:15" ht="15.75" x14ac:dyDescent="0.25">
      <c r="A996" s="1" t="s">
        <v>1013</v>
      </c>
      <c r="B996" s="1" t="s">
        <v>34</v>
      </c>
      <c r="C996" s="1" t="s">
        <v>35</v>
      </c>
      <c r="D996" s="1" t="s">
        <v>3311</v>
      </c>
      <c r="E996" s="11">
        <v>11786</v>
      </c>
      <c r="F996" s="1" t="s">
        <v>902</v>
      </c>
      <c r="G996" s="19" t="s">
        <v>5763</v>
      </c>
      <c r="H996" s="1" t="s">
        <v>1014</v>
      </c>
      <c r="I996" s="1">
        <f>IFERROR(VLOOKUP(E996,[1]TD!$A:$J,9,0),0)</f>
        <v>1</v>
      </c>
      <c r="J996" s="12">
        <f>IFERROR(VLOOKUP(E996,[1]TD!$A:$J,10,0),0)</f>
        <v>242.6</v>
      </c>
      <c r="K996" s="13">
        <f t="shared" si="15"/>
        <v>242.6</v>
      </c>
      <c r="L996" s="1" t="s">
        <v>1017</v>
      </c>
      <c r="M996" s="14">
        <v>104.43786666666669</v>
      </c>
      <c r="N996" t="str">
        <f>VLOOKUP(E996,coordenadas!A:C,3,0)</f>
        <v>-3.47036356</v>
      </c>
      <c r="O996" t="str">
        <f>VLOOKUP(E996,coordenadas!A:D,4,0)</f>
        <v>-39.55459757</v>
      </c>
    </row>
    <row r="997" spans="1:15" ht="15.75" x14ac:dyDescent="0.25">
      <c r="A997" s="1" t="s">
        <v>1013</v>
      </c>
      <c r="B997" s="1" t="s">
        <v>4</v>
      </c>
      <c r="C997" s="1" t="s">
        <v>780</v>
      </c>
      <c r="D997" s="1" t="s">
        <v>3427</v>
      </c>
      <c r="E997" s="11">
        <v>11787</v>
      </c>
      <c r="F997" s="1" t="s">
        <v>460</v>
      </c>
      <c r="G997" s="19" t="s">
        <v>5767</v>
      </c>
      <c r="H997" s="1" t="s">
        <v>1014</v>
      </c>
      <c r="I997" s="1">
        <f>IFERROR(VLOOKUP(E997,[1]TD!$A:$J,9,0),0)</f>
        <v>2</v>
      </c>
      <c r="J997" s="12">
        <f>IFERROR(VLOOKUP(E997,[1]TD!$A:$J,10,0),0)</f>
        <v>3274.5033333333336</v>
      </c>
      <c r="K997" s="13">
        <f t="shared" si="15"/>
        <v>1637.2516666666668</v>
      </c>
      <c r="L997" s="1" t="s">
        <v>1017</v>
      </c>
      <c r="M997" s="14">
        <v>1229.8076930000004</v>
      </c>
      <c r="N997" t="str">
        <f>VLOOKUP(E997,coordenadas!A:C,3,0)</f>
        <v>-4.65777117</v>
      </c>
      <c r="O997" t="str">
        <f>VLOOKUP(E997,coordenadas!A:D,4,0)</f>
        <v>-37.45334692</v>
      </c>
    </row>
    <row r="998" spans="1:15" ht="15.75" x14ac:dyDescent="0.25">
      <c r="A998" s="12" t="s">
        <v>1013</v>
      </c>
      <c r="B998" s="12" t="s">
        <v>4</v>
      </c>
      <c r="C998" s="12" t="s">
        <v>780</v>
      </c>
      <c r="D998" s="12" t="s">
        <v>3427</v>
      </c>
      <c r="E998" s="11">
        <v>11788</v>
      </c>
      <c r="F998" s="1" t="s">
        <v>903</v>
      </c>
      <c r="G998" s="19" t="s">
        <v>5763</v>
      </c>
      <c r="H998" s="1" t="s">
        <v>1014</v>
      </c>
      <c r="I998" s="1">
        <f>IFERROR(VLOOKUP(E998,[1]TD!$A:$J,9,0),0)</f>
        <v>2</v>
      </c>
      <c r="J998" s="12">
        <f>IFERROR(VLOOKUP(E998,[1]TD!$A:$J,10,0),0)</f>
        <v>457.4</v>
      </c>
      <c r="K998" s="13">
        <f t="shared" si="15"/>
        <v>228.7</v>
      </c>
      <c r="L998" s="1" t="s">
        <v>1017</v>
      </c>
      <c r="M998" s="14">
        <v>226.20169999999996</v>
      </c>
      <c r="N998" t="str">
        <f>VLOOKUP(E998,coordenadas!A:C,3,0)</f>
        <v>-4.64684827</v>
      </c>
      <c r="O998" t="str">
        <f>VLOOKUP(E998,coordenadas!A:D,4,0)</f>
        <v>-37.47859835</v>
      </c>
    </row>
    <row r="999" spans="1:15" ht="15.75" x14ac:dyDescent="0.25">
      <c r="A999" s="12" t="s">
        <v>1013</v>
      </c>
      <c r="B999" s="12" t="s">
        <v>4</v>
      </c>
      <c r="C999" s="12" t="s">
        <v>780</v>
      </c>
      <c r="D999" s="12" t="s">
        <v>3427</v>
      </c>
      <c r="E999" s="11">
        <v>11789</v>
      </c>
      <c r="F999" s="1" t="s">
        <v>904</v>
      </c>
      <c r="G999" s="19" t="s">
        <v>5767</v>
      </c>
      <c r="H999" s="1" t="s">
        <v>1014</v>
      </c>
      <c r="I999" s="1">
        <f>IFERROR(VLOOKUP(E999,[1]TD!$A:$J,9,0),0)</f>
        <v>2</v>
      </c>
      <c r="J999" s="12">
        <f>IFERROR(VLOOKUP(E999,[1]TD!$A:$J,10,0),0)</f>
        <v>540.93666666666672</v>
      </c>
      <c r="K999" s="13">
        <f t="shared" si="15"/>
        <v>270.46833333333336</v>
      </c>
      <c r="L999" s="1" t="s">
        <v>1017</v>
      </c>
      <c r="M999" s="14">
        <v>159.50653333333324</v>
      </c>
      <c r="N999" t="str">
        <f>VLOOKUP(E999,coordenadas!A:C,3,0)</f>
        <v>-4.69234481</v>
      </c>
      <c r="O999" t="str">
        <f>VLOOKUP(E999,coordenadas!A:D,4,0)</f>
        <v>-37.38288892</v>
      </c>
    </row>
    <row r="1000" spans="1:15" ht="15.75" x14ac:dyDescent="0.25">
      <c r="A1000" s="12" t="s">
        <v>1013</v>
      </c>
      <c r="B1000" s="12" t="s">
        <v>4</v>
      </c>
      <c r="C1000" s="12" t="s">
        <v>780</v>
      </c>
      <c r="D1000" s="12" t="s">
        <v>3427</v>
      </c>
      <c r="E1000" s="11">
        <v>11790</v>
      </c>
      <c r="F1000" s="1" t="s">
        <v>905</v>
      </c>
      <c r="G1000" s="19" t="s">
        <v>5761</v>
      </c>
      <c r="H1000" s="1" t="s">
        <v>1014</v>
      </c>
      <c r="I1000" s="1">
        <f>IFERROR(VLOOKUP(E1000,[1]TD!$A:$J,9,0),0)</f>
        <v>1</v>
      </c>
      <c r="J1000" s="12">
        <f>IFERROR(VLOOKUP(E1000,[1]TD!$A:$J,10,0),0)</f>
        <v>336.93333333333334</v>
      </c>
      <c r="K1000" s="13">
        <f t="shared" si="15"/>
        <v>336.93333333333334</v>
      </c>
      <c r="L1000" s="1" t="s">
        <v>1017</v>
      </c>
      <c r="M1000" s="14">
        <v>146.62986666666666</v>
      </c>
      <c r="N1000" t="str">
        <f>VLOOKUP(E1000,coordenadas!A:C,3,0)</f>
        <v>-4.7119465</v>
      </c>
      <c r="O1000" t="str">
        <f>VLOOKUP(E1000,coordenadas!A:D,4,0)</f>
        <v>-37.35627689</v>
      </c>
    </row>
    <row r="1001" spans="1:15" ht="15.75" x14ac:dyDescent="0.25">
      <c r="A1001" s="12" t="s">
        <v>1013</v>
      </c>
      <c r="B1001" s="12" t="s">
        <v>4</v>
      </c>
      <c r="C1001" s="12" t="s">
        <v>780</v>
      </c>
      <c r="D1001" s="12" t="s">
        <v>3427</v>
      </c>
      <c r="E1001" s="11">
        <v>11791</v>
      </c>
      <c r="F1001" s="1" t="s">
        <v>906</v>
      </c>
      <c r="G1001" s="19" t="s">
        <v>5761</v>
      </c>
      <c r="H1001" s="1" t="s">
        <v>1014</v>
      </c>
      <c r="I1001" s="1">
        <f>IFERROR(VLOOKUP(E1001,[1]TD!$A:$J,9,0),0)</f>
        <v>1</v>
      </c>
      <c r="J1001" s="12">
        <f>IFERROR(VLOOKUP(E1001,[1]TD!$A:$J,10,0),0)</f>
        <v>275.41333333333336</v>
      </c>
      <c r="K1001" s="13">
        <f t="shared" si="15"/>
        <v>275.41333333333336</v>
      </c>
      <c r="L1001" s="1" t="s">
        <v>1017</v>
      </c>
      <c r="M1001" s="14">
        <v>102.83515633333336</v>
      </c>
      <c r="N1001" t="str">
        <f>VLOOKUP(E1001,coordenadas!A:C,3,0)</f>
        <v>-4.73000553</v>
      </c>
      <c r="O1001" t="str">
        <f>VLOOKUP(E1001,coordenadas!A:D,4,0)</f>
        <v>-37.32657173</v>
      </c>
    </row>
    <row r="1002" spans="1:15" ht="15.75" x14ac:dyDescent="0.25">
      <c r="A1002" s="12" t="s">
        <v>1013</v>
      </c>
      <c r="B1002" s="12" t="s">
        <v>4</v>
      </c>
      <c r="C1002" s="12" t="s">
        <v>780</v>
      </c>
      <c r="D1002" s="12" t="s">
        <v>3427</v>
      </c>
      <c r="E1002" s="11">
        <v>11792</v>
      </c>
      <c r="F1002" s="1" t="s">
        <v>907</v>
      </c>
      <c r="G1002" s="19" t="s">
        <v>5763</v>
      </c>
      <c r="H1002" s="1" t="s">
        <v>1014</v>
      </c>
      <c r="I1002" s="1">
        <f>IFERROR(VLOOKUP(E1002,[1]TD!$A:$J,9,0),0)</f>
        <v>2</v>
      </c>
      <c r="J1002" s="12">
        <f>IFERROR(VLOOKUP(E1002,[1]TD!$A:$J,10,0),0)</f>
        <v>409.0333333333333</v>
      </c>
      <c r="K1002" s="13">
        <f t="shared" si="15"/>
        <v>204.51666666666665</v>
      </c>
      <c r="L1002" s="1" t="s">
        <v>1017</v>
      </c>
      <c r="M1002" s="14">
        <v>184.77013333333343</v>
      </c>
      <c r="N1002" t="str">
        <f>VLOOKUP(E1002,coordenadas!A:C,3,0)</f>
        <v>-4.66899933</v>
      </c>
      <c r="O1002" t="str">
        <f>VLOOKUP(E1002,coordenadas!A:D,4,0)</f>
        <v>-37.42415964</v>
      </c>
    </row>
    <row r="1003" spans="1:15" ht="15.75" x14ac:dyDescent="0.25">
      <c r="A1003" s="12" t="s">
        <v>1013</v>
      </c>
      <c r="B1003" s="12" t="s">
        <v>4</v>
      </c>
      <c r="C1003" s="12" t="s">
        <v>780</v>
      </c>
      <c r="D1003" s="12" t="s">
        <v>3428</v>
      </c>
      <c r="E1003" s="11">
        <v>11793</v>
      </c>
      <c r="F1003" s="1" t="s">
        <v>908</v>
      </c>
      <c r="G1003" s="19" t="s">
        <v>5785</v>
      </c>
      <c r="H1003" s="1" t="s">
        <v>1014</v>
      </c>
      <c r="I1003" s="1">
        <f>IFERROR(VLOOKUP(E1003,[1]TD!$A:$J,9,0),0)</f>
        <v>2</v>
      </c>
      <c r="J1003" s="12">
        <f>IFERROR(VLOOKUP(E1003,[1]TD!$A:$J,10,0),0)</f>
        <v>676.9666666666667</v>
      </c>
      <c r="K1003" s="13">
        <f t="shared" si="15"/>
        <v>338.48333333333335</v>
      </c>
      <c r="L1003" s="1" t="s">
        <v>1017</v>
      </c>
      <c r="M1003" s="14">
        <v>272.01636666666678</v>
      </c>
      <c r="N1003" t="str">
        <f>VLOOKUP(E1003,coordenadas!A:C,3,0)</f>
        <v>-4.84595845</v>
      </c>
      <c r="O1003" t="str">
        <f>VLOOKUP(E1003,coordenadas!A:D,4,0)</f>
        <v>-37.78504674</v>
      </c>
    </row>
    <row r="1004" spans="1:15" ht="15.75" x14ac:dyDescent="0.25">
      <c r="A1004" s="12" t="s">
        <v>1013</v>
      </c>
      <c r="B1004" s="12" t="s">
        <v>4</v>
      </c>
      <c r="C1004" s="12" t="s">
        <v>780</v>
      </c>
      <c r="D1004" s="12" t="s">
        <v>3428</v>
      </c>
      <c r="E1004" s="11">
        <v>11794</v>
      </c>
      <c r="F1004" s="1" t="s">
        <v>909</v>
      </c>
      <c r="G1004" s="19" t="s">
        <v>5785</v>
      </c>
      <c r="H1004" s="1" t="s">
        <v>1014</v>
      </c>
      <c r="I1004" s="1">
        <f>IFERROR(VLOOKUP(E1004,[1]TD!$A:$J,9,0),0)</f>
        <v>2</v>
      </c>
      <c r="J1004" s="12">
        <f>IFERROR(VLOOKUP(E1004,[1]TD!$A:$J,10,0),0)</f>
        <v>2509.46</v>
      </c>
      <c r="K1004" s="13">
        <f t="shared" si="15"/>
        <v>1254.73</v>
      </c>
      <c r="L1004" s="1" t="s">
        <v>1017</v>
      </c>
      <c r="M1004" s="14">
        <v>1001.1318000000002</v>
      </c>
      <c r="N1004" t="str">
        <f>VLOOKUP(E1004,coordenadas!A:C,3,0)</f>
        <v>-4.83626803</v>
      </c>
      <c r="O1004" t="str">
        <f>VLOOKUP(E1004,coordenadas!A:D,4,0)</f>
        <v>-37.78333399</v>
      </c>
    </row>
    <row r="1005" spans="1:15" ht="15.75" x14ac:dyDescent="0.25">
      <c r="A1005" s="12" t="s">
        <v>1013</v>
      </c>
      <c r="B1005" s="12" t="s">
        <v>34</v>
      </c>
      <c r="C1005" s="12" t="s">
        <v>74</v>
      </c>
      <c r="D1005" s="12" t="s">
        <v>3334</v>
      </c>
      <c r="E1005" s="11">
        <v>11795</v>
      </c>
      <c r="F1005" s="1" t="s">
        <v>910</v>
      </c>
      <c r="G1005" s="19" t="s">
        <v>5785</v>
      </c>
      <c r="H1005" s="1" t="s">
        <v>1014</v>
      </c>
      <c r="I1005" s="1">
        <f>IFERROR(VLOOKUP(E1005,[1]TD!$A:$J,9,0),0)</f>
        <v>4</v>
      </c>
      <c r="J1005" s="12">
        <f>IFERROR(VLOOKUP(E1005,[1]TD!$A:$J,10,0),0)</f>
        <v>3576.6666666666665</v>
      </c>
      <c r="K1005" s="13">
        <f t="shared" si="15"/>
        <v>894.16666666666663</v>
      </c>
      <c r="L1005" s="1" t="s">
        <v>1017</v>
      </c>
      <c r="M1005" s="14">
        <v>1509.0633333333335</v>
      </c>
      <c r="N1005" t="str">
        <f>VLOOKUP(E1005,coordenadas!A:C,3,0)</f>
        <v>-2.89762847</v>
      </c>
      <c r="O1005" t="str">
        <f>VLOOKUP(E1005,coordenadas!A:D,4,0)</f>
        <v>-40.12092333</v>
      </c>
    </row>
    <row r="1006" spans="1:15" ht="15.75" x14ac:dyDescent="0.25">
      <c r="A1006" s="12" t="s">
        <v>1013</v>
      </c>
      <c r="B1006" s="12" t="s">
        <v>34</v>
      </c>
      <c r="C1006" s="12" t="s">
        <v>74</v>
      </c>
      <c r="D1006" s="12" t="s">
        <v>3334</v>
      </c>
      <c r="E1006" s="11">
        <v>11796</v>
      </c>
      <c r="F1006" s="1" t="s">
        <v>242</v>
      </c>
      <c r="G1006" s="19" t="s">
        <v>5767</v>
      </c>
      <c r="H1006" s="1" t="s">
        <v>1014</v>
      </c>
      <c r="I1006" s="1">
        <f>IFERROR(VLOOKUP(E1006,[1]TD!$A:$J,9,0),0)</f>
        <v>2</v>
      </c>
      <c r="J1006" s="12">
        <f>IFERROR(VLOOKUP(E1006,[1]TD!$A:$J,10,0),0)</f>
        <v>550.37333333333333</v>
      </c>
      <c r="K1006" s="13">
        <f t="shared" si="15"/>
        <v>275.18666666666667</v>
      </c>
      <c r="L1006" s="1" t="s">
        <v>1017</v>
      </c>
      <c r="M1006" s="14">
        <v>156.86243333333331</v>
      </c>
      <c r="N1006" t="str">
        <f>VLOOKUP(E1006,coordenadas!A:C,3,0)</f>
        <v>-2.88799066</v>
      </c>
      <c r="O1006" t="str">
        <f>VLOOKUP(E1006,coordenadas!A:D,4,0)</f>
        <v>-40.11946819</v>
      </c>
    </row>
    <row r="1007" spans="1:15" ht="15.75" x14ac:dyDescent="0.25">
      <c r="A1007" s="12" t="s">
        <v>1013</v>
      </c>
      <c r="B1007" s="12" t="s">
        <v>34</v>
      </c>
      <c r="C1007" s="12" t="s">
        <v>35</v>
      </c>
      <c r="D1007" s="12" t="s">
        <v>3323</v>
      </c>
      <c r="E1007" s="11">
        <v>11798</v>
      </c>
      <c r="F1007" s="1" t="s">
        <v>911</v>
      </c>
      <c r="G1007" s="19" t="s">
        <v>5767</v>
      </c>
      <c r="H1007" s="1" t="s">
        <v>1014</v>
      </c>
      <c r="I1007" s="1">
        <f>IFERROR(VLOOKUP(E1007,[1]TD!$A:$J,9,0),0)</f>
        <v>1</v>
      </c>
      <c r="J1007" s="12">
        <f>IFERROR(VLOOKUP(E1007,[1]TD!$A:$J,10,0),0)</f>
        <v>536.99999999999989</v>
      </c>
      <c r="K1007" s="13">
        <f t="shared" si="15"/>
        <v>536.99999999999989</v>
      </c>
      <c r="L1007" s="1" t="s">
        <v>1017</v>
      </c>
      <c r="M1007" s="14">
        <v>255.51099999999997</v>
      </c>
      <c r="N1007" t="str">
        <f>VLOOKUP(E1007,coordenadas!A:C,3,0)</f>
        <v>-3.68322497</v>
      </c>
      <c r="O1007" t="str">
        <f>VLOOKUP(E1007,coordenadas!A:D,4,0)</f>
        <v>-39.58580513</v>
      </c>
    </row>
    <row r="1008" spans="1:15" ht="15.75" x14ac:dyDescent="0.25">
      <c r="A1008" s="12" t="s">
        <v>1020</v>
      </c>
      <c r="B1008" s="12" t="s">
        <v>16</v>
      </c>
      <c r="C1008" s="12" t="s">
        <v>51</v>
      </c>
      <c r="D1008" s="12" t="s">
        <v>3320</v>
      </c>
      <c r="E1008" s="11">
        <v>11802</v>
      </c>
      <c r="F1008" s="1" t="s">
        <v>912</v>
      </c>
      <c r="G1008" s="19" t="s">
        <v>5803</v>
      </c>
      <c r="H1008" s="1" t="s">
        <v>1014</v>
      </c>
      <c r="I1008" s="1">
        <f>IFERROR(VLOOKUP(E1008,[1]TD!$A:$J,9,0),0)</f>
        <v>3</v>
      </c>
      <c r="J1008" s="12">
        <f>IFERROR(VLOOKUP(E1008,[1]TD!$A:$J,10,0),0)</f>
        <v>1892.58</v>
      </c>
      <c r="K1008" s="13">
        <f t="shared" si="15"/>
        <v>630.86</v>
      </c>
      <c r="L1008" s="1" t="s">
        <v>1017</v>
      </c>
      <c r="M1008" s="14">
        <v>612.38126666666665</v>
      </c>
      <c r="N1008" t="str">
        <f>VLOOKUP(E1008,coordenadas!A:C,3,0)</f>
        <v>-3.81862096</v>
      </c>
      <c r="O1008" t="str">
        <f>VLOOKUP(E1008,coordenadas!A:D,4,0)</f>
        <v>-38.52271133</v>
      </c>
    </row>
    <row r="1009" spans="1:15" ht="15.75" x14ac:dyDescent="0.25">
      <c r="A1009" s="12" t="s">
        <v>1020</v>
      </c>
      <c r="B1009" s="12" t="s">
        <v>16</v>
      </c>
      <c r="C1009" s="12" t="s">
        <v>51</v>
      </c>
      <c r="D1009" s="12" t="s">
        <v>3320</v>
      </c>
      <c r="E1009" s="11">
        <v>11803</v>
      </c>
      <c r="F1009" s="1" t="s">
        <v>913</v>
      </c>
      <c r="G1009" s="19" t="s">
        <v>5803</v>
      </c>
      <c r="H1009" s="1" t="s">
        <v>1014</v>
      </c>
      <c r="I1009" s="1">
        <f>IFERROR(VLOOKUP(E1009,[1]TD!$A:$J,9,0),0)</f>
        <v>3</v>
      </c>
      <c r="J1009" s="12">
        <f>IFERROR(VLOOKUP(E1009,[1]TD!$A:$J,10,0),0)</f>
        <v>3564.8266666666664</v>
      </c>
      <c r="K1009" s="13">
        <f t="shared" si="15"/>
        <v>1188.2755555555555</v>
      </c>
      <c r="L1009" s="1" t="s">
        <v>1017</v>
      </c>
      <c r="M1009" s="14">
        <v>1023.5484000000002</v>
      </c>
      <c r="N1009" t="str">
        <f>VLOOKUP(E1009,coordenadas!A:C,3,0)</f>
        <v>-3.83641402</v>
      </c>
      <c r="O1009" t="str">
        <f>VLOOKUP(E1009,coordenadas!A:D,4,0)</f>
        <v>-38.52142461</v>
      </c>
    </row>
    <row r="1010" spans="1:15" ht="15.75" x14ac:dyDescent="0.25">
      <c r="A1010" s="12" t="s">
        <v>1020</v>
      </c>
      <c r="B1010" s="12" t="s">
        <v>16</v>
      </c>
      <c r="C1010" s="12" t="s">
        <v>51</v>
      </c>
      <c r="D1010" s="12" t="s">
        <v>3320</v>
      </c>
      <c r="E1010" s="11">
        <v>11804</v>
      </c>
      <c r="F1010" s="1" t="s">
        <v>914</v>
      </c>
      <c r="G1010" s="19" t="s">
        <v>5803</v>
      </c>
      <c r="H1010" s="1" t="s">
        <v>1014</v>
      </c>
      <c r="I1010" s="1">
        <f>IFERROR(VLOOKUP(E1010,[1]TD!$A:$J,9,0),0)</f>
        <v>3</v>
      </c>
      <c r="J1010" s="12">
        <f>IFERROR(VLOOKUP(E1010,[1]TD!$A:$J,10,0),0)</f>
        <v>4015.98</v>
      </c>
      <c r="K1010" s="13">
        <f t="shared" si="15"/>
        <v>1338.66</v>
      </c>
      <c r="L1010" s="1" t="s">
        <v>1017</v>
      </c>
      <c r="M1010" s="14">
        <v>1088.9874666666663</v>
      </c>
      <c r="N1010" t="str">
        <f>VLOOKUP(E1010,coordenadas!A:C,3,0)</f>
        <v>-3.81623338</v>
      </c>
      <c r="O1010" t="str">
        <f>VLOOKUP(E1010,coordenadas!A:D,4,0)</f>
        <v>-38.53127553</v>
      </c>
    </row>
    <row r="1011" spans="1:15" ht="15.75" x14ac:dyDescent="0.25">
      <c r="A1011" s="12" t="s">
        <v>1013</v>
      </c>
      <c r="B1011" s="12" t="s">
        <v>4</v>
      </c>
      <c r="C1011" s="12" t="s">
        <v>630</v>
      </c>
      <c r="D1011" s="12" t="s">
        <v>3410</v>
      </c>
      <c r="E1011" s="11">
        <v>11805</v>
      </c>
      <c r="F1011" s="1" t="s">
        <v>915</v>
      </c>
      <c r="G1011" s="19" t="s">
        <v>5763</v>
      </c>
      <c r="H1011" s="1" t="s">
        <v>5770</v>
      </c>
      <c r="I1011" s="1">
        <f>IFERROR(VLOOKUP(E1011,[1]TD!$A:$J,9,0),0)</f>
        <v>0</v>
      </c>
      <c r="J1011" s="12">
        <f>IFERROR(VLOOKUP(E1011,[1]TD!$A:$J,10,0),0)</f>
        <v>0</v>
      </c>
      <c r="K1011" s="13">
        <f t="shared" si="15"/>
        <v>0</v>
      </c>
      <c r="L1011" s="1" t="s">
        <v>1016</v>
      </c>
      <c r="M1011" s="14">
        <v>0</v>
      </c>
      <c r="N1011" t="str">
        <f>VLOOKUP(E1011,coordenadas!A:C,3,0)</f>
        <v>-4.1829351</v>
      </c>
      <c r="O1011" t="str">
        <f>VLOOKUP(E1011,coordenadas!A:D,4,0)</f>
        <v>-38.45458853</v>
      </c>
    </row>
    <row r="1012" spans="1:15" ht="15.75" x14ac:dyDescent="0.25">
      <c r="A1012" s="12" t="s">
        <v>1020</v>
      </c>
      <c r="B1012" s="12" t="s">
        <v>21</v>
      </c>
      <c r="C1012" s="12" t="s">
        <v>21</v>
      </c>
      <c r="D1012" s="12" t="s">
        <v>3314</v>
      </c>
      <c r="E1012" s="11">
        <v>11809</v>
      </c>
      <c r="F1012" s="1" t="s">
        <v>916</v>
      </c>
      <c r="G1012" s="19" t="s">
        <v>5795</v>
      </c>
      <c r="H1012" s="1" t="s">
        <v>1014</v>
      </c>
      <c r="I1012" s="1">
        <f>IFERROR(VLOOKUP(E1012,[1]TD!$A:$J,9,0),0)</f>
        <v>2</v>
      </c>
      <c r="J1012" s="12">
        <f>IFERROR(VLOOKUP(E1012,[1]TD!$A:$J,10,0),0)</f>
        <v>5153.6099999999997</v>
      </c>
      <c r="K1012" s="13">
        <f t="shared" si="15"/>
        <v>2576.8049999999998</v>
      </c>
      <c r="L1012" s="1" t="s">
        <v>1017</v>
      </c>
      <c r="M1012" s="14">
        <v>1583.5532476666674</v>
      </c>
      <c r="N1012" t="str">
        <f>VLOOKUP(E1012,coordenadas!A:C,3,0)</f>
        <v>-3.77305558</v>
      </c>
      <c r="O1012" t="str">
        <f>VLOOKUP(E1012,coordenadas!A:D,4,0)</f>
        <v>-38.57358276</v>
      </c>
    </row>
    <row r="1013" spans="1:15" ht="15.75" x14ac:dyDescent="0.25">
      <c r="A1013" s="12" t="s">
        <v>1013</v>
      </c>
      <c r="B1013" s="12" t="s">
        <v>4</v>
      </c>
      <c r="C1013" s="12" t="s">
        <v>780</v>
      </c>
      <c r="D1013" s="12" t="s">
        <v>3428</v>
      </c>
      <c r="E1013" s="11">
        <v>11818</v>
      </c>
      <c r="F1013" s="1" t="s">
        <v>917</v>
      </c>
      <c r="G1013" s="19" t="s">
        <v>5767</v>
      </c>
      <c r="H1013" s="1" t="s">
        <v>1014</v>
      </c>
      <c r="I1013" s="1">
        <f>IFERROR(VLOOKUP(E1013,[1]TD!$A:$J,9,0),0)</f>
        <v>2</v>
      </c>
      <c r="J1013" s="12">
        <f>IFERROR(VLOOKUP(E1013,[1]TD!$A:$J,10,0),0)</f>
        <v>782.91666666666663</v>
      </c>
      <c r="K1013" s="13">
        <f t="shared" si="15"/>
        <v>391.45833333333331</v>
      </c>
      <c r="L1013" s="1" t="s">
        <v>1017</v>
      </c>
      <c r="M1013" s="14">
        <v>338.42963333333336</v>
      </c>
      <c r="N1013" t="str">
        <f>VLOOKUP(E1013,coordenadas!A:C,3,0)</f>
        <v>-4.84637265</v>
      </c>
      <c r="O1013" t="str">
        <f>VLOOKUP(E1013,coordenadas!A:D,4,0)</f>
        <v>-37.78286297</v>
      </c>
    </row>
    <row r="1014" spans="1:15" ht="15.75" x14ac:dyDescent="0.25">
      <c r="A1014" s="12" t="s">
        <v>1020</v>
      </c>
      <c r="B1014" s="12" t="s">
        <v>16</v>
      </c>
      <c r="C1014" s="12" t="s">
        <v>257</v>
      </c>
      <c r="D1014" s="12" t="s">
        <v>3359</v>
      </c>
      <c r="E1014" s="11">
        <v>11821</v>
      </c>
      <c r="F1014" s="1" t="s">
        <v>3105</v>
      </c>
      <c r="G1014" s="19" t="s">
        <v>5793</v>
      </c>
      <c r="H1014" s="1" t="s">
        <v>5770</v>
      </c>
      <c r="I1014" s="1">
        <f>IFERROR(VLOOKUP(E1014,[1]TD!$A:$J,9,0),0)</f>
        <v>0</v>
      </c>
      <c r="J1014" s="12">
        <f>IFERROR(VLOOKUP(E1014,[1]TD!$A:$J,10,0),0)</f>
        <v>0</v>
      </c>
      <c r="K1014" s="13">
        <f t="shared" si="15"/>
        <v>0</v>
      </c>
      <c r="L1014" s="1" t="s">
        <v>1016</v>
      </c>
      <c r="M1014" s="14">
        <v>0</v>
      </c>
      <c r="N1014" t="str">
        <f>VLOOKUP(E1014,coordenadas!A:C,3,0)</f>
        <v>-3.83215508</v>
      </c>
      <c r="O1014" t="str">
        <f>VLOOKUP(E1014,coordenadas!A:D,4,0)</f>
        <v>-38.5545027</v>
      </c>
    </row>
    <row r="1015" spans="1:15" ht="15.75" x14ac:dyDescent="0.25">
      <c r="A1015" s="12" t="s">
        <v>1013</v>
      </c>
      <c r="B1015" s="12" t="s">
        <v>4</v>
      </c>
      <c r="C1015" s="12" t="s">
        <v>11</v>
      </c>
      <c r="D1015" s="12" t="s">
        <v>3318</v>
      </c>
      <c r="E1015" s="11">
        <v>11832</v>
      </c>
      <c r="F1015" s="1" t="s">
        <v>918</v>
      </c>
      <c r="G1015" s="19" t="s">
        <v>5777</v>
      </c>
      <c r="H1015" s="1" t="s">
        <v>1014</v>
      </c>
      <c r="I1015" s="1">
        <f>IFERROR(VLOOKUP(E1015,[1]TD!$A:$J,9,0),0)</f>
        <v>2</v>
      </c>
      <c r="J1015" s="12">
        <f>IFERROR(VLOOKUP(E1015,[1]TD!$A:$J,10,0),0)</f>
        <v>2017.2233333333334</v>
      </c>
      <c r="K1015" s="13">
        <f t="shared" si="15"/>
        <v>1008.6116666666667</v>
      </c>
      <c r="L1015" s="1" t="s">
        <v>1017</v>
      </c>
      <c r="M1015" s="14">
        <v>652.81420666666679</v>
      </c>
      <c r="N1015" t="str">
        <f>VLOOKUP(E1015,coordenadas!A:C,3,0)</f>
        <v>-3.22002687</v>
      </c>
      <c r="O1015" t="str">
        <f>VLOOKUP(E1015,coordenadas!A:D,4,0)</f>
        <v>-39.27005807</v>
      </c>
    </row>
    <row r="1016" spans="1:15" ht="15.75" x14ac:dyDescent="0.25">
      <c r="A1016" s="12" t="s">
        <v>1020</v>
      </c>
      <c r="B1016" s="12" t="s">
        <v>16</v>
      </c>
      <c r="C1016" s="12" t="s">
        <v>24</v>
      </c>
      <c r="D1016" s="12" t="s">
        <v>3305</v>
      </c>
      <c r="E1016" s="11">
        <v>11844</v>
      </c>
      <c r="F1016" s="1" t="s">
        <v>919</v>
      </c>
      <c r="G1016" s="19" t="s">
        <v>5777</v>
      </c>
      <c r="H1016" s="1" t="s">
        <v>1014</v>
      </c>
      <c r="I1016" s="1">
        <f>IFERROR(VLOOKUP(E1016,[1]TD!$A:$J,9,0),0)</f>
        <v>4</v>
      </c>
      <c r="J1016" s="12">
        <f>IFERROR(VLOOKUP(E1016,[1]TD!$A:$J,10,0),0)</f>
        <v>4678.0933333333332</v>
      </c>
      <c r="K1016" s="13">
        <f t="shared" si="15"/>
        <v>1169.5233333333333</v>
      </c>
      <c r="L1016" s="1" t="s">
        <v>1017</v>
      </c>
      <c r="M1016" s="14">
        <v>1719.5653070000005</v>
      </c>
      <c r="N1016" t="str">
        <f>VLOOKUP(E1016,coordenadas!A:C,3,0)</f>
        <v>-3.76944093</v>
      </c>
      <c r="O1016" t="str">
        <f>VLOOKUP(E1016,coordenadas!A:D,4,0)</f>
        <v>-38.65433696</v>
      </c>
    </row>
    <row r="1017" spans="1:15" ht="15.75" x14ac:dyDescent="0.25">
      <c r="A1017" s="12" t="s">
        <v>1020</v>
      </c>
      <c r="B1017" s="12" t="s">
        <v>16</v>
      </c>
      <c r="C1017" s="12" t="s">
        <v>17</v>
      </c>
      <c r="D1017" s="12" t="s">
        <v>3322</v>
      </c>
      <c r="E1017" s="11">
        <v>11849</v>
      </c>
      <c r="F1017" s="1" t="s">
        <v>920</v>
      </c>
      <c r="G1017" s="19" t="s">
        <v>5793</v>
      </c>
      <c r="H1017" s="1" t="s">
        <v>1014</v>
      </c>
      <c r="I1017" s="1">
        <f>IFERROR(VLOOKUP(E1017,[1]TD!$A:$J,9,0),0)</f>
        <v>1</v>
      </c>
      <c r="J1017" s="12">
        <f>IFERROR(VLOOKUP(E1017,[1]TD!$A:$J,10,0),0)</f>
        <v>196.55</v>
      </c>
      <c r="K1017" s="13">
        <f t="shared" si="15"/>
        <v>196.55</v>
      </c>
      <c r="L1017" s="1" t="s">
        <v>1015</v>
      </c>
      <c r="M1017" s="14">
        <v>102.93865</v>
      </c>
      <c r="N1017" t="str">
        <f>VLOOKUP(E1017,coordenadas!A:C,3,0)</f>
        <v>-3.7133513</v>
      </c>
      <c r="O1017" t="str">
        <f>VLOOKUP(E1017,coordenadas!A:D,4,0)</f>
        <v>-38.6029616</v>
      </c>
    </row>
    <row r="1018" spans="1:15" ht="15.75" x14ac:dyDescent="0.25">
      <c r="A1018" s="12" t="s">
        <v>1020</v>
      </c>
      <c r="B1018" s="12" t="s">
        <v>21</v>
      </c>
      <c r="C1018" s="12" t="s">
        <v>21</v>
      </c>
      <c r="D1018" s="12" t="s">
        <v>3304</v>
      </c>
      <c r="E1018" s="11">
        <v>11851</v>
      </c>
      <c r="F1018" s="1" t="s">
        <v>921</v>
      </c>
      <c r="G1018" s="19" t="s">
        <v>5777</v>
      </c>
      <c r="H1018" s="1" t="s">
        <v>1014</v>
      </c>
      <c r="I1018" s="1">
        <f>IFERROR(VLOOKUP(E1018,[1]TD!$A:$J,9,0),0)</f>
        <v>3</v>
      </c>
      <c r="J1018" s="12">
        <f>IFERROR(VLOOKUP(E1018,[1]TD!$A:$J,10,0),0)</f>
        <v>3323.0466666666666</v>
      </c>
      <c r="K1018" s="13">
        <f t="shared" si="15"/>
        <v>1107.6822222222222</v>
      </c>
      <c r="L1018" s="1" t="s">
        <v>1017</v>
      </c>
      <c r="M1018" s="14">
        <v>1047.3907333333343</v>
      </c>
      <c r="N1018" t="str">
        <f>VLOOKUP(E1018,coordenadas!A:C,3,0)</f>
        <v>-3.82637289</v>
      </c>
      <c r="O1018" t="str">
        <f>VLOOKUP(E1018,coordenadas!A:D,4,0)</f>
        <v>-38.47433135</v>
      </c>
    </row>
    <row r="1019" spans="1:15" ht="15.75" x14ac:dyDescent="0.25">
      <c r="A1019" s="12" t="s">
        <v>1013</v>
      </c>
      <c r="B1019" s="12" t="s">
        <v>4</v>
      </c>
      <c r="C1019" s="12" t="s">
        <v>422</v>
      </c>
      <c r="D1019" s="12" t="s">
        <v>3409</v>
      </c>
      <c r="E1019" s="11">
        <v>11863</v>
      </c>
      <c r="F1019" s="1" t="s">
        <v>922</v>
      </c>
      <c r="G1019" s="19" t="s">
        <v>5767</v>
      </c>
      <c r="H1019" s="1" t="s">
        <v>1014</v>
      </c>
      <c r="I1019" s="1">
        <f>IFERROR(VLOOKUP(E1019,[1]TD!$A:$J,9,0),0)</f>
        <v>2</v>
      </c>
      <c r="J1019" s="12">
        <f>IFERROR(VLOOKUP(E1019,[1]TD!$A:$J,10,0),0)</f>
        <v>733.06666666666661</v>
      </c>
      <c r="K1019" s="13">
        <f t="shared" si="15"/>
        <v>366.5333333333333</v>
      </c>
      <c r="L1019" s="1" t="s">
        <v>1017</v>
      </c>
      <c r="M1019" s="14">
        <v>283.57950000000005</v>
      </c>
      <c r="N1019" t="str">
        <f>VLOOKUP(E1019,coordenadas!A:C,3,0)</f>
        <v>-4.31496939</v>
      </c>
      <c r="O1019" t="str">
        <f>VLOOKUP(E1019,coordenadas!A:D,4,0)</f>
        <v>-38.74268183</v>
      </c>
    </row>
    <row r="1020" spans="1:15" ht="15.75" x14ac:dyDescent="0.25">
      <c r="A1020" s="12" t="s">
        <v>1013</v>
      </c>
      <c r="B1020" s="12" t="s">
        <v>4</v>
      </c>
      <c r="C1020" s="12" t="s">
        <v>422</v>
      </c>
      <c r="D1020" s="12" t="s">
        <v>3437</v>
      </c>
      <c r="E1020" s="11">
        <v>11864</v>
      </c>
      <c r="F1020" s="1" t="s">
        <v>923</v>
      </c>
      <c r="G1020" s="19" t="s">
        <v>5767</v>
      </c>
      <c r="H1020" s="1" t="s">
        <v>1014</v>
      </c>
      <c r="I1020" s="1">
        <f>IFERROR(VLOOKUP(E1020,[1]TD!$A:$J,9,0),0)</f>
        <v>1</v>
      </c>
      <c r="J1020" s="12">
        <f>IFERROR(VLOOKUP(E1020,[1]TD!$A:$J,10,0),0)</f>
        <v>695</v>
      </c>
      <c r="K1020" s="13">
        <f t="shared" si="15"/>
        <v>695</v>
      </c>
      <c r="L1020" s="1" t="s">
        <v>1017</v>
      </c>
      <c r="M1020" s="14">
        <v>276.1427000000001</v>
      </c>
      <c r="N1020" t="str">
        <f>VLOOKUP(E1020,coordenadas!A:C,3,0)</f>
        <v>-4.30498095</v>
      </c>
      <c r="O1020" t="str">
        <f>VLOOKUP(E1020,coordenadas!A:D,4,0)</f>
        <v>-38.99568293</v>
      </c>
    </row>
    <row r="1021" spans="1:15" ht="15.75" x14ac:dyDescent="0.25">
      <c r="A1021" s="12" t="s">
        <v>1013</v>
      </c>
      <c r="B1021" s="12" t="s">
        <v>4</v>
      </c>
      <c r="C1021" s="12" t="s">
        <v>630</v>
      </c>
      <c r="D1021" s="12" t="s">
        <v>3425</v>
      </c>
      <c r="E1021" s="11">
        <v>11865</v>
      </c>
      <c r="F1021" s="1" t="s">
        <v>924</v>
      </c>
      <c r="G1021" s="19" t="s">
        <v>5871</v>
      </c>
      <c r="H1021" s="1" t="s">
        <v>1014</v>
      </c>
      <c r="I1021" s="1">
        <f>IFERROR(VLOOKUP(E1021,[1]TD!$A:$J,9,0),0)</f>
        <v>2</v>
      </c>
      <c r="J1021" s="12">
        <f>IFERROR(VLOOKUP(E1021,[1]TD!$A:$J,10,0),0)</f>
        <v>2936.83</v>
      </c>
      <c r="K1021" s="13">
        <f t="shared" si="15"/>
        <v>1468.415</v>
      </c>
      <c r="L1021" s="1" t="s">
        <v>1017</v>
      </c>
      <c r="M1021" s="14">
        <v>1101.2127524999999</v>
      </c>
      <c r="N1021" t="str">
        <f>VLOOKUP(E1021,coordenadas!A:C,3,0)</f>
        <v>-4.18233313</v>
      </c>
      <c r="O1021" t="str">
        <f>VLOOKUP(E1021,coordenadas!A:D,4,0)</f>
        <v>-38.13682565</v>
      </c>
    </row>
    <row r="1022" spans="1:15" ht="15.75" x14ac:dyDescent="0.25">
      <c r="A1022" s="12" t="s">
        <v>1013</v>
      </c>
      <c r="B1022" s="12" t="s">
        <v>4</v>
      </c>
      <c r="C1022" s="12" t="s">
        <v>630</v>
      </c>
      <c r="D1022" s="12" t="s">
        <v>3423</v>
      </c>
      <c r="E1022" s="11">
        <v>11869</v>
      </c>
      <c r="F1022" s="1" t="s">
        <v>925</v>
      </c>
      <c r="G1022" s="19" t="s">
        <v>5767</v>
      </c>
      <c r="H1022" s="1" t="s">
        <v>1014</v>
      </c>
      <c r="I1022" s="1">
        <f>IFERROR(VLOOKUP(E1022,[1]TD!$A:$J,9,0),0)</f>
        <v>1</v>
      </c>
      <c r="J1022" s="12">
        <f>IFERROR(VLOOKUP(E1022,[1]TD!$A:$J,10,0),0)</f>
        <v>810.93333333333339</v>
      </c>
      <c r="K1022" s="13">
        <f t="shared" si="15"/>
        <v>810.93333333333339</v>
      </c>
      <c r="L1022" s="1" t="s">
        <v>1017</v>
      </c>
      <c r="M1022" s="14">
        <v>355.77706666666671</v>
      </c>
      <c r="N1022" t="str">
        <f>VLOOKUP(E1022,coordenadas!A:C,3,0)</f>
        <v>-4.12783204</v>
      </c>
      <c r="O1022" t="str">
        <f>VLOOKUP(E1022,coordenadas!A:D,4,0)</f>
        <v>-38.24556055</v>
      </c>
    </row>
    <row r="1023" spans="1:15" ht="15.75" x14ac:dyDescent="0.25">
      <c r="A1023" s="12" t="s">
        <v>1013</v>
      </c>
      <c r="B1023" s="12" t="s">
        <v>34</v>
      </c>
      <c r="C1023" s="12" t="s">
        <v>109</v>
      </c>
      <c r="D1023" s="12" t="s">
        <v>3336</v>
      </c>
      <c r="E1023" s="11">
        <v>11871</v>
      </c>
      <c r="F1023" s="1" t="s">
        <v>926</v>
      </c>
      <c r="G1023" s="19" t="s">
        <v>5767</v>
      </c>
      <c r="H1023" s="1" t="s">
        <v>1014</v>
      </c>
      <c r="I1023" s="1">
        <f>IFERROR(VLOOKUP(E1023,[1]TD!$A:$J,9,0),0)</f>
        <v>2</v>
      </c>
      <c r="J1023" s="12">
        <f>IFERROR(VLOOKUP(E1023,[1]TD!$A:$J,10,0),0)</f>
        <v>1141.08</v>
      </c>
      <c r="K1023" s="13">
        <f t="shared" si="15"/>
        <v>570.54</v>
      </c>
      <c r="L1023" s="1" t="s">
        <v>1017</v>
      </c>
      <c r="M1023" s="14">
        <v>388.32904999999988</v>
      </c>
      <c r="N1023" t="str">
        <f>VLOOKUP(E1023,coordenadas!A:C,3,0)</f>
        <v>-3.5011612</v>
      </c>
      <c r="O1023" t="str">
        <f>VLOOKUP(E1023,coordenadas!A:D,4,0)</f>
        <v>-39.58200757</v>
      </c>
    </row>
    <row r="1024" spans="1:15" ht="15.75" x14ac:dyDescent="0.25">
      <c r="A1024" s="12" t="s">
        <v>1020</v>
      </c>
      <c r="B1024" s="12" t="s">
        <v>21</v>
      </c>
      <c r="C1024" s="12" t="s">
        <v>21</v>
      </c>
      <c r="D1024" s="12" t="s">
        <v>3314</v>
      </c>
      <c r="E1024" s="11">
        <v>11879</v>
      </c>
      <c r="F1024" s="1" t="s">
        <v>927</v>
      </c>
      <c r="G1024" s="19" t="s">
        <v>5795</v>
      </c>
      <c r="H1024" s="1" t="s">
        <v>1014</v>
      </c>
      <c r="I1024" s="1">
        <f>IFERROR(VLOOKUP(E1024,[1]TD!$A:$J,9,0),0)</f>
        <v>2</v>
      </c>
      <c r="J1024" s="12">
        <f>IFERROR(VLOOKUP(E1024,[1]TD!$A:$J,10,0),0)</f>
        <v>3354.2766666666666</v>
      </c>
      <c r="K1024" s="13">
        <f t="shared" si="15"/>
        <v>1677.1383333333333</v>
      </c>
      <c r="L1024" s="1" t="s">
        <v>1017</v>
      </c>
      <c r="M1024" s="14">
        <v>1034.3612353333335</v>
      </c>
      <c r="N1024" t="str">
        <f>VLOOKUP(E1024,coordenadas!A:C,3,0)</f>
        <v>-3.79612714</v>
      </c>
      <c r="O1024" t="str">
        <f>VLOOKUP(E1024,coordenadas!A:D,4,0)</f>
        <v>-38.49383649</v>
      </c>
    </row>
    <row r="1025" spans="1:15" ht="15.75" x14ac:dyDescent="0.25">
      <c r="A1025" s="12" t="s">
        <v>1020</v>
      </c>
      <c r="B1025" s="12" t="s">
        <v>21</v>
      </c>
      <c r="C1025" s="12" t="s">
        <v>21</v>
      </c>
      <c r="D1025" s="12" t="s">
        <v>3304</v>
      </c>
      <c r="E1025" s="11">
        <v>11895</v>
      </c>
      <c r="F1025" s="1" t="s">
        <v>928</v>
      </c>
      <c r="G1025" s="19" t="s">
        <v>5777</v>
      </c>
      <c r="H1025" s="1" t="s">
        <v>1014</v>
      </c>
      <c r="I1025" s="1">
        <f>IFERROR(VLOOKUP(E1025,[1]TD!$A:$J,9,0),0)</f>
        <v>3</v>
      </c>
      <c r="J1025" s="12">
        <f>IFERROR(VLOOKUP(E1025,[1]TD!$A:$J,10,0),0)</f>
        <v>6383.1733333333332</v>
      </c>
      <c r="K1025" s="13">
        <f t="shared" si="15"/>
        <v>2127.7244444444445</v>
      </c>
      <c r="L1025" s="1" t="s">
        <v>1017</v>
      </c>
      <c r="M1025" s="14">
        <v>1947.8309999999994</v>
      </c>
      <c r="N1025" t="str">
        <f>VLOOKUP(E1025,coordenadas!A:C,3,0)</f>
        <v>-3.89368547</v>
      </c>
      <c r="O1025" t="str">
        <f>VLOOKUP(E1025,coordenadas!A:D,4,0)</f>
        <v>-38.51477265</v>
      </c>
    </row>
    <row r="1026" spans="1:15" ht="15.75" x14ac:dyDescent="0.25">
      <c r="A1026" s="12" t="s">
        <v>1020</v>
      </c>
      <c r="B1026" s="12" t="s">
        <v>21</v>
      </c>
      <c r="C1026" s="12" t="s">
        <v>21</v>
      </c>
      <c r="D1026" s="12" t="s">
        <v>3304</v>
      </c>
      <c r="E1026" s="11">
        <v>11896</v>
      </c>
      <c r="F1026" s="1" t="s">
        <v>929</v>
      </c>
      <c r="G1026" s="19" t="s">
        <v>5777</v>
      </c>
      <c r="H1026" s="1" t="s">
        <v>1014</v>
      </c>
      <c r="I1026" s="1">
        <f>IFERROR(VLOOKUP(E1026,[1]TD!$A:$J,9,0),0)</f>
        <v>3</v>
      </c>
      <c r="J1026" s="12">
        <f>IFERROR(VLOOKUP(E1026,[1]TD!$A:$J,10,0),0)</f>
        <v>5010.2466666666669</v>
      </c>
      <c r="K1026" s="13">
        <f t="shared" si="15"/>
        <v>1670.0822222222223</v>
      </c>
      <c r="L1026" s="1" t="s">
        <v>1017</v>
      </c>
      <c r="M1026" s="14">
        <v>1171.7384673333333</v>
      </c>
      <c r="N1026" t="str">
        <f>VLOOKUP(E1026,coordenadas!A:C,3,0)</f>
        <v>-3.90694584</v>
      </c>
      <c r="O1026" t="str">
        <f>VLOOKUP(E1026,coordenadas!A:D,4,0)</f>
        <v>-38.50743777</v>
      </c>
    </row>
    <row r="1027" spans="1:15" ht="15.75" x14ac:dyDescent="0.25">
      <c r="A1027" s="12" t="s">
        <v>1020</v>
      </c>
      <c r="B1027" s="12" t="s">
        <v>21</v>
      </c>
      <c r="C1027" s="12" t="s">
        <v>21</v>
      </c>
      <c r="D1027" s="12" t="s">
        <v>3304</v>
      </c>
      <c r="E1027" s="11">
        <v>11898</v>
      </c>
      <c r="F1027" s="1" t="s">
        <v>930</v>
      </c>
      <c r="G1027" s="19" t="s">
        <v>5777</v>
      </c>
      <c r="H1027" s="1" t="s">
        <v>1014</v>
      </c>
      <c r="I1027" s="1">
        <f>IFERROR(VLOOKUP(E1027,[1]TD!$A:$J,9,0),0)</f>
        <v>3</v>
      </c>
      <c r="J1027" s="12">
        <f>IFERROR(VLOOKUP(E1027,[1]TD!$A:$J,10,0),0)</f>
        <v>5830.4633333333331</v>
      </c>
      <c r="K1027" s="13">
        <f t="shared" ref="K1027:K1090" si="16">IFERROR(J1027/I1027,0)</f>
        <v>1943.4877777777776</v>
      </c>
      <c r="L1027" s="1" t="s">
        <v>1017</v>
      </c>
      <c r="M1027" s="14">
        <v>1897.4183173333331</v>
      </c>
      <c r="N1027" t="str">
        <f>VLOOKUP(E1027,coordenadas!A:C,3,0)</f>
        <v>-3.8489518</v>
      </c>
      <c r="O1027" t="str">
        <f>VLOOKUP(E1027,coordenadas!A:D,4,0)</f>
        <v>-38.51200331</v>
      </c>
    </row>
    <row r="1028" spans="1:15" ht="15.75" x14ac:dyDescent="0.25">
      <c r="A1028" s="12" t="s">
        <v>1020</v>
      </c>
      <c r="B1028" s="12" t="s">
        <v>21</v>
      </c>
      <c r="C1028" s="12" t="s">
        <v>21</v>
      </c>
      <c r="D1028" s="12" t="s">
        <v>3304</v>
      </c>
      <c r="E1028" s="11">
        <v>11899</v>
      </c>
      <c r="F1028" s="1" t="s">
        <v>931</v>
      </c>
      <c r="G1028" s="19" t="s">
        <v>5777</v>
      </c>
      <c r="H1028" s="1" t="s">
        <v>1014</v>
      </c>
      <c r="I1028" s="1">
        <f>IFERROR(VLOOKUP(E1028,[1]TD!$A:$J,9,0),0)</f>
        <v>4</v>
      </c>
      <c r="J1028" s="12">
        <f>IFERROR(VLOOKUP(E1028,[1]TD!$A:$J,10,0),0)</f>
        <v>4254.6566666666668</v>
      </c>
      <c r="K1028" s="13">
        <f t="shared" si="16"/>
        <v>1063.6641666666667</v>
      </c>
      <c r="L1028" s="1" t="s">
        <v>1017</v>
      </c>
      <c r="M1028" s="14">
        <v>1393.8954010000014</v>
      </c>
      <c r="N1028" t="str">
        <f>VLOOKUP(E1028,coordenadas!A:C,3,0)</f>
        <v>-3.82635425</v>
      </c>
      <c r="O1028" t="str">
        <f>VLOOKUP(E1028,coordenadas!A:D,4,0)</f>
        <v>-38.47426069</v>
      </c>
    </row>
    <row r="1029" spans="1:15" ht="15.75" x14ac:dyDescent="0.25">
      <c r="A1029" s="12" t="s">
        <v>1013</v>
      </c>
      <c r="B1029" s="12" t="s">
        <v>4</v>
      </c>
      <c r="C1029" s="12" t="s">
        <v>5</v>
      </c>
      <c r="D1029" s="12" t="s">
        <v>3295</v>
      </c>
      <c r="E1029" s="11">
        <v>11907</v>
      </c>
      <c r="F1029" s="1" t="s">
        <v>932</v>
      </c>
      <c r="G1029" s="19" t="s">
        <v>5763</v>
      </c>
      <c r="H1029" s="1" t="s">
        <v>1014</v>
      </c>
      <c r="I1029" s="1">
        <f>IFERROR(VLOOKUP(E1029,[1]TD!$A:$J,9,0),0)</f>
        <v>2</v>
      </c>
      <c r="J1029" s="12">
        <f>IFERROR(VLOOKUP(E1029,[1]TD!$A:$J,10,0),0)</f>
        <v>545.05000000000007</v>
      </c>
      <c r="K1029" s="13">
        <f t="shared" si="16"/>
        <v>272.52500000000003</v>
      </c>
      <c r="L1029" s="1" t="s">
        <v>1017</v>
      </c>
      <c r="M1029" s="14">
        <v>233.47923333333333</v>
      </c>
      <c r="N1029" t="str">
        <f>VLOOKUP(E1029,coordenadas!A:C,3,0)</f>
        <v>-3.79033097</v>
      </c>
      <c r="O1029" t="str">
        <f>VLOOKUP(E1029,coordenadas!A:D,4,0)</f>
        <v>-39.26660394</v>
      </c>
    </row>
    <row r="1030" spans="1:15" ht="15.75" x14ac:dyDescent="0.25">
      <c r="A1030" s="12" t="s">
        <v>1013</v>
      </c>
      <c r="B1030" s="12" t="s">
        <v>34</v>
      </c>
      <c r="C1030" s="12" t="s">
        <v>71</v>
      </c>
      <c r="D1030" s="12" t="s">
        <v>3377</v>
      </c>
      <c r="E1030" s="11">
        <v>11909</v>
      </c>
      <c r="F1030" s="1" t="s">
        <v>933</v>
      </c>
      <c r="G1030" s="19" t="s">
        <v>5785</v>
      </c>
      <c r="H1030" s="1" t="s">
        <v>1014</v>
      </c>
      <c r="I1030" s="1">
        <f>IFERROR(VLOOKUP(E1030,[1]TD!$A:$J,9,0),0)</f>
        <v>1</v>
      </c>
      <c r="J1030" s="12">
        <f>IFERROR(VLOOKUP(E1030,[1]TD!$A:$J,10,0),0)</f>
        <v>3014.1</v>
      </c>
      <c r="K1030" s="13">
        <f t="shared" si="16"/>
        <v>3014.1</v>
      </c>
      <c r="L1030" s="1" t="s">
        <v>1017</v>
      </c>
      <c r="M1030" s="14">
        <v>833.19719999999916</v>
      </c>
      <c r="N1030" t="str">
        <f>VLOOKUP(E1030,coordenadas!A:C,3,0)</f>
        <v>-3.72393885</v>
      </c>
      <c r="O1030" t="str">
        <f>VLOOKUP(E1030,coordenadas!A:D,4,0)</f>
        <v>-40.99052636</v>
      </c>
    </row>
    <row r="1031" spans="1:15" ht="15.75" x14ac:dyDescent="0.25">
      <c r="A1031" s="12" t="s">
        <v>1020</v>
      </c>
      <c r="B1031" s="12" t="s">
        <v>16</v>
      </c>
      <c r="C1031" s="12" t="s">
        <v>17</v>
      </c>
      <c r="D1031" s="12" t="s">
        <v>3301</v>
      </c>
      <c r="E1031" s="11">
        <v>11912</v>
      </c>
      <c r="F1031" s="1" t="s">
        <v>934</v>
      </c>
      <c r="G1031" s="19" t="s">
        <v>5785</v>
      </c>
      <c r="H1031" s="1" t="s">
        <v>1014</v>
      </c>
      <c r="I1031" s="1">
        <f>IFERROR(VLOOKUP(E1031,[1]TD!$A:$J,9,0),0)</f>
        <v>4</v>
      </c>
      <c r="J1031" s="12">
        <f>IFERROR(VLOOKUP(E1031,[1]TD!$A:$J,10,0),0)</f>
        <v>1459.76</v>
      </c>
      <c r="K1031" s="13">
        <f t="shared" si="16"/>
        <v>364.94</v>
      </c>
      <c r="L1031" s="1" t="s">
        <v>1017</v>
      </c>
      <c r="M1031" s="14">
        <v>494.85185000000007</v>
      </c>
      <c r="N1031" t="str">
        <f>VLOOKUP(E1031,coordenadas!A:C,3,0)</f>
        <v>-3.73839532</v>
      </c>
      <c r="O1031" t="str">
        <f>VLOOKUP(E1031,coordenadas!A:D,4,0)</f>
        <v>-38.53222215</v>
      </c>
    </row>
    <row r="1032" spans="1:15" ht="15.75" x14ac:dyDescent="0.25">
      <c r="A1032" s="12" t="s">
        <v>1013</v>
      </c>
      <c r="B1032" s="12" t="s">
        <v>4</v>
      </c>
      <c r="C1032" s="12" t="s">
        <v>11</v>
      </c>
      <c r="D1032" s="12" t="s">
        <v>3316</v>
      </c>
      <c r="E1032" s="11">
        <v>11915</v>
      </c>
      <c r="F1032" s="1" t="s">
        <v>935</v>
      </c>
      <c r="G1032" s="19" t="s">
        <v>5763</v>
      </c>
      <c r="H1032" s="1" t="s">
        <v>1014</v>
      </c>
      <c r="I1032" s="1">
        <f>IFERROR(VLOOKUP(E1032,[1]TD!$A:$J,9,0),0)</f>
        <v>1</v>
      </c>
      <c r="J1032" s="12">
        <f>IFERROR(VLOOKUP(E1032,[1]TD!$A:$J,10,0),0)</f>
        <v>197.0333333333333</v>
      </c>
      <c r="K1032" s="13">
        <f t="shared" si="16"/>
        <v>197.0333333333333</v>
      </c>
      <c r="L1032" s="1" t="s">
        <v>1015</v>
      </c>
      <c r="M1032" s="14">
        <v>92.189466666666647</v>
      </c>
      <c r="N1032" t="str">
        <f>VLOOKUP(E1032,coordenadas!A:C,3,0)</f>
        <v>-3.4516511</v>
      </c>
      <c r="O1032" t="str">
        <f>VLOOKUP(E1032,coordenadas!A:D,4,0)</f>
        <v>-39.29552973</v>
      </c>
    </row>
    <row r="1033" spans="1:15" ht="15.75" x14ac:dyDescent="0.25">
      <c r="A1033" s="12" t="s">
        <v>1020</v>
      </c>
      <c r="B1033" s="12" t="s">
        <v>16</v>
      </c>
      <c r="C1033" s="12" t="s">
        <v>51</v>
      </c>
      <c r="D1033" s="12" t="s">
        <v>3320</v>
      </c>
      <c r="E1033" s="11">
        <v>11917</v>
      </c>
      <c r="F1033" s="1" t="s">
        <v>936</v>
      </c>
      <c r="G1033" s="19" t="s">
        <v>5793</v>
      </c>
      <c r="H1033" s="1" t="s">
        <v>1014</v>
      </c>
      <c r="I1033" s="1">
        <f>IFERROR(VLOOKUP(E1033,[1]TD!$A:$J,9,0),0)</f>
        <v>1</v>
      </c>
      <c r="J1033" s="12">
        <f>IFERROR(VLOOKUP(E1033,[1]TD!$A:$J,10,0),0)</f>
        <v>191.02500000000001</v>
      </c>
      <c r="K1033" s="13">
        <f t="shared" si="16"/>
        <v>191.02500000000001</v>
      </c>
      <c r="L1033" s="1" t="s">
        <v>1015</v>
      </c>
      <c r="M1033" s="14">
        <v>97.245049999999978</v>
      </c>
      <c r="N1033" t="str">
        <f>VLOOKUP(E1033,coordenadas!A:C,3,0)</f>
        <v>-3.77128629</v>
      </c>
      <c r="O1033" t="str">
        <f>VLOOKUP(E1033,coordenadas!A:D,4,0)</f>
        <v>-38.45821768</v>
      </c>
    </row>
    <row r="1034" spans="1:15" ht="15.75" x14ac:dyDescent="0.25">
      <c r="A1034" s="12" t="s">
        <v>1020</v>
      </c>
      <c r="B1034" s="12" t="s">
        <v>16</v>
      </c>
      <c r="C1034" s="12" t="s">
        <v>257</v>
      </c>
      <c r="D1034" s="12" t="s">
        <v>3359</v>
      </c>
      <c r="E1034" s="11">
        <v>11918</v>
      </c>
      <c r="F1034" s="1" t="s">
        <v>937</v>
      </c>
      <c r="G1034" s="19" t="s">
        <v>5761</v>
      </c>
      <c r="H1034" s="1" t="s">
        <v>1014</v>
      </c>
      <c r="I1034" s="1">
        <f>IFERROR(VLOOKUP(E1034,[1]TD!$A:$J,9,0),0)</f>
        <v>1</v>
      </c>
      <c r="J1034" s="12">
        <f>IFERROR(VLOOKUP(E1034,[1]TD!$A:$J,10,0),0)</f>
        <v>203.7</v>
      </c>
      <c r="K1034" s="13">
        <f t="shared" si="16"/>
        <v>203.7</v>
      </c>
      <c r="L1034" s="1" t="s">
        <v>1017</v>
      </c>
      <c r="M1034" s="14">
        <v>90.337450000000004</v>
      </c>
      <c r="N1034" t="str">
        <f>VLOOKUP(E1034,coordenadas!A:C,3,0)</f>
        <v>-3.84991864</v>
      </c>
      <c r="O1034" t="str">
        <f>VLOOKUP(E1034,coordenadas!A:D,4,0)</f>
        <v>-38.48021699</v>
      </c>
    </row>
    <row r="1035" spans="1:15" ht="15.75" x14ac:dyDescent="0.25">
      <c r="A1035" s="12" t="s">
        <v>1020</v>
      </c>
      <c r="B1035" s="12" t="s">
        <v>16</v>
      </c>
      <c r="C1035" s="12" t="s">
        <v>257</v>
      </c>
      <c r="D1035" s="12" t="s">
        <v>3359</v>
      </c>
      <c r="E1035" s="11">
        <v>11920</v>
      </c>
      <c r="F1035" s="1" t="s">
        <v>938</v>
      </c>
      <c r="G1035" s="19" t="s">
        <v>5793</v>
      </c>
      <c r="H1035" s="1" t="s">
        <v>1014</v>
      </c>
      <c r="I1035" s="1">
        <f>IFERROR(VLOOKUP(E1035,[1]TD!$A:$J,9,0),0)</f>
        <v>2</v>
      </c>
      <c r="J1035" s="12">
        <f>IFERROR(VLOOKUP(E1035,[1]TD!$A:$J,10,0),0)</f>
        <v>286.33333333333331</v>
      </c>
      <c r="K1035" s="13">
        <f t="shared" si="16"/>
        <v>143.16666666666666</v>
      </c>
      <c r="L1035" s="1" t="s">
        <v>1019</v>
      </c>
      <c r="M1035" s="14">
        <v>130.19266666666667</v>
      </c>
      <c r="N1035" t="str">
        <f>VLOOKUP(E1035,coordenadas!A:C,3,0)</f>
        <v>-3.84897499</v>
      </c>
      <c r="O1035" t="str">
        <f>VLOOKUP(E1035,coordenadas!A:D,4,0)</f>
        <v>-38.48282306</v>
      </c>
    </row>
    <row r="1036" spans="1:15" ht="15.75" x14ac:dyDescent="0.25">
      <c r="A1036" s="12" t="s">
        <v>1020</v>
      </c>
      <c r="B1036" s="12" t="s">
        <v>21</v>
      </c>
      <c r="C1036" s="12" t="s">
        <v>21</v>
      </c>
      <c r="D1036" s="12" t="s">
        <v>3438</v>
      </c>
      <c r="E1036" s="11">
        <v>11924</v>
      </c>
      <c r="F1036" s="1" t="s">
        <v>939</v>
      </c>
      <c r="G1036" s="19" t="s">
        <v>5850</v>
      </c>
      <c r="H1036" s="1" t="s">
        <v>1014</v>
      </c>
      <c r="I1036" s="1">
        <f>IFERROR(VLOOKUP(E1036,[1]TD!$A:$J,9,0),0)</f>
        <v>3</v>
      </c>
      <c r="J1036" s="12">
        <f>IFERROR(VLOOKUP(E1036,[1]TD!$A:$J,10,0),0)</f>
        <v>26969.423333333329</v>
      </c>
      <c r="K1036" s="13">
        <f t="shared" si="16"/>
        <v>8989.8077777777762</v>
      </c>
      <c r="L1036" s="1" t="s">
        <v>1017</v>
      </c>
      <c r="M1036" s="14">
        <v>7449.1994333333305</v>
      </c>
      <c r="N1036" t="str">
        <f>VLOOKUP(E1036,coordenadas!A:C,3,0)</f>
        <v>-7.2189664</v>
      </c>
      <c r="O1036" t="str">
        <f>VLOOKUP(E1036,coordenadas!A:D,4,0)</f>
        <v>-39.32314696</v>
      </c>
    </row>
    <row r="1037" spans="1:15" ht="15.75" x14ac:dyDescent="0.25">
      <c r="A1037" s="12" t="s">
        <v>1013</v>
      </c>
      <c r="B1037" s="12" t="s">
        <v>34</v>
      </c>
      <c r="C1037" s="12" t="s">
        <v>35</v>
      </c>
      <c r="D1037" s="12" t="s">
        <v>3324</v>
      </c>
      <c r="E1037" s="11">
        <v>11925</v>
      </c>
      <c r="F1037" s="1" t="s">
        <v>940</v>
      </c>
      <c r="G1037" s="19" t="s">
        <v>5763</v>
      </c>
      <c r="H1037" s="1" t="s">
        <v>1014</v>
      </c>
      <c r="I1037" s="1">
        <f>IFERROR(VLOOKUP(E1037,[1]TD!$A:$J,9,0),0)</f>
        <v>1</v>
      </c>
      <c r="J1037" s="12">
        <f>IFERROR(VLOOKUP(E1037,[1]TD!$A:$J,10,0),0)</f>
        <v>2700</v>
      </c>
      <c r="K1037" s="13">
        <f t="shared" si="16"/>
        <v>2700</v>
      </c>
      <c r="L1037" s="1" t="s">
        <v>1017</v>
      </c>
      <c r="M1037" s="14">
        <v>1426.2750000000001</v>
      </c>
      <c r="N1037" t="str">
        <f>VLOOKUP(E1037,coordenadas!A:C,3,0)</f>
        <v>-3.62186394</v>
      </c>
      <c r="O1037" t="str">
        <f>VLOOKUP(E1037,coordenadas!A:D,4,0)</f>
        <v>-39.50750553</v>
      </c>
    </row>
    <row r="1038" spans="1:15" ht="15.75" x14ac:dyDescent="0.25">
      <c r="A1038" s="12" t="s">
        <v>1020</v>
      </c>
      <c r="B1038" s="12" t="s">
        <v>16</v>
      </c>
      <c r="C1038" s="12" t="s">
        <v>51</v>
      </c>
      <c r="D1038" s="12" t="s">
        <v>3317</v>
      </c>
      <c r="E1038" s="11">
        <v>11926</v>
      </c>
      <c r="F1038" s="1" t="s">
        <v>941</v>
      </c>
      <c r="G1038" s="19" t="s">
        <v>5793</v>
      </c>
      <c r="H1038" s="1" t="s">
        <v>1014</v>
      </c>
      <c r="I1038" s="1">
        <f>IFERROR(VLOOKUP(E1038,[1]TD!$A:$J,9,0),0)</f>
        <v>1</v>
      </c>
      <c r="J1038" s="12">
        <f>IFERROR(VLOOKUP(E1038,[1]TD!$A:$J,10,0),0)</f>
        <v>234.71666666666667</v>
      </c>
      <c r="K1038" s="13">
        <f t="shared" si="16"/>
        <v>234.71666666666667</v>
      </c>
      <c r="L1038" s="1" t="s">
        <v>1017</v>
      </c>
      <c r="M1038" s="14">
        <v>106.01316666666666</v>
      </c>
      <c r="N1038" t="str">
        <f>VLOOKUP(E1038,coordenadas!A:C,3,0)</f>
        <v>-3.78029616</v>
      </c>
      <c r="O1038" t="str">
        <f>VLOOKUP(E1038,coordenadas!A:D,4,0)</f>
        <v>-38.50353329</v>
      </c>
    </row>
    <row r="1039" spans="1:15" ht="15.75" x14ac:dyDescent="0.25">
      <c r="A1039" s="12" t="s">
        <v>1020</v>
      </c>
      <c r="B1039" s="12" t="s">
        <v>16</v>
      </c>
      <c r="C1039" s="12" t="s">
        <v>51</v>
      </c>
      <c r="D1039" s="12" t="s">
        <v>3317</v>
      </c>
      <c r="E1039" s="11">
        <v>11927</v>
      </c>
      <c r="F1039" s="1" t="s">
        <v>942</v>
      </c>
      <c r="G1039" s="19" t="s">
        <v>5767</v>
      </c>
      <c r="H1039" s="1" t="s">
        <v>1014</v>
      </c>
      <c r="I1039" s="1">
        <f>IFERROR(VLOOKUP(E1039,[1]TD!$A:$J,9,0),0)</f>
        <v>2</v>
      </c>
      <c r="J1039" s="12">
        <f>IFERROR(VLOOKUP(E1039,[1]TD!$A:$J,10,0),0)</f>
        <v>1143.1466666666668</v>
      </c>
      <c r="K1039" s="13">
        <f t="shared" si="16"/>
        <v>571.57333333333338</v>
      </c>
      <c r="L1039" s="1" t="s">
        <v>1017</v>
      </c>
      <c r="M1039" s="14">
        <v>266.22150000000011</v>
      </c>
      <c r="N1039" t="str">
        <f>VLOOKUP(E1039,coordenadas!A:C,3,0)</f>
        <v>-3.78286517</v>
      </c>
      <c r="O1039" t="str">
        <f>VLOOKUP(E1039,coordenadas!A:D,4,0)</f>
        <v>-38.50397111</v>
      </c>
    </row>
    <row r="1040" spans="1:15" ht="15.75" x14ac:dyDescent="0.25">
      <c r="A1040" s="12" t="s">
        <v>1020</v>
      </c>
      <c r="B1040" s="12" t="s">
        <v>16</v>
      </c>
      <c r="C1040" s="12" t="s">
        <v>24</v>
      </c>
      <c r="D1040" s="12" t="s">
        <v>3341</v>
      </c>
      <c r="E1040" s="11">
        <v>11928</v>
      </c>
      <c r="F1040" s="1" t="s">
        <v>943</v>
      </c>
      <c r="G1040" s="19" t="s">
        <v>5793</v>
      </c>
      <c r="H1040" s="1" t="s">
        <v>1014</v>
      </c>
      <c r="I1040" s="1">
        <f>IFERROR(VLOOKUP(E1040,[1]TD!$A:$J,9,0),0)</f>
        <v>1</v>
      </c>
      <c r="J1040" s="12">
        <f>IFERROR(VLOOKUP(E1040,[1]TD!$A:$J,10,0),0)</f>
        <v>131.5</v>
      </c>
      <c r="K1040" s="13">
        <f t="shared" si="16"/>
        <v>131.5</v>
      </c>
      <c r="L1040" s="1" t="s">
        <v>1019</v>
      </c>
      <c r="M1040" s="14">
        <v>66.569000000000003</v>
      </c>
      <c r="N1040" t="str">
        <f>VLOOKUP(E1040,coordenadas!A:C,3,0)</f>
        <v>-3.78915588</v>
      </c>
      <c r="O1040" t="str">
        <f>VLOOKUP(E1040,coordenadas!A:D,4,0)</f>
        <v>-38.66088715</v>
      </c>
    </row>
    <row r="1041" spans="1:15" ht="15.75" x14ac:dyDescent="0.25">
      <c r="A1041" s="12" t="s">
        <v>1020</v>
      </c>
      <c r="B1041" s="12" t="s">
        <v>16</v>
      </c>
      <c r="C1041" s="12" t="s">
        <v>51</v>
      </c>
      <c r="D1041" s="12" t="s">
        <v>3317</v>
      </c>
      <c r="E1041" s="11">
        <v>11929</v>
      </c>
      <c r="F1041" s="1" t="s">
        <v>944</v>
      </c>
      <c r="G1041" s="19" t="s">
        <v>5793</v>
      </c>
      <c r="H1041" s="1" t="s">
        <v>1014</v>
      </c>
      <c r="I1041" s="1">
        <f>IFERROR(VLOOKUP(E1041,[1]TD!$A:$J,9,0),0)</f>
        <v>2</v>
      </c>
      <c r="J1041" s="12">
        <f>IFERROR(VLOOKUP(E1041,[1]TD!$A:$J,10,0),0)</f>
        <v>343.33333333333331</v>
      </c>
      <c r="K1041" s="13">
        <f t="shared" si="16"/>
        <v>171.66666666666666</v>
      </c>
      <c r="L1041" s="1" t="s">
        <v>1018</v>
      </c>
      <c r="M1041" s="14">
        <v>148.73120000000003</v>
      </c>
      <c r="N1041" t="str">
        <f>VLOOKUP(E1041,coordenadas!A:C,3,0)</f>
        <v>-3.7967961</v>
      </c>
      <c r="O1041" t="str">
        <f>VLOOKUP(E1041,coordenadas!A:D,4,0)</f>
        <v>-38.46483618</v>
      </c>
    </row>
    <row r="1042" spans="1:15" ht="15.75" x14ac:dyDescent="0.25">
      <c r="A1042" s="12" t="s">
        <v>1013</v>
      </c>
      <c r="B1042" s="12" t="s">
        <v>4</v>
      </c>
      <c r="C1042" s="12" t="s">
        <v>11</v>
      </c>
      <c r="D1042" s="12" t="s">
        <v>3316</v>
      </c>
      <c r="E1042" s="11">
        <v>11930</v>
      </c>
      <c r="F1042" s="1" t="s">
        <v>945</v>
      </c>
      <c r="G1042" s="19" t="s">
        <v>5763</v>
      </c>
      <c r="H1042" s="1" t="s">
        <v>1014</v>
      </c>
      <c r="I1042" s="1">
        <f>IFERROR(VLOOKUP(E1042,[1]TD!$A:$J,9,0),0)</f>
        <v>1</v>
      </c>
      <c r="J1042" s="12">
        <f>IFERROR(VLOOKUP(E1042,[1]TD!$A:$J,10,0),0)</f>
        <v>185.19</v>
      </c>
      <c r="K1042" s="13">
        <f t="shared" si="16"/>
        <v>185.19</v>
      </c>
      <c r="L1042" s="1" t="s">
        <v>1015</v>
      </c>
      <c r="M1042" s="14">
        <v>68.410899999999998</v>
      </c>
      <c r="N1042" t="str">
        <f>VLOOKUP(E1042,coordenadas!A:C,3,0)</f>
        <v>-3.35908958</v>
      </c>
      <c r="O1042" t="str">
        <f>VLOOKUP(E1042,coordenadas!A:D,4,0)</f>
        <v>-39.29180232</v>
      </c>
    </row>
    <row r="1043" spans="1:15" ht="15.75" x14ac:dyDescent="0.25">
      <c r="A1043" s="12" t="s">
        <v>1020</v>
      </c>
      <c r="B1043" s="12" t="s">
        <v>16</v>
      </c>
      <c r="C1043" s="12" t="s">
        <v>17</v>
      </c>
      <c r="D1043" s="12" t="s">
        <v>3322</v>
      </c>
      <c r="E1043" s="11">
        <v>11933</v>
      </c>
      <c r="F1043" s="1" t="s">
        <v>3164</v>
      </c>
      <c r="G1043" s="19" t="s">
        <v>5793</v>
      </c>
      <c r="H1043" s="1" t="s">
        <v>5770</v>
      </c>
      <c r="I1043" s="1">
        <f>IFERROR(VLOOKUP(E1043,[1]TD!$A:$J,9,0),0)</f>
        <v>0</v>
      </c>
      <c r="J1043" s="12">
        <f>IFERROR(VLOOKUP(E1043,[1]TD!$A:$J,10,0),0)</f>
        <v>0</v>
      </c>
      <c r="K1043" s="13">
        <f t="shared" si="16"/>
        <v>0</v>
      </c>
      <c r="L1043" s="1" t="s">
        <v>1016</v>
      </c>
      <c r="M1043" s="14">
        <v>0</v>
      </c>
      <c r="N1043" t="str">
        <f>VLOOKUP(E1043,coordenadas!A:C,3,0)</f>
        <v>-3.77279402</v>
      </c>
      <c r="O1043" t="str">
        <f>VLOOKUP(E1043,coordenadas!A:D,4,0)</f>
        <v>-38.44345809</v>
      </c>
    </row>
    <row r="1044" spans="1:15" ht="15.75" x14ac:dyDescent="0.25">
      <c r="A1044" s="12" t="s">
        <v>1013</v>
      </c>
      <c r="B1044" s="12" t="s">
        <v>34</v>
      </c>
      <c r="C1044" s="12" t="s">
        <v>39</v>
      </c>
      <c r="D1044" s="12" t="s">
        <v>3312</v>
      </c>
      <c r="E1044" s="11">
        <v>11934</v>
      </c>
      <c r="F1044" s="1" t="s">
        <v>946</v>
      </c>
      <c r="G1044" s="19" t="s">
        <v>5803</v>
      </c>
      <c r="H1044" s="1" t="s">
        <v>1014</v>
      </c>
      <c r="I1044" s="1">
        <f>IFERROR(VLOOKUP(E1044,[1]TD!$A:$J,9,0),0)</f>
        <v>1</v>
      </c>
      <c r="J1044" s="12">
        <f>IFERROR(VLOOKUP(E1044,[1]TD!$A:$J,10,0),0)</f>
        <v>837.625</v>
      </c>
      <c r="K1044" s="13">
        <f t="shared" si="16"/>
        <v>837.625</v>
      </c>
      <c r="L1044" s="1" t="s">
        <v>1017</v>
      </c>
      <c r="M1044" s="14">
        <v>260.14905350000015</v>
      </c>
      <c r="N1044" t="str">
        <f>VLOOKUP(E1044,coordenadas!A:C,3,0)</f>
        <v>-4.32369554</v>
      </c>
      <c r="O1044" t="str">
        <f>VLOOKUP(E1044,coordenadas!A:D,4,0)</f>
        <v>-40.70902842</v>
      </c>
    </row>
    <row r="1045" spans="1:15" ht="15.75" x14ac:dyDescent="0.25">
      <c r="A1045" s="12" t="s">
        <v>1013</v>
      </c>
      <c r="B1045" s="12" t="s">
        <v>34</v>
      </c>
      <c r="C1045" s="12" t="s">
        <v>39</v>
      </c>
      <c r="D1045" s="12" t="s">
        <v>3312</v>
      </c>
      <c r="E1045" s="11">
        <v>11935</v>
      </c>
      <c r="F1045" s="1" t="s">
        <v>947</v>
      </c>
      <c r="G1045" s="19" t="s">
        <v>5803</v>
      </c>
      <c r="H1045" s="1" t="s">
        <v>1014</v>
      </c>
      <c r="I1045" s="1">
        <f>IFERROR(VLOOKUP(E1045,[1]TD!$A:$J,9,0),0)</f>
        <v>2</v>
      </c>
      <c r="J1045" s="12">
        <f>IFERROR(VLOOKUP(E1045,[1]TD!$A:$J,10,0),0)</f>
        <v>2454.8666666666668</v>
      </c>
      <c r="K1045" s="13">
        <f t="shared" si="16"/>
        <v>1227.4333333333334</v>
      </c>
      <c r="L1045" s="1" t="s">
        <v>1017</v>
      </c>
      <c r="M1045" s="14">
        <v>805.40687300000002</v>
      </c>
      <c r="N1045" t="str">
        <f>VLOOKUP(E1045,coordenadas!A:C,3,0)</f>
        <v>-4.32457552</v>
      </c>
      <c r="O1045" t="str">
        <f>VLOOKUP(E1045,coordenadas!A:D,4,0)</f>
        <v>-40.70934244</v>
      </c>
    </row>
    <row r="1046" spans="1:15" ht="15.75" x14ac:dyDescent="0.25">
      <c r="A1046" s="12" t="s">
        <v>1013</v>
      </c>
      <c r="B1046" s="12" t="s">
        <v>34</v>
      </c>
      <c r="C1046" s="12" t="s">
        <v>39</v>
      </c>
      <c r="D1046" s="12" t="s">
        <v>3312</v>
      </c>
      <c r="E1046" s="11">
        <v>11936</v>
      </c>
      <c r="F1046" s="1" t="s">
        <v>948</v>
      </c>
      <c r="G1046" s="19" t="s">
        <v>5803</v>
      </c>
      <c r="H1046" s="1" t="s">
        <v>1014</v>
      </c>
      <c r="I1046" s="1">
        <f>IFERROR(VLOOKUP(E1046,[1]TD!$A:$J,9,0),0)</f>
        <v>2</v>
      </c>
      <c r="J1046" s="12">
        <f>IFERROR(VLOOKUP(E1046,[1]TD!$A:$J,10,0),0)</f>
        <v>2538.9700000000003</v>
      </c>
      <c r="K1046" s="13">
        <f t="shared" si="16"/>
        <v>1269.4850000000001</v>
      </c>
      <c r="L1046" s="1" t="s">
        <v>1017</v>
      </c>
      <c r="M1046" s="14">
        <v>891.98909400000014</v>
      </c>
      <c r="N1046" t="str">
        <f>VLOOKUP(E1046,coordenadas!A:C,3,0)</f>
        <v>-4.33021371</v>
      </c>
      <c r="O1046" t="str">
        <f>VLOOKUP(E1046,coordenadas!A:D,4,0)</f>
        <v>-40.71547028</v>
      </c>
    </row>
    <row r="1047" spans="1:15" ht="15.75" x14ac:dyDescent="0.25">
      <c r="A1047" s="12" t="s">
        <v>1013</v>
      </c>
      <c r="B1047" s="12" t="s">
        <v>34</v>
      </c>
      <c r="C1047" s="12" t="s">
        <v>39</v>
      </c>
      <c r="D1047" s="12" t="s">
        <v>3439</v>
      </c>
      <c r="E1047" s="11">
        <v>11938</v>
      </c>
      <c r="F1047" s="1" t="s">
        <v>949</v>
      </c>
      <c r="G1047" s="19" t="s">
        <v>5803</v>
      </c>
      <c r="H1047" s="1" t="s">
        <v>1014</v>
      </c>
      <c r="I1047" s="1">
        <f>IFERROR(VLOOKUP(E1047,[1]TD!$A:$J,9,0),0)</f>
        <v>2</v>
      </c>
      <c r="J1047" s="12">
        <f>IFERROR(VLOOKUP(E1047,[1]TD!$A:$J,10,0),0)</f>
        <v>3381.0099999999998</v>
      </c>
      <c r="K1047" s="13">
        <f t="shared" si="16"/>
        <v>1690.5049999999999</v>
      </c>
      <c r="L1047" s="1" t="s">
        <v>1017</v>
      </c>
      <c r="M1047" s="14">
        <v>1110.8687676666664</v>
      </c>
      <c r="N1047" t="str">
        <f>VLOOKUP(E1047,coordenadas!A:C,3,0)</f>
        <v>-4.16251756</v>
      </c>
      <c r="O1047" t="str">
        <f>VLOOKUP(E1047,coordenadas!A:D,4,0)</f>
        <v>-40.75337537</v>
      </c>
    </row>
    <row r="1048" spans="1:15" ht="15.75" x14ac:dyDescent="0.25">
      <c r="A1048" s="12" t="s">
        <v>1013</v>
      </c>
      <c r="B1048" s="12" t="s">
        <v>34</v>
      </c>
      <c r="C1048" s="12" t="s">
        <v>39</v>
      </c>
      <c r="D1048" s="12" t="s">
        <v>3439</v>
      </c>
      <c r="E1048" s="11">
        <v>11939</v>
      </c>
      <c r="F1048" s="1" t="s">
        <v>950</v>
      </c>
      <c r="G1048" s="19" t="s">
        <v>5803</v>
      </c>
      <c r="H1048" s="1" t="s">
        <v>1014</v>
      </c>
      <c r="I1048" s="1">
        <f>IFERROR(VLOOKUP(E1048,[1]TD!$A:$J,9,0),0)</f>
        <v>2</v>
      </c>
      <c r="J1048" s="12">
        <f>IFERROR(VLOOKUP(E1048,[1]TD!$A:$J,10,0),0)</f>
        <v>2568.4133333333334</v>
      </c>
      <c r="K1048" s="13">
        <f t="shared" si="16"/>
        <v>1284.2066666666667</v>
      </c>
      <c r="L1048" s="1" t="s">
        <v>1017</v>
      </c>
      <c r="M1048" s="14">
        <v>873.76100566666719</v>
      </c>
      <c r="N1048" t="str">
        <f>VLOOKUP(E1048,coordenadas!A:C,3,0)</f>
        <v>-4.16427259</v>
      </c>
      <c r="O1048" t="str">
        <f>VLOOKUP(E1048,coordenadas!A:D,4,0)</f>
        <v>-40.74895642</v>
      </c>
    </row>
    <row r="1049" spans="1:15" ht="15.75" x14ac:dyDescent="0.25">
      <c r="A1049" s="12" t="s">
        <v>1013</v>
      </c>
      <c r="B1049" s="12" t="s">
        <v>34</v>
      </c>
      <c r="C1049" s="12" t="s">
        <v>39</v>
      </c>
      <c r="D1049" s="12" t="s">
        <v>3395</v>
      </c>
      <c r="E1049" s="11">
        <v>11940</v>
      </c>
      <c r="F1049" s="1" t="s">
        <v>951</v>
      </c>
      <c r="G1049" s="19" t="s">
        <v>5803</v>
      </c>
      <c r="H1049" s="1" t="s">
        <v>1014</v>
      </c>
      <c r="I1049" s="1">
        <f>IFERROR(VLOOKUP(E1049,[1]TD!$A:$J,9,0),0)</f>
        <v>1</v>
      </c>
      <c r="J1049" s="12">
        <f>IFERROR(VLOOKUP(E1049,[1]TD!$A:$J,10,0),0)</f>
        <v>3521.1766666666667</v>
      </c>
      <c r="K1049" s="13">
        <f t="shared" si="16"/>
        <v>3521.1766666666667</v>
      </c>
      <c r="L1049" s="1" t="s">
        <v>1017</v>
      </c>
      <c r="M1049" s="14">
        <v>1215.2342823333331</v>
      </c>
      <c r="N1049" t="str">
        <f>VLOOKUP(E1049,coordenadas!A:C,3,0)</f>
        <v>-4.54121044</v>
      </c>
      <c r="O1049" t="str">
        <f>VLOOKUP(E1049,coordenadas!A:D,4,0)</f>
        <v>-40.71612718</v>
      </c>
    </row>
    <row r="1050" spans="1:15" ht="15.75" x14ac:dyDescent="0.25">
      <c r="A1050" s="12" t="s">
        <v>1013</v>
      </c>
      <c r="B1050" s="12" t="s">
        <v>34</v>
      </c>
      <c r="C1050" s="12" t="s">
        <v>39</v>
      </c>
      <c r="D1050" s="12" t="s">
        <v>3362</v>
      </c>
      <c r="E1050" s="11">
        <v>11941</v>
      </c>
      <c r="F1050" s="1" t="s">
        <v>952</v>
      </c>
      <c r="G1050" s="19" t="s">
        <v>5803</v>
      </c>
      <c r="H1050" s="1" t="s">
        <v>1014</v>
      </c>
      <c r="I1050" s="1">
        <f>IFERROR(VLOOKUP(E1050,[1]TD!$A:$J,9,0),0)</f>
        <v>2</v>
      </c>
      <c r="J1050" s="12">
        <f>IFERROR(VLOOKUP(E1050,[1]TD!$A:$J,10,0),0)</f>
        <v>2892.81</v>
      </c>
      <c r="K1050" s="13">
        <f t="shared" si="16"/>
        <v>1446.405</v>
      </c>
      <c r="L1050" s="1" t="s">
        <v>1017</v>
      </c>
      <c r="M1050" s="14">
        <v>983.5658279999999</v>
      </c>
      <c r="N1050" t="str">
        <f>VLOOKUP(E1050,coordenadas!A:C,3,0)</f>
        <v>-4.19655305</v>
      </c>
      <c r="O1050" t="str">
        <f>VLOOKUP(E1050,coordenadas!A:D,4,0)</f>
        <v>-40.47399847</v>
      </c>
    </row>
    <row r="1051" spans="1:15" ht="15.75" x14ac:dyDescent="0.25">
      <c r="A1051" s="12" t="s">
        <v>1013</v>
      </c>
      <c r="B1051" s="12" t="s">
        <v>34</v>
      </c>
      <c r="C1051" s="12" t="s">
        <v>39</v>
      </c>
      <c r="D1051" s="12" t="s">
        <v>3386</v>
      </c>
      <c r="E1051" s="11">
        <v>11942</v>
      </c>
      <c r="F1051" s="1" t="s">
        <v>953</v>
      </c>
      <c r="G1051" s="19" t="s">
        <v>5803</v>
      </c>
      <c r="H1051" s="1" t="s">
        <v>1014</v>
      </c>
      <c r="I1051" s="1">
        <f>IFERROR(VLOOKUP(E1051,[1]TD!$A:$J,9,0),0)</f>
        <v>2</v>
      </c>
      <c r="J1051" s="12">
        <f>IFERROR(VLOOKUP(E1051,[1]TD!$A:$J,10,0),0)</f>
        <v>3019.03</v>
      </c>
      <c r="K1051" s="13">
        <f t="shared" si="16"/>
        <v>1509.5150000000001</v>
      </c>
      <c r="L1051" s="1" t="s">
        <v>1017</v>
      </c>
      <c r="M1051" s="14">
        <v>1058.8904946666669</v>
      </c>
      <c r="N1051" t="str">
        <f>VLOOKUP(E1051,coordenadas!A:C,3,0)</f>
        <v>-4.14401366</v>
      </c>
      <c r="O1051" t="str">
        <f>VLOOKUP(E1051,coordenadas!A:D,4,0)</f>
        <v>-40.58058349</v>
      </c>
    </row>
    <row r="1052" spans="1:15" ht="15.75" x14ac:dyDescent="0.25">
      <c r="A1052" s="12" t="s">
        <v>1013</v>
      </c>
      <c r="B1052" s="12" t="s">
        <v>34</v>
      </c>
      <c r="C1052" s="12" t="s">
        <v>39</v>
      </c>
      <c r="D1052" s="12" t="s">
        <v>3362</v>
      </c>
      <c r="E1052" s="11">
        <v>11943</v>
      </c>
      <c r="F1052" s="1" t="s">
        <v>954</v>
      </c>
      <c r="G1052" s="19" t="s">
        <v>5803</v>
      </c>
      <c r="H1052" s="1" t="s">
        <v>1014</v>
      </c>
      <c r="I1052" s="1">
        <f>IFERROR(VLOOKUP(E1052,[1]TD!$A:$J,9,0),0)</f>
        <v>2</v>
      </c>
      <c r="J1052" s="12">
        <f>IFERROR(VLOOKUP(E1052,[1]TD!$A:$J,10,0),0)</f>
        <v>2934.74</v>
      </c>
      <c r="K1052" s="13">
        <f t="shared" si="16"/>
        <v>1467.37</v>
      </c>
      <c r="L1052" s="1" t="s">
        <v>1017</v>
      </c>
      <c r="M1052" s="14">
        <v>1045.5071396666663</v>
      </c>
      <c r="N1052" t="str">
        <f>VLOOKUP(E1052,coordenadas!A:C,3,0)</f>
        <v>-4.19201183</v>
      </c>
      <c r="O1052" t="str">
        <f>VLOOKUP(E1052,coordenadas!A:D,4,0)</f>
        <v>-40.47729325</v>
      </c>
    </row>
    <row r="1053" spans="1:15" ht="15.75" x14ac:dyDescent="0.25">
      <c r="A1053" s="12" t="s">
        <v>1020</v>
      </c>
      <c r="B1053" s="12" t="s">
        <v>16</v>
      </c>
      <c r="C1053" s="12" t="s">
        <v>257</v>
      </c>
      <c r="D1053" s="12" t="s">
        <v>3359</v>
      </c>
      <c r="E1053" s="11">
        <v>11944</v>
      </c>
      <c r="F1053" s="1" t="s">
        <v>955</v>
      </c>
      <c r="G1053" s="19" t="s">
        <v>5793</v>
      </c>
      <c r="H1053" s="1" t="s">
        <v>1014</v>
      </c>
      <c r="I1053" s="1">
        <f>IFERROR(VLOOKUP(E1053,[1]TD!$A:$J,9,0),0)</f>
        <v>1</v>
      </c>
      <c r="J1053" s="12">
        <f>IFERROR(VLOOKUP(E1053,[1]TD!$A:$J,10,0),0)</f>
        <v>154.05000000000001</v>
      </c>
      <c r="K1053" s="13">
        <f t="shared" si="16"/>
        <v>154.05000000000001</v>
      </c>
      <c r="L1053" s="1" t="s">
        <v>1018</v>
      </c>
      <c r="M1053" s="14">
        <v>67.008049999999997</v>
      </c>
      <c r="N1053" t="str">
        <f>VLOOKUP(E1053,coordenadas!A:C,3,0)</f>
        <v>-3.84973691</v>
      </c>
      <c r="O1053" t="str">
        <f>VLOOKUP(E1053,coordenadas!A:D,4,0)</f>
        <v>-38.48060549</v>
      </c>
    </row>
    <row r="1054" spans="1:15" ht="15.75" x14ac:dyDescent="0.25">
      <c r="A1054" s="12" t="s">
        <v>1020</v>
      </c>
      <c r="B1054" s="12" t="s">
        <v>21</v>
      </c>
      <c r="C1054" s="12" t="s">
        <v>21</v>
      </c>
      <c r="D1054" s="12" t="s">
        <v>3304</v>
      </c>
      <c r="E1054" s="11">
        <v>11946</v>
      </c>
      <c r="F1054" s="1" t="s">
        <v>956</v>
      </c>
      <c r="G1054" s="19" t="s">
        <v>5777</v>
      </c>
      <c r="H1054" s="1" t="s">
        <v>1014</v>
      </c>
      <c r="I1054" s="1">
        <f>IFERROR(VLOOKUP(E1054,[1]TD!$A:$J,9,0),0)</f>
        <v>2</v>
      </c>
      <c r="J1054" s="12">
        <f>IFERROR(VLOOKUP(E1054,[1]TD!$A:$J,10,0),0)</f>
        <v>2460.2466666666664</v>
      </c>
      <c r="K1054" s="13">
        <f t="shared" si="16"/>
        <v>1230.1233333333332</v>
      </c>
      <c r="L1054" s="1" t="s">
        <v>1017</v>
      </c>
      <c r="M1054" s="14">
        <v>830.79376666666576</v>
      </c>
      <c r="N1054" t="str">
        <f>VLOOKUP(E1054,coordenadas!A:C,3,0)</f>
        <v>-3.8573702</v>
      </c>
      <c r="O1054" t="str">
        <f>VLOOKUP(E1054,coordenadas!A:D,4,0)</f>
        <v>-38.50257130</v>
      </c>
    </row>
    <row r="1055" spans="1:15" ht="15.75" x14ac:dyDescent="0.25">
      <c r="A1055" s="12" t="s">
        <v>1013</v>
      </c>
      <c r="B1055" s="12" t="s">
        <v>4</v>
      </c>
      <c r="C1055" s="12" t="s">
        <v>630</v>
      </c>
      <c r="D1055" s="12" t="s">
        <v>3410</v>
      </c>
      <c r="E1055" s="11">
        <v>11948</v>
      </c>
      <c r="F1055" s="1" t="s">
        <v>957</v>
      </c>
      <c r="G1055" s="19" t="s">
        <v>5785</v>
      </c>
      <c r="H1055" s="1" t="s">
        <v>1014</v>
      </c>
      <c r="I1055" s="1">
        <f>IFERROR(VLOOKUP(E1055,[1]TD!$A:$J,9,0),0)</f>
        <v>1</v>
      </c>
      <c r="J1055" s="12">
        <f>IFERROR(VLOOKUP(E1055,[1]TD!$A:$J,10,0),0)</f>
        <v>1434</v>
      </c>
      <c r="K1055" s="13">
        <f t="shared" si="16"/>
        <v>1434</v>
      </c>
      <c r="L1055" s="1" t="s">
        <v>1017</v>
      </c>
      <c r="M1055" s="14">
        <v>458.98720000000003</v>
      </c>
      <c r="N1055" t="str">
        <f>VLOOKUP(E1055,coordenadas!A:C,3,0)</f>
        <v>-4.17106446</v>
      </c>
      <c r="O1055" t="str">
        <f>VLOOKUP(E1055,coordenadas!A:D,4,0)</f>
        <v>-38.46239546</v>
      </c>
    </row>
    <row r="1056" spans="1:15" ht="15.75" x14ac:dyDescent="0.25">
      <c r="A1056" s="12" t="s">
        <v>1013</v>
      </c>
      <c r="B1056" s="12" t="s">
        <v>4</v>
      </c>
      <c r="C1056" s="12" t="s">
        <v>630</v>
      </c>
      <c r="D1056" s="12" t="s">
        <v>3423</v>
      </c>
      <c r="E1056" s="11">
        <v>11949</v>
      </c>
      <c r="F1056" s="1" t="s">
        <v>958</v>
      </c>
      <c r="G1056" s="19" t="s">
        <v>5761</v>
      </c>
      <c r="H1056" s="1" t="s">
        <v>1014</v>
      </c>
      <c r="I1056" s="1">
        <f>IFERROR(VLOOKUP(E1056,[1]TD!$A:$J,9,0),0)</f>
        <v>1</v>
      </c>
      <c r="J1056" s="12">
        <f>IFERROR(VLOOKUP(E1056,[1]TD!$A:$J,10,0),0)</f>
        <v>413.76666666666665</v>
      </c>
      <c r="K1056" s="13">
        <f t="shared" si="16"/>
        <v>413.76666666666665</v>
      </c>
      <c r="L1056" s="1" t="s">
        <v>1017</v>
      </c>
      <c r="M1056" s="14">
        <v>149.69399999999999</v>
      </c>
      <c r="N1056" t="str">
        <f>VLOOKUP(E1056,coordenadas!A:C,3,0)</f>
        <v>-4.1320371</v>
      </c>
      <c r="O1056" t="str">
        <f>VLOOKUP(E1056,coordenadas!A:D,4,0)</f>
        <v>-38.2370068</v>
      </c>
    </row>
    <row r="1057" spans="1:15" ht="15.75" x14ac:dyDescent="0.25">
      <c r="A1057" s="12" t="s">
        <v>1020</v>
      </c>
      <c r="B1057" s="12" t="s">
        <v>16</v>
      </c>
      <c r="C1057" s="12" t="s">
        <v>257</v>
      </c>
      <c r="D1057" s="12" t="s">
        <v>3359</v>
      </c>
      <c r="E1057" s="11">
        <v>11950</v>
      </c>
      <c r="F1057" s="1" t="s">
        <v>399</v>
      </c>
      <c r="G1057" s="19" t="s">
        <v>5793</v>
      </c>
      <c r="H1057" s="1" t="s">
        <v>1014</v>
      </c>
      <c r="I1057" s="1">
        <f>IFERROR(VLOOKUP(E1057,[1]TD!$A:$J,9,0),0)</f>
        <v>1</v>
      </c>
      <c r="J1057" s="12">
        <f>IFERROR(VLOOKUP(E1057,[1]TD!$A:$J,10,0),0)</f>
        <v>203.20666666666668</v>
      </c>
      <c r="K1057" s="13">
        <f t="shared" si="16"/>
        <v>203.20666666666668</v>
      </c>
      <c r="L1057" s="1" t="s">
        <v>1017</v>
      </c>
      <c r="M1057" s="14">
        <v>86.751066666666659</v>
      </c>
      <c r="N1057" t="str">
        <f>VLOOKUP(E1057,coordenadas!A:C,3,0)</f>
        <v>-3.85007075</v>
      </c>
      <c r="O1057" t="str">
        <f>VLOOKUP(E1057,coordenadas!A:D,4,0)</f>
        <v>-38.48556734</v>
      </c>
    </row>
    <row r="1058" spans="1:15" ht="15.75" x14ac:dyDescent="0.25">
      <c r="A1058" s="12" t="s">
        <v>1013</v>
      </c>
      <c r="B1058" s="12" t="s">
        <v>34</v>
      </c>
      <c r="C1058" s="12" t="s">
        <v>696</v>
      </c>
      <c r="D1058" s="12" t="s">
        <v>3422</v>
      </c>
      <c r="E1058" s="11">
        <v>11954</v>
      </c>
      <c r="F1058" s="1" t="s">
        <v>959</v>
      </c>
      <c r="G1058" s="19" t="s">
        <v>5767</v>
      </c>
      <c r="H1058" s="1" t="s">
        <v>1014</v>
      </c>
      <c r="I1058" s="1">
        <f>IFERROR(VLOOKUP(E1058,[1]TD!$A:$J,9,0),0)</f>
        <v>2</v>
      </c>
      <c r="J1058" s="12">
        <f>IFERROR(VLOOKUP(E1058,[1]TD!$A:$J,10,0),0)</f>
        <v>1891.4466666666667</v>
      </c>
      <c r="K1058" s="13">
        <f t="shared" si="16"/>
        <v>945.72333333333336</v>
      </c>
      <c r="L1058" s="1" t="s">
        <v>1017</v>
      </c>
      <c r="M1058" s="14">
        <v>758.66827866666654</v>
      </c>
      <c r="N1058" t="str">
        <f>VLOOKUP(E1058,coordenadas!A:C,3,0)</f>
        <v>-5.1873128</v>
      </c>
      <c r="O1058" t="str">
        <f>VLOOKUP(E1058,coordenadas!A:D,4,0)</f>
        <v>-40.67425985</v>
      </c>
    </row>
    <row r="1059" spans="1:15" ht="15.75" x14ac:dyDescent="0.25">
      <c r="A1059" s="12" t="s">
        <v>1013</v>
      </c>
      <c r="B1059" s="12" t="s">
        <v>4</v>
      </c>
      <c r="C1059" s="12" t="s">
        <v>422</v>
      </c>
      <c r="D1059" s="12" t="s">
        <v>3440</v>
      </c>
      <c r="E1059" s="11">
        <v>11957</v>
      </c>
      <c r="F1059" s="1" t="s">
        <v>960</v>
      </c>
      <c r="G1059" s="19" t="s">
        <v>5785</v>
      </c>
      <c r="H1059" s="1" t="s">
        <v>1014</v>
      </c>
      <c r="I1059" s="1">
        <f>IFERROR(VLOOKUP(E1059,[1]TD!$A:$J,9,0),0)</f>
        <v>2</v>
      </c>
      <c r="J1059" s="12">
        <f>IFERROR(VLOOKUP(E1059,[1]TD!$A:$J,10,0),0)</f>
        <v>1470.1666666666667</v>
      </c>
      <c r="K1059" s="13">
        <f t="shared" si="16"/>
        <v>735.08333333333337</v>
      </c>
      <c r="L1059" s="1" t="s">
        <v>1017</v>
      </c>
      <c r="M1059" s="14">
        <v>516.06753333333381</v>
      </c>
      <c r="N1059" t="str">
        <f>VLOOKUP(E1059,coordenadas!A:C,3,0)</f>
        <v>-4.33284993</v>
      </c>
      <c r="O1059" t="str">
        <f>VLOOKUP(E1059,coordenadas!A:D,4,0)</f>
        <v>-38.8779428</v>
      </c>
    </row>
    <row r="1060" spans="1:15" ht="15.75" x14ac:dyDescent="0.25">
      <c r="A1060" s="12" t="s">
        <v>1013</v>
      </c>
      <c r="B1060" s="12" t="s">
        <v>4</v>
      </c>
      <c r="C1060" s="12" t="s">
        <v>422</v>
      </c>
      <c r="D1060" s="12" t="s">
        <v>3397</v>
      </c>
      <c r="E1060" s="11">
        <v>11958</v>
      </c>
      <c r="F1060" s="1" t="s">
        <v>961</v>
      </c>
      <c r="G1060" s="19" t="s">
        <v>5785</v>
      </c>
      <c r="H1060" s="1" t="s">
        <v>1014</v>
      </c>
      <c r="I1060" s="1">
        <f>IFERROR(VLOOKUP(E1060,[1]TD!$A:$J,9,0),0)</f>
        <v>2</v>
      </c>
      <c r="J1060" s="12">
        <f>IFERROR(VLOOKUP(E1060,[1]TD!$A:$J,10,0),0)</f>
        <v>1123.6133333333335</v>
      </c>
      <c r="K1060" s="13">
        <f t="shared" si="16"/>
        <v>561.80666666666673</v>
      </c>
      <c r="L1060" s="1" t="s">
        <v>1017</v>
      </c>
      <c r="M1060" s="14">
        <v>372.60090000000014</v>
      </c>
      <c r="N1060" t="str">
        <f>VLOOKUP(E1060,coordenadas!A:C,3,0)</f>
        <v>-4.46787919</v>
      </c>
      <c r="O1060" t="str">
        <f>VLOOKUP(E1060,coordenadas!A:D,4,0)</f>
        <v>-38.89876098</v>
      </c>
    </row>
    <row r="1061" spans="1:15" ht="15.75" x14ac:dyDescent="0.25">
      <c r="A1061" s="12" t="s">
        <v>1013</v>
      </c>
      <c r="B1061" s="12" t="s">
        <v>4</v>
      </c>
      <c r="C1061" s="12" t="s">
        <v>436</v>
      </c>
      <c r="D1061" s="12" t="s">
        <v>3441</v>
      </c>
      <c r="E1061" s="11">
        <v>11959</v>
      </c>
      <c r="F1061" s="1" t="s">
        <v>962</v>
      </c>
      <c r="G1061" s="19" t="s">
        <v>5785</v>
      </c>
      <c r="H1061" s="1" t="s">
        <v>1014</v>
      </c>
      <c r="I1061" s="1">
        <f>IFERROR(VLOOKUP(E1061,[1]TD!$A:$J,9,0),0)</f>
        <v>2</v>
      </c>
      <c r="J1061" s="12">
        <f>IFERROR(VLOOKUP(E1061,[1]TD!$A:$J,10,0),0)</f>
        <v>1918.0066666666669</v>
      </c>
      <c r="K1061" s="13">
        <f t="shared" si="16"/>
        <v>959.00333333333344</v>
      </c>
      <c r="L1061" s="1" t="s">
        <v>1017</v>
      </c>
      <c r="M1061" s="14">
        <v>704.48929999999973</v>
      </c>
      <c r="N1061" t="str">
        <f>VLOOKUP(E1061,coordenadas!A:C,3,0)</f>
        <v>-4.84439049</v>
      </c>
      <c r="O1061" t="str">
        <f>VLOOKUP(E1061,coordenadas!A:D,4,0)</f>
        <v>-39.13898766</v>
      </c>
    </row>
    <row r="1062" spans="1:15" ht="15.75" x14ac:dyDescent="0.25">
      <c r="A1062" s="12" t="s">
        <v>1020</v>
      </c>
      <c r="B1062" s="12" t="s">
        <v>16</v>
      </c>
      <c r="C1062" s="12" t="s">
        <v>24</v>
      </c>
      <c r="D1062" s="12" t="s">
        <v>3341</v>
      </c>
      <c r="E1062" s="11">
        <v>11961</v>
      </c>
      <c r="F1062" s="1" t="s">
        <v>963</v>
      </c>
      <c r="G1062" s="19" t="s">
        <v>5793</v>
      </c>
      <c r="H1062" s="1" t="s">
        <v>1014</v>
      </c>
      <c r="I1062" s="1">
        <f>IFERROR(VLOOKUP(E1062,[1]TD!$A:$J,9,0),0)</f>
        <v>2</v>
      </c>
      <c r="J1062" s="12">
        <f>IFERROR(VLOOKUP(E1062,[1]TD!$A:$J,10,0),0)</f>
        <v>356.25</v>
      </c>
      <c r="K1062" s="13">
        <f t="shared" si="16"/>
        <v>178.125</v>
      </c>
      <c r="L1062" s="1" t="s">
        <v>1018</v>
      </c>
      <c r="M1062" s="14">
        <v>174.45339999999999</v>
      </c>
      <c r="N1062" t="str">
        <f>VLOOKUP(E1062,coordenadas!A:C,3,0)</f>
        <v>-3.69845952</v>
      </c>
      <c r="O1062" t="str">
        <f>VLOOKUP(E1062,coordenadas!A:D,4,0)</f>
        <v>-38.59345865</v>
      </c>
    </row>
    <row r="1063" spans="1:15" ht="15.75" x14ac:dyDescent="0.25">
      <c r="A1063" s="12" t="s">
        <v>1020</v>
      </c>
      <c r="B1063" s="12" t="s">
        <v>16</v>
      </c>
      <c r="C1063" s="12" t="s">
        <v>17</v>
      </c>
      <c r="D1063" s="12" t="s">
        <v>3322</v>
      </c>
      <c r="E1063" s="11">
        <v>11969</v>
      </c>
      <c r="F1063" s="1" t="s">
        <v>964</v>
      </c>
      <c r="G1063" s="19" t="s">
        <v>5767</v>
      </c>
      <c r="H1063" s="1" t="s">
        <v>1014</v>
      </c>
      <c r="I1063" s="1">
        <f>IFERROR(VLOOKUP(E1063,[1]TD!$A:$J,9,0),0)</f>
        <v>1</v>
      </c>
      <c r="J1063" s="12">
        <f>IFERROR(VLOOKUP(E1063,[1]TD!$A:$J,10,0),0)</f>
        <v>445.98333333333329</v>
      </c>
      <c r="K1063" s="13">
        <f t="shared" si="16"/>
        <v>445.98333333333329</v>
      </c>
      <c r="L1063" s="1" t="s">
        <v>1017</v>
      </c>
      <c r="M1063" s="14">
        <v>189.61226666666673</v>
      </c>
      <c r="N1063" t="str">
        <f>VLOOKUP(E1063,coordenadas!A:C,3,0)</f>
        <v>-3.72771524</v>
      </c>
      <c r="O1063" t="str">
        <f>VLOOKUP(E1063,coordenadas!A:D,4,0)</f>
        <v>-38.60293463</v>
      </c>
    </row>
    <row r="1064" spans="1:15" ht="15.75" x14ac:dyDescent="0.25">
      <c r="A1064" s="12" t="s">
        <v>1020</v>
      </c>
      <c r="B1064" s="12" t="s">
        <v>16</v>
      </c>
      <c r="C1064" s="12" t="s">
        <v>51</v>
      </c>
      <c r="D1064" s="12" t="s">
        <v>3317</v>
      </c>
      <c r="E1064" s="11">
        <v>11970</v>
      </c>
      <c r="F1064" s="1" t="s">
        <v>965</v>
      </c>
      <c r="G1064" s="19" t="s">
        <v>5793</v>
      </c>
      <c r="H1064" s="1" t="s">
        <v>1014</v>
      </c>
      <c r="I1064" s="1">
        <f>IFERROR(VLOOKUP(E1064,[1]TD!$A:$J,9,0),0)</f>
        <v>2</v>
      </c>
      <c r="J1064" s="12">
        <f>IFERROR(VLOOKUP(E1064,[1]TD!$A:$J,10,0),0)</f>
        <v>303.60000000000002</v>
      </c>
      <c r="K1064" s="13">
        <f t="shared" si="16"/>
        <v>151.80000000000001</v>
      </c>
      <c r="L1064" s="1" t="s">
        <v>1018</v>
      </c>
      <c r="M1064" s="14">
        <v>144.70110000000003</v>
      </c>
      <c r="N1064" t="str">
        <f>VLOOKUP(E1064,coordenadas!A:C,3,0)</f>
        <v>-3.79778748</v>
      </c>
      <c r="O1064" t="str">
        <f>VLOOKUP(E1064,coordenadas!A:D,4,0)</f>
        <v>-38.46096991</v>
      </c>
    </row>
    <row r="1065" spans="1:15" ht="15.75" x14ac:dyDescent="0.25">
      <c r="A1065" s="12" t="s">
        <v>1013</v>
      </c>
      <c r="B1065" s="12" t="s">
        <v>34</v>
      </c>
      <c r="C1065" s="12" t="s">
        <v>696</v>
      </c>
      <c r="D1065" s="12" t="s">
        <v>3422</v>
      </c>
      <c r="E1065" s="11">
        <v>11972</v>
      </c>
      <c r="F1065" s="1" t="s">
        <v>966</v>
      </c>
      <c r="G1065" s="19" t="s">
        <v>5761</v>
      </c>
      <c r="H1065" s="1" t="s">
        <v>1014</v>
      </c>
      <c r="I1065" s="1">
        <f>IFERROR(VLOOKUP(E1065,[1]TD!$A:$J,9,0),0)</f>
        <v>2</v>
      </c>
      <c r="J1065" s="12">
        <f>IFERROR(VLOOKUP(E1065,[1]TD!$A:$J,10,0),0)</f>
        <v>371.8</v>
      </c>
      <c r="K1065" s="13">
        <f t="shared" si="16"/>
        <v>185.9</v>
      </c>
      <c r="L1065" s="1" t="s">
        <v>1015</v>
      </c>
      <c r="M1065" s="14">
        <v>181.58419999999995</v>
      </c>
      <c r="N1065" t="str">
        <f>VLOOKUP(E1065,coordenadas!A:C,3,0)</f>
        <v>-5.18280923</v>
      </c>
      <c r="O1065" t="str">
        <f>VLOOKUP(E1065,coordenadas!A:D,4,0)</f>
        <v>-40.67388322</v>
      </c>
    </row>
    <row r="1066" spans="1:15" ht="15.75" x14ac:dyDescent="0.25">
      <c r="A1066" s="12" t="s">
        <v>1013</v>
      </c>
      <c r="B1066" s="12" t="s">
        <v>34</v>
      </c>
      <c r="C1066" s="12" t="s">
        <v>217</v>
      </c>
      <c r="D1066" s="12" t="s">
        <v>3356</v>
      </c>
      <c r="E1066" s="11">
        <v>11978</v>
      </c>
      <c r="F1066" s="1" t="s">
        <v>967</v>
      </c>
      <c r="G1066" s="19" t="s">
        <v>5767</v>
      </c>
      <c r="H1066" s="1" t="s">
        <v>1014</v>
      </c>
      <c r="I1066" s="1">
        <f>IFERROR(VLOOKUP(E1066,[1]TD!$A:$J,9,0),0)</f>
        <v>1</v>
      </c>
      <c r="J1066" s="12">
        <f>IFERROR(VLOOKUP(E1066,[1]TD!$A:$J,10,0),0)</f>
        <v>565.33000000000004</v>
      </c>
      <c r="K1066" s="13">
        <f t="shared" si="16"/>
        <v>565.33000000000004</v>
      </c>
      <c r="L1066" s="1" t="s">
        <v>1017</v>
      </c>
      <c r="M1066" s="14">
        <v>202.36806666666669</v>
      </c>
      <c r="N1066" t="str">
        <f>VLOOKUP(E1066,coordenadas!A:C,3,0)</f>
        <v>-3.12095438</v>
      </c>
      <c r="O1066" t="str">
        <f>VLOOKUP(E1066,coordenadas!A:D,4,0)</f>
        <v>-40.14930526</v>
      </c>
    </row>
    <row r="1067" spans="1:15" ht="15.75" x14ac:dyDescent="0.25">
      <c r="A1067" s="12" t="s">
        <v>1020</v>
      </c>
      <c r="B1067" s="12" t="s">
        <v>16</v>
      </c>
      <c r="C1067" s="12" t="s">
        <v>51</v>
      </c>
      <c r="D1067" s="12" t="s">
        <v>3317</v>
      </c>
      <c r="E1067" s="11">
        <v>11979</v>
      </c>
      <c r="F1067" s="1" t="s">
        <v>968</v>
      </c>
      <c r="G1067" s="19" t="s">
        <v>5761</v>
      </c>
      <c r="H1067" s="1" t="s">
        <v>1014</v>
      </c>
      <c r="I1067" s="1">
        <f>IFERROR(VLOOKUP(E1067,[1]TD!$A:$J,9,0),0)</f>
        <v>1</v>
      </c>
      <c r="J1067" s="12">
        <f>IFERROR(VLOOKUP(E1067,[1]TD!$A:$J,10,0),0)</f>
        <v>372.6033333333333</v>
      </c>
      <c r="K1067" s="13">
        <f t="shared" si="16"/>
        <v>372.6033333333333</v>
      </c>
      <c r="L1067" s="1" t="s">
        <v>1017</v>
      </c>
      <c r="M1067" s="14">
        <v>150.90256666666664</v>
      </c>
      <c r="N1067" t="str">
        <f>VLOOKUP(E1067,coordenadas!A:C,3,0)</f>
        <v>-3.79507376</v>
      </c>
      <c r="O1067" t="str">
        <f>VLOOKUP(E1067,coordenadas!A:D,4,0)</f>
        <v>-38.54671186</v>
      </c>
    </row>
    <row r="1068" spans="1:15" ht="15.75" x14ac:dyDescent="0.25">
      <c r="A1068" s="12" t="s">
        <v>1013</v>
      </c>
      <c r="B1068" s="12" t="s">
        <v>4</v>
      </c>
      <c r="C1068" s="12" t="s">
        <v>11</v>
      </c>
      <c r="D1068" s="12" t="s">
        <v>3315</v>
      </c>
      <c r="E1068" s="11">
        <v>11983</v>
      </c>
      <c r="F1068" s="1" t="s">
        <v>969</v>
      </c>
      <c r="G1068" s="19" t="s">
        <v>5777</v>
      </c>
      <c r="H1068" s="1" t="s">
        <v>1014</v>
      </c>
      <c r="I1068" s="1">
        <f>IFERROR(VLOOKUP(E1068,[1]TD!$A:$J,9,0),0)</f>
        <v>2</v>
      </c>
      <c r="J1068" s="12">
        <f>IFERROR(VLOOKUP(E1068,[1]TD!$A:$J,10,0),0)</f>
        <v>8305.91</v>
      </c>
      <c r="K1068" s="13">
        <f t="shared" si="16"/>
        <v>4152.9549999999999</v>
      </c>
      <c r="L1068" s="1" t="s">
        <v>1017</v>
      </c>
      <c r="M1068" s="14">
        <v>2962.9039476666662</v>
      </c>
      <c r="N1068" t="str">
        <f>VLOOKUP(E1068,coordenadas!A:C,3,0)</f>
        <v>-3.44029271</v>
      </c>
      <c r="O1068" t="str">
        <f>VLOOKUP(E1068,coordenadas!A:D,4,0)</f>
        <v>-39.14950861</v>
      </c>
    </row>
    <row r="1069" spans="1:15" ht="15.75" x14ac:dyDescent="0.25">
      <c r="A1069" s="12" t="s">
        <v>1013</v>
      </c>
      <c r="B1069" s="12" t="s">
        <v>34</v>
      </c>
      <c r="C1069" s="12" t="s">
        <v>696</v>
      </c>
      <c r="D1069" s="12" t="s">
        <v>3422</v>
      </c>
      <c r="E1069" s="11">
        <v>11993</v>
      </c>
      <c r="F1069" s="1" t="s">
        <v>995</v>
      </c>
      <c r="G1069" s="19" t="s">
        <v>5785</v>
      </c>
      <c r="H1069" s="1" t="s">
        <v>1014</v>
      </c>
      <c r="I1069" s="1">
        <f>IFERROR(VLOOKUP(E1069,[1]TD!$A:$J,9,0),0)</f>
        <v>2</v>
      </c>
      <c r="J1069" s="12">
        <f>IFERROR(VLOOKUP(E1069,[1]TD!$A:$J,10,0),0)</f>
        <v>1163.25</v>
      </c>
      <c r="K1069" s="13">
        <f t="shared" si="16"/>
        <v>581.625</v>
      </c>
      <c r="L1069" s="1" t="s">
        <v>1017</v>
      </c>
      <c r="M1069" s="14">
        <v>525.97469999999998</v>
      </c>
      <c r="N1069" t="str">
        <f>VLOOKUP(E1069,coordenadas!A:C,3,0)</f>
        <v>-5.18214461</v>
      </c>
      <c r="O1069" t="str">
        <f>VLOOKUP(E1069,coordenadas!A:D,4,0)</f>
        <v>-40.67756441</v>
      </c>
    </row>
    <row r="1070" spans="1:15" ht="15.75" x14ac:dyDescent="0.25">
      <c r="A1070" s="12" t="s">
        <v>1020</v>
      </c>
      <c r="B1070" s="12" t="s">
        <v>16</v>
      </c>
      <c r="C1070" s="12" t="s">
        <v>51</v>
      </c>
      <c r="D1070" s="12" t="s">
        <v>3317</v>
      </c>
      <c r="E1070" s="11">
        <v>11994</v>
      </c>
      <c r="F1070" s="1" t="s">
        <v>970</v>
      </c>
      <c r="G1070" s="19" t="s">
        <v>5761</v>
      </c>
      <c r="H1070" s="1" t="s">
        <v>1014</v>
      </c>
      <c r="I1070" s="1">
        <f>IFERROR(VLOOKUP(E1070,[1]TD!$A:$J,9,0),0)</f>
        <v>1</v>
      </c>
      <c r="J1070" s="12">
        <f>IFERROR(VLOOKUP(E1070,[1]TD!$A:$J,10,0),0)</f>
        <v>355.39999999999992</v>
      </c>
      <c r="K1070" s="13">
        <f t="shared" si="16"/>
        <v>355.39999999999992</v>
      </c>
      <c r="L1070" s="1" t="s">
        <v>1017</v>
      </c>
      <c r="M1070" s="14">
        <v>147.28836666666669</v>
      </c>
      <c r="N1070" t="str">
        <f>VLOOKUP(E1070,coordenadas!A:C,3,0)</f>
        <v>-3.76835763</v>
      </c>
      <c r="O1070" t="str">
        <f>VLOOKUP(E1070,coordenadas!A:D,4,0)</f>
        <v>-38.54941322</v>
      </c>
    </row>
    <row r="1071" spans="1:15" ht="15.75" x14ac:dyDescent="0.25">
      <c r="A1071" s="12" t="s">
        <v>1020</v>
      </c>
      <c r="B1071" s="12" t="s">
        <v>16</v>
      </c>
      <c r="C1071" s="12" t="s">
        <v>51</v>
      </c>
      <c r="D1071" s="12" t="s">
        <v>3317</v>
      </c>
      <c r="E1071" s="11">
        <v>11995</v>
      </c>
      <c r="F1071" s="1" t="s">
        <v>971</v>
      </c>
      <c r="G1071" s="19" t="s">
        <v>5793</v>
      </c>
      <c r="H1071" s="1" t="s">
        <v>1014</v>
      </c>
      <c r="I1071" s="1">
        <f>IFERROR(VLOOKUP(E1071,[1]TD!$A:$J,9,0),0)</f>
        <v>1</v>
      </c>
      <c r="J1071" s="12">
        <f>IFERROR(VLOOKUP(E1071,[1]TD!$A:$J,10,0),0)</f>
        <v>194.75</v>
      </c>
      <c r="K1071" s="13">
        <f t="shared" si="16"/>
        <v>194.75</v>
      </c>
      <c r="L1071" s="1" t="s">
        <v>1015</v>
      </c>
      <c r="M1071" s="14">
        <v>90.786866666666654</v>
      </c>
      <c r="N1071" t="str">
        <f>VLOOKUP(E1071,coordenadas!A:C,3,0)</f>
        <v>-3.77394996</v>
      </c>
      <c r="O1071" t="str">
        <f>VLOOKUP(E1071,coordenadas!A:D,4,0)</f>
        <v>-38.51426813</v>
      </c>
    </row>
    <row r="1072" spans="1:15" ht="15.75" x14ac:dyDescent="0.25">
      <c r="A1072" s="12" t="s">
        <v>1013</v>
      </c>
      <c r="B1072" s="12" t="s">
        <v>34</v>
      </c>
      <c r="C1072" s="12" t="s">
        <v>696</v>
      </c>
      <c r="D1072" s="12" t="s">
        <v>3422</v>
      </c>
      <c r="E1072" s="11">
        <v>11997</v>
      </c>
      <c r="F1072" s="1" t="s">
        <v>996</v>
      </c>
      <c r="G1072" s="19" t="s">
        <v>5767</v>
      </c>
      <c r="H1072" s="1" t="s">
        <v>1014</v>
      </c>
      <c r="I1072" s="1">
        <f>IFERROR(VLOOKUP(E1072,[1]TD!$A:$J,9,0),0)</f>
        <v>2</v>
      </c>
      <c r="J1072" s="12">
        <f>IFERROR(VLOOKUP(E1072,[1]TD!$A:$J,10,0),0)</f>
        <v>491.14500000000004</v>
      </c>
      <c r="K1072" s="13">
        <f t="shared" si="16"/>
        <v>245.57250000000002</v>
      </c>
      <c r="L1072" s="1" t="s">
        <v>1017</v>
      </c>
      <c r="M1072" s="14">
        <v>240.95604999999995</v>
      </c>
      <c r="N1072" t="str">
        <f>VLOOKUP(E1072,coordenadas!A:C,3,0)</f>
        <v>-5.15897042</v>
      </c>
      <c r="O1072" t="str">
        <f>VLOOKUP(E1072,coordenadas!A:D,4,0)</f>
        <v>-40.66479486</v>
      </c>
    </row>
    <row r="1073" spans="1:15" ht="15.75" x14ac:dyDescent="0.25">
      <c r="A1073" s="12" t="s">
        <v>1020</v>
      </c>
      <c r="B1073" s="12" t="s">
        <v>21</v>
      </c>
      <c r="C1073" s="12" t="s">
        <v>21</v>
      </c>
      <c r="D1073" s="12" t="s">
        <v>3338</v>
      </c>
      <c r="E1073" s="11">
        <v>12000</v>
      </c>
      <c r="F1073" s="1" t="s">
        <v>972</v>
      </c>
      <c r="G1073" s="19" t="s">
        <v>5795</v>
      </c>
      <c r="H1073" s="1" t="s">
        <v>1014</v>
      </c>
      <c r="I1073" s="1">
        <f>IFERROR(VLOOKUP(E1073,[1]TD!$A:$J,9,0),0)</f>
        <v>1</v>
      </c>
      <c r="J1073" s="12">
        <f>IFERROR(VLOOKUP(E1073,[1]TD!$A:$J,10,0),0)</f>
        <v>407.87333333333328</v>
      </c>
      <c r="K1073" s="13">
        <f t="shared" si="16"/>
        <v>407.87333333333328</v>
      </c>
      <c r="L1073" s="1" t="s">
        <v>1017</v>
      </c>
      <c r="M1073" s="14">
        <v>126.58433333333335</v>
      </c>
      <c r="N1073" t="str">
        <f>VLOOKUP(E1073,coordenadas!A:C,3,0)</f>
        <v>-3.76752651</v>
      </c>
      <c r="O1073" t="str">
        <f>VLOOKUP(E1073,coordenadas!A:D,4,0)</f>
        <v>-38.55298701</v>
      </c>
    </row>
    <row r="1074" spans="1:15" ht="15.75" x14ac:dyDescent="0.25">
      <c r="A1074" s="12" t="s">
        <v>1013</v>
      </c>
      <c r="B1074" s="12" t="s">
        <v>34</v>
      </c>
      <c r="C1074" s="12" t="s">
        <v>696</v>
      </c>
      <c r="D1074" s="12" t="s">
        <v>3421</v>
      </c>
      <c r="E1074" s="11">
        <v>12001</v>
      </c>
      <c r="F1074" s="1" t="s">
        <v>997</v>
      </c>
      <c r="G1074" s="19" t="s">
        <v>5761</v>
      </c>
      <c r="H1074" s="1" t="s">
        <v>1014</v>
      </c>
      <c r="I1074" s="1">
        <f>IFERROR(VLOOKUP(E1074,[1]TD!$A:$J,9,0),0)</f>
        <v>1</v>
      </c>
      <c r="J1074" s="12">
        <f>IFERROR(VLOOKUP(E1074,[1]TD!$A:$J,10,0),0)</f>
        <v>151.5</v>
      </c>
      <c r="K1074" s="13">
        <f t="shared" si="16"/>
        <v>151.5</v>
      </c>
      <c r="L1074" s="1" t="s">
        <v>1018</v>
      </c>
      <c r="M1074" s="14">
        <v>66.8</v>
      </c>
      <c r="N1074" t="str">
        <f>VLOOKUP(E1074,coordenadas!A:C,3,0)</f>
        <v>-4.90654728</v>
      </c>
      <c r="O1074" t="str">
        <f>VLOOKUP(E1074,coordenadas!A:D,4,0)</f>
        <v>-40.76494749</v>
      </c>
    </row>
    <row r="1075" spans="1:15" ht="15.75" x14ac:dyDescent="0.25">
      <c r="A1075" s="12" t="s">
        <v>1013</v>
      </c>
      <c r="B1075" s="12" t="s">
        <v>34</v>
      </c>
      <c r="C1075" s="12" t="s">
        <v>696</v>
      </c>
      <c r="D1075" s="12" t="s">
        <v>3421</v>
      </c>
      <c r="E1075" s="11">
        <v>12002</v>
      </c>
      <c r="F1075" s="1" t="s">
        <v>998</v>
      </c>
      <c r="G1075" s="19" t="s">
        <v>5761</v>
      </c>
      <c r="H1075" s="1" t="s">
        <v>1014</v>
      </c>
      <c r="I1075" s="1">
        <f>IFERROR(VLOOKUP(E1075,[1]TD!$A:$J,9,0),0)</f>
        <v>1</v>
      </c>
      <c r="J1075" s="12">
        <f>IFERROR(VLOOKUP(E1075,[1]TD!$A:$J,10,0),0)</f>
        <v>232.6</v>
      </c>
      <c r="K1075" s="13">
        <f t="shared" si="16"/>
        <v>232.6</v>
      </c>
      <c r="L1075" s="1" t="s">
        <v>1017</v>
      </c>
      <c r="M1075" s="14">
        <v>118.86699999999999</v>
      </c>
      <c r="N1075" t="str">
        <f>VLOOKUP(E1075,coordenadas!A:C,3,0)</f>
        <v>-4.90311675</v>
      </c>
      <c r="O1075" t="str">
        <f>VLOOKUP(E1075,coordenadas!A:D,4,0)</f>
        <v>-40.75992816</v>
      </c>
    </row>
    <row r="1076" spans="1:15" ht="15.75" x14ac:dyDescent="0.25">
      <c r="A1076" s="12" t="s">
        <v>1020</v>
      </c>
      <c r="B1076" s="12" t="s">
        <v>16</v>
      </c>
      <c r="C1076" s="12" t="s">
        <v>999</v>
      </c>
      <c r="D1076" s="12" t="s">
        <v>3442</v>
      </c>
      <c r="E1076" s="11">
        <v>12013</v>
      </c>
      <c r="F1076" s="1" t="s">
        <v>1000</v>
      </c>
      <c r="G1076" s="19" t="s">
        <v>5777</v>
      </c>
      <c r="H1076" s="1" t="s">
        <v>1014</v>
      </c>
      <c r="I1076" s="1">
        <f>IFERROR(VLOOKUP(E1076,[1]TD!$A:$J,9,0),0)</f>
        <v>2</v>
      </c>
      <c r="J1076" s="12">
        <f>IFERROR(VLOOKUP(E1076,[1]TD!$A:$J,10,0),0)</f>
        <v>92833.44</v>
      </c>
      <c r="K1076" s="13">
        <f t="shared" si="16"/>
        <v>46416.72</v>
      </c>
      <c r="L1076" s="1" t="s">
        <v>1017</v>
      </c>
      <c r="M1076" s="14">
        <v>17155.599600000001</v>
      </c>
      <c r="N1076" t="str">
        <f>VLOOKUP(E1076,coordenadas!A:C,3,0)</f>
        <v>-3.96526816</v>
      </c>
      <c r="O1076" t="str">
        <f>VLOOKUP(E1076,coordenadas!A:D,4,0)</f>
        <v>-38.51777873</v>
      </c>
    </row>
    <row r="1077" spans="1:15" ht="15.75" x14ac:dyDescent="0.25">
      <c r="A1077" s="12" t="s">
        <v>1020</v>
      </c>
      <c r="B1077" s="12" t="s">
        <v>16</v>
      </c>
      <c r="C1077" s="12" t="s">
        <v>17</v>
      </c>
      <c r="D1077" s="12" t="s">
        <v>3322</v>
      </c>
      <c r="E1077" s="11">
        <v>12020</v>
      </c>
      <c r="F1077" s="1" t="s">
        <v>1001</v>
      </c>
      <c r="G1077" s="19" t="s">
        <v>5761</v>
      </c>
      <c r="H1077" s="1" t="s">
        <v>1014</v>
      </c>
      <c r="I1077" s="1">
        <f>IFERROR(VLOOKUP(E1077,[1]TD!$A:$J,9,0),0)</f>
        <v>1</v>
      </c>
      <c r="J1077" s="12">
        <f>IFERROR(VLOOKUP(E1077,[1]TD!$A:$J,10,0),0)</f>
        <v>243.4</v>
      </c>
      <c r="K1077" s="13">
        <f t="shared" si="16"/>
        <v>243.4</v>
      </c>
      <c r="L1077" s="1" t="s">
        <v>1017</v>
      </c>
      <c r="M1077" s="14">
        <v>110.2372</v>
      </c>
      <c r="N1077" t="str">
        <f>VLOOKUP(E1077,coordenadas!A:C,3,0)</f>
        <v>-3.70971059</v>
      </c>
      <c r="O1077" t="str">
        <f>VLOOKUP(E1077,coordenadas!A:D,4,0)</f>
        <v>-38.56897025</v>
      </c>
    </row>
    <row r="1078" spans="1:15" ht="15.75" x14ac:dyDescent="0.25">
      <c r="A1078" s="12" t="s">
        <v>1013</v>
      </c>
      <c r="B1078" s="12" t="s">
        <v>4</v>
      </c>
      <c r="C1078" s="12" t="s">
        <v>5</v>
      </c>
      <c r="D1078" s="12" t="s">
        <v>3406</v>
      </c>
      <c r="E1078" s="11">
        <v>12022</v>
      </c>
      <c r="F1078" s="1" t="s">
        <v>1002</v>
      </c>
      <c r="G1078" s="19" t="s">
        <v>5793</v>
      </c>
      <c r="H1078" s="1" t="s">
        <v>1014</v>
      </c>
      <c r="I1078" s="1">
        <f>IFERROR(VLOOKUP(E1078,[1]TD!$A:$J,9,0),0)</f>
        <v>1</v>
      </c>
      <c r="J1078" s="12">
        <f>IFERROR(VLOOKUP(E1078,[1]TD!$A:$J,10,0),0)</f>
        <v>219.7</v>
      </c>
      <c r="K1078" s="13">
        <f t="shared" si="16"/>
        <v>219.7</v>
      </c>
      <c r="L1078" s="1" t="s">
        <v>1017</v>
      </c>
      <c r="M1078" s="14">
        <v>100.3356</v>
      </c>
      <c r="N1078" t="str">
        <f>VLOOKUP(E1078,coordenadas!A:C,3,0)</f>
        <v>-3.67679351</v>
      </c>
      <c r="O1078" t="str">
        <f>VLOOKUP(E1078,coordenadas!A:D,4,0)</f>
        <v>-39.34978556</v>
      </c>
    </row>
    <row r="1079" spans="1:15" ht="15.75" x14ac:dyDescent="0.25">
      <c r="A1079" s="12" t="s">
        <v>1013</v>
      </c>
      <c r="B1079" s="12" t="s">
        <v>34</v>
      </c>
      <c r="C1079" s="12" t="s">
        <v>696</v>
      </c>
      <c r="D1079" s="12" t="s">
        <v>3421</v>
      </c>
      <c r="E1079" s="11">
        <v>12034</v>
      </c>
      <c r="F1079" s="1" t="s">
        <v>1003</v>
      </c>
      <c r="G1079" s="19" t="s">
        <v>5767</v>
      </c>
      <c r="H1079" s="1" t="s">
        <v>1014</v>
      </c>
      <c r="I1079" s="1">
        <f>IFERROR(VLOOKUP(E1079,[1]TD!$A:$J,9,0),0)</f>
        <v>1</v>
      </c>
      <c r="J1079" s="12">
        <f>IFERROR(VLOOKUP(E1079,[1]TD!$A:$J,10,0),0)</f>
        <v>566.25</v>
      </c>
      <c r="K1079" s="13">
        <f t="shared" si="16"/>
        <v>566.25</v>
      </c>
      <c r="L1079" s="1" t="s">
        <v>1017</v>
      </c>
      <c r="M1079" s="14">
        <v>248.11172100000005</v>
      </c>
      <c r="N1079" t="str">
        <f>VLOOKUP(E1079,coordenadas!A:C,3,0)</f>
        <v>-4.89949178</v>
      </c>
      <c r="O1079" t="str">
        <f>VLOOKUP(E1079,coordenadas!A:D,4,0)</f>
        <v>-40.75753371</v>
      </c>
    </row>
    <row r="1080" spans="1:15" ht="15.75" x14ac:dyDescent="0.25">
      <c r="A1080" s="12" t="s">
        <v>1020</v>
      </c>
      <c r="B1080" s="12" t="s">
        <v>16</v>
      </c>
      <c r="C1080" s="12" t="s">
        <v>69</v>
      </c>
      <c r="D1080" s="12" t="s">
        <v>3310</v>
      </c>
      <c r="E1080" s="11">
        <v>12038</v>
      </c>
      <c r="F1080" s="1" t="s">
        <v>1004</v>
      </c>
      <c r="G1080" s="19" t="s">
        <v>5785</v>
      </c>
      <c r="H1080" s="1" t="s">
        <v>1014</v>
      </c>
      <c r="I1080" s="1">
        <f>IFERROR(VLOOKUP(E1080,[1]TD!$A:$J,9,0),0)</f>
        <v>2</v>
      </c>
      <c r="J1080" s="12">
        <f>IFERROR(VLOOKUP(E1080,[1]TD!$A:$J,10,0),0)</f>
        <v>1233.2449999999999</v>
      </c>
      <c r="K1080" s="13">
        <f t="shared" si="16"/>
        <v>616.62249999999995</v>
      </c>
      <c r="L1080" s="1" t="s">
        <v>1017</v>
      </c>
      <c r="M1080" s="14">
        <v>496.90810000000005</v>
      </c>
      <c r="N1080" t="str">
        <f>VLOOKUP(E1080,coordenadas!A:C,3,0)</f>
        <v>-3.9152141</v>
      </c>
      <c r="O1080" t="str">
        <f>VLOOKUP(E1080,coordenadas!A:D,4,0)</f>
        <v>-38.59900240191240</v>
      </c>
    </row>
    <row r="1081" spans="1:15" ht="15.75" x14ac:dyDescent="0.25">
      <c r="A1081" s="12" t="s">
        <v>1020</v>
      </c>
      <c r="B1081" s="12" t="s">
        <v>16</v>
      </c>
      <c r="C1081" s="12" t="s">
        <v>24</v>
      </c>
      <c r="D1081" s="12" t="s">
        <v>3341</v>
      </c>
      <c r="E1081" s="11">
        <v>12039</v>
      </c>
      <c r="F1081" s="1" t="s">
        <v>1005</v>
      </c>
      <c r="G1081" s="19" t="s">
        <v>5793</v>
      </c>
      <c r="H1081" s="1" t="s">
        <v>1014</v>
      </c>
      <c r="I1081" s="1">
        <f>IFERROR(VLOOKUP(E1081,[1]TD!$A:$J,9,0),0)</f>
        <v>2</v>
      </c>
      <c r="J1081" s="12">
        <f>IFERROR(VLOOKUP(E1081,[1]TD!$A:$J,10,0),0)</f>
        <v>675.46</v>
      </c>
      <c r="K1081" s="13">
        <f t="shared" si="16"/>
        <v>337.73</v>
      </c>
      <c r="L1081" s="1" t="s">
        <v>1017</v>
      </c>
      <c r="M1081" s="14">
        <v>206.69150000000002</v>
      </c>
      <c r="N1081" t="str">
        <f>VLOOKUP(E1081,coordenadas!A:C,3,0)</f>
        <v>-3.680505269986350</v>
      </c>
      <c r="O1081" t="str">
        <f>VLOOKUP(E1081,coordenadas!A:D,4,0)</f>
        <v>-38.73454749436100</v>
      </c>
    </row>
    <row r="1082" spans="1:15" ht="15.75" x14ac:dyDescent="0.25">
      <c r="A1082" s="12" t="s">
        <v>1013</v>
      </c>
      <c r="B1082" s="12" t="s">
        <v>4</v>
      </c>
      <c r="C1082" s="12" t="s">
        <v>5</v>
      </c>
      <c r="D1082" s="12" t="s">
        <v>3406</v>
      </c>
      <c r="E1082" s="11">
        <v>12046</v>
      </c>
      <c r="F1082" s="1" t="s">
        <v>1006</v>
      </c>
      <c r="G1082" s="19" t="s">
        <v>5761</v>
      </c>
      <c r="H1082" s="1" t="s">
        <v>1014</v>
      </c>
      <c r="I1082" s="1">
        <f>IFERROR(VLOOKUP(E1082,[1]TD!$A:$J,9,0),0)</f>
        <v>1</v>
      </c>
      <c r="J1082" s="12">
        <f>IFERROR(VLOOKUP(E1082,[1]TD!$A:$J,10,0),0)</f>
        <v>266.10000000000002</v>
      </c>
      <c r="K1082" s="13">
        <f t="shared" si="16"/>
        <v>266.10000000000002</v>
      </c>
      <c r="L1082" s="1" t="s">
        <v>1017</v>
      </c>
      <c r="M1082" s="14">
        <v>131.17940000000002</v>
      </c>
      <c r="N1082" t="str">
        <f>VLOOKUP(E1082,coordenadas!A:C,3,0)</f>
        <v>-3.675641</v>
      </c>
      <c r="O1082" t="str">
        <f>VLOOKUP(E1082,coordenadas!A:D,4,0)</f>
        <v>-39.339386</v>
      </c>
    </row>
    <row r="1083" spans="1:15" ht="15.75" x14ac:dyDescent="0.25">
      <c r="A1083" s="12" t="s">
        <v>1020</v>
      </c>
      <c r="B1083" s="12" t="s">
        <v>16</v>
      </c>
      <c r="C1083" s="12" t="s">
        <v>257</v>
      </c>
      <c r="D1083" s="12" t="s">
        <v>3359</v>
      </c>
      <c r="E1083" s="11">
        <v>12052</v>
      </c>
      <c r="F1083" s="1" t="s">
        <v>1007</v>
      </c>
      <c r="G1083" s="19" t="s">
        <v>5785</v>
      </c>
      <c r="H1083" s="1" t="s">
        <v>1014</v>
      </c>
      <c r="I1083" s="1">
        <f>IFERROR(VLOOKUP(E1083,[1]TD!$A:$J,9,0),0)</f>
        <v>1</v>
      </c>
      <c r="J1083" s="12">
        <f>IFERROR(VLOOKUP(E1083,[1]TD!$A:$J,10,0),0)</f>
        <v>1529.98</v>
      </c>
      <c r="K1083" s="13">
        <f t="shared" si="16"/>
        <v>1529.98</v>
      </c>
      <c r="L1083" s="1" t="s">
        <v>1017</v>
      </c>
      <c r="M1083" s="14">
        <v>263.01499999999987</v>
      </c>
      <c r="N1083" t="str">
        <f>VLOOKUP(E1083,coordenadas!A:C,3,0)</f>
        <v>-3.831850</v>
      </c>
      <c r="O1083" t="str">
        <f>VLOOKUP(E1083,coordenadas!A:D,4,0)</f>
        <v>-38.461958</v>
      </c>
    </row>
    <row r="1084" spans="1:15" ht="15.75" x14ac:dyDescent="0.25">
      <c r="A1084" s="12" t="s">
        <v>1013</v>
      </c>
      <c r="B1084" s="12" t="s">
        <v>4</v>
      </c>
      <c r="C1084" s="12" t="s">
        <v>5</v>
      </c>
      <c r="D1084" s="12" t="s">
        <v>3295</v>
      </c>
      <c r="E1084" s="11">
        <v>12059</v>
      </c>
      <c r="F1084" s="1" t="s">
        <v>1008</v>
      </c>
      <c r="G1084" s="19" t="s">
        <v>5763</v>
      </c>
      <c r="H1084" s="1" t="s">
        <v>1014</v>
      </c>
      <c r="I1084" s="1">
        <f>IFERROR(VLOOKUP(E1084,[1]TD!$A:$J,9,0),0)</f>
        <v>1</v>
      </c>
      <c r="J1084" s="12">
        <f>IFERROR(VLOOKUP(E1084,[1]TD!$A:$J,10,0),0)</f>
        <v>218.7</v>
      </c>
      <c r="K1084" s="13">
        <f t="shared" si="16"/>
        <v>218.7</v>
      </c>
      <c r="L1084" s="1" t="s">
        <v>1017</v>
      </c>
      <c r="M1084" s="14">
        <v>72.448999999999984</v>
      </c>
      <c r="N1084" t="str">
        <f>VLOOKUP(E1084,coordenadas!A:C,3,0)</f>
        <v>-3.788707</v>
      </c>
      <c r="O1084" t="str">
        <f>VLOOKUP(E1084,coordenadas!A:D,4,0)</f>
        <v>-39.273244</v>
      </c>
    </row>
    <row r="1085" spans="1:15" ht="15.75" x14ac:dyDescent="0.25">
      <c r="A1085" s="12" t="s">
        <v>1013</v>
      </c>
      <c r="B1085" s="12" t="s">
        <v>4</v>
      </c>
      <c r="C1085" s="12" t="s">
        <v>5</v>
      </c>
      <c r="D1085" s="12" t="s">
        <v>3300</v>
      </c>
      <c r="E1085" s="11">
        <v>12066</v>
      </c>
      <c r="F1085" s="1" t="s">
        <v>882</v>
      </c>
      <c r="G1085" s="19" t="s">
        <v>5763</v>
      </c>
      <c r="H1085" s="1" t="s">
        <v>1014</v>
      </c>
      <c r="I1085" s="1">
        <f>IFERROR(VLOOKUP(E1085,[1]TD!$A:$J,9,0),0)</f>
        <v>1</v>
      </c>
      <c r="J1085" s="12">
        <f>IFERROR(VLOOKUP(E1085,[1]TD!$A:$J,10,0),0)</f>
        <v>147.34</v>
      </c>
      <c r="K1085" s="13">
        <f t="shared" si="16"/>
        <v>147.34</v>
      </c>
      <c r="L1085" s="1" t="s">
        <v>1019</v>
      </c>
      <c r="M1085" s="14">
        <v>66.077300000000008</v>
      </c>
      <c r="N1085" t="str">
        <f>VLOOKUP(E1085,coordenadas!A:C,3,0)</f>
        <v>-3.671988</v>
      </c>
      <c r="O1085" t="str">
        <f>VLOOKUP(E1085,coordenadas!A:D,4,0)</f>
        <v>-39.240596</v>
      </c>
    </row>
    <row r="1086" spans="1:15" ht="15.75" x14ac:dyDescent="0.25">
      <c r="A1086" s="12" t="s">
        <v>1013</v>
      </c>
      <c r="B1086" s="12" t="s">
        <v>34</v>
      </c>
      <c r="C1086" s="12" t="s">
        <v>35</v>
      </c>
      <c r="D1086" s="12" t="s">
        <v>3330</v>
      </c>
      <c r="E1086" s="11">
        <v>12088</v>
      </c>
      <c r="F1086" s="1" t="s">
        <v>3443</v>
      </c>
      <c r="G1086" s="19" t="s">
        <v>5793</v>
      </c>
      <c r="H1086" s="1" t="s">
        <v>5770</v>
      </c>
      <c r="I1086" s="1">
        <f>IFERROR(VLOOKUP(E1086,[1]TD!$A:$J,9,0),0)</f>
        <v>0</v>
      </c>
      <c r="J1086" s="12">
        <f>IFERROR(VLOOKUP(E1086,[1]TD!$A:$J,10,0),0)</f>
        <v>0</v>
      </c>
      <c r="K1086" s="13">
        <f t="shared" si="16"/>
        <v>0</v>
      </c>
      <c r="L1086" s="1" t="s">
        <v>1016</v>
      </c>
      <c r="M1086" s="14">
        <v>0</v>
      </c>
      <c r="N1086" t="str">
        <f>VLOOKUP(E1086,coordenadas!A:C,3,0)</f>
        <v>-3.360897</v>
      </c>
      <c r="O1086" t="str">
        <f>VLOOKUP(E1086,coordenadas!A:D,4,0)</f>
        <v>-39.831260</v>
      </c>
    </row>
    <row r="1087" spans="1:15" ht="15.75" x14ac:dyDescent="0.25">
      <c r="A1087" s="12" t="s">
        <v>1020</v>
      </c>
      <c r="B1087" s="12" t="s">
        <v>16</v>
      </c>
      <c r="C1087" s="12" t="s">
        <v>51</v>
      </c>
      <c r="D1087" s="12" t="s">
        <v>3317</v>
      </c>
      <c r="E1087" s="11">
        <v>12093</v>
      </c>
      <c r="F1087" s="1" t="s">
        <v>3444</v>
      </c>
      <c r="G1087" s="19" t="s">
        <v>5793</v>
      </c>
      <c r="H1087" s="1" t="s">
        <v>5770</v>
      </c>
      <c r="I1087" s="1">
        <f>IFERROR(VLOOKUP(E1087,[1]TD!$A:$J,9,0),0)</f>
        <v>0</v>
      </c>
      <c r="J1087" s="12">
        <f>IFERROR(VLOOKUP(E1087,[1]TD!$A:$J,10,0),0)</f>
        <v>0</v>
      </c>
      <c r="K1087" s="13">
        <f t="shared" si="16"/>
        <v>0</v>
      </c>
      <c r="L1087" s="1" t="s">
        <v>1016</v>
      </c>
      <c r="M1087" s="14">
        <v>0</v>
      </c>
      <c r="N1087" t="str">
        <f>VLOOKUP(E1087,coordenadas!A:C,3,0)</f>
        <v>-3.763715</v>
      </c>
      <c r="O1087" t="str">
        <f>VLOOKUP(E1087,coordenadas!A:D,4,0)</f>
        <v>-38.530125</v>
      </c>
    </row>
    <row r="1088" spans="1:15" ht="15.75" x14ac:dyDescent="0.25">
      <c r="A1088" s="12" t="s">
        <v>1013</v>
      </c>
      <c r="B1088" s="12" t="s">
        <v>34</v>
      </c>
      <c r="C1088" s="12" t="s">
        <v>74</v>
      </c>
      <c r="D1088" s="12" t="s">
        <v>3344</v>
      </c>
      <c r="E1088" s="11">
        <v>12110</v>
      </c>
      <c r="F1088" s="1" t="s">
        <v>3445</v>
      </c>
      <c r="G1088" s="19" t="s">
        <v>5763</v>
      </c>
      <c r="H1088" s="1" t="s">
        <v>5770</v>
      </c>
      <c r="I1088" s="1">
        <f>IFERROR(VLOOKUP(E1088,[1]TD!$A:$J,9,0),0)</f>
        <v>0</v>
      </c>
      <c r="J1088" s="12">
        <f>IFERROR(VLOOKUP(E1088,[1]TD!$A:$J,10,0),0)</f>
        <v>0</v>
      </c>
      <c r="K1088" s="13">
        <f t="shared" si="16"/>
        <v>0</v>
      </c>
      <c r="L1088" s="1" t="s">
        <v>1016</v>
      </c>
      <c r="M1088" s="14">
        <v>0</v>
      </c>
      <c r="N1088" t="str">
        <f>VLOOKUP(E1088,coordenadas!A:C,3,0)</f>
        <v>-3.125046</v>
      </c>
      <c r="O1088" t="str">
        <f>VLOOKUP(E1088,coordenadas!A:D,4,0)</f>
        <v>-40.084117</v>
      </c>
    </row>
    <row r="1089" spans="1:15" ht="15.75" x14ac:dyDescent="0.25">
      <c r="A1089" s="12" t="s">
        <v>1020</v>
      </c>
      <c r="B1089" s="12" t="s">
        <v>16</v>
      </c>
      <c r="C1089" s="12" t="s">
        <v>19</v>
      </c>
      <c r="D1089" s="12" t="s">
        <v>3310</v>
      </c>
      <c r="E1089" s="11">
        <v>12119</v>
      </c>
      <c r="F1089" s="1" t="s">
        <v>3265</v>
      </c>
      <c r="G1089" s="19" t="s">
        <v>5785</v>
      </c>
      <c r="H1089" s="1" t="s">
        <v>5895</v>
      </c>
      <c r="I1089" s="1">
        <f>IFERROR(VLOOKUP(E1089,[1]TD!$A:$J,9,0),0)</f>
        <v>0</v>
      </c>
      <c r="J1089" s="12">
        <f>IFERROR(VLOOKUP(E1089,[1]TD!$A:$J,10,0),0)</f>
        <v>0</v>
      </c>
      <c r="K1089" s="13">
        <f t="shared" si="16"/>
        <v>0</v>
      </c>
      <c r="L1089" s="1" t="s">
        <v>1016</v>
      </c>
      <c r="M1089" s="14">
        <v>0</v>
      </c>
      <c r="N1089" t="str">
        <f>VLOOKUP(E1089,coordenadas!A:C,3,0)</f>
        <v>-3.79165080</v>
      </c>
      <c r="O1089" t="str">
        <f>VLOOKUP(E1089,coordenadas!A:D,4,0)</f>
        <v>-38.61465125</v>
      </c>
    </row>
    <row r="1090" spans="1:15" ht="15.75" x14ac:dyDescent="0.25">
      <c r="A1090" s="12" t="s">
        <v>1020</v>
      </c>
      <c r="B1090" s="12" t="s">
        <v>16</v>
      </c>
      <c r="C1090" s="12" t="s">
        <v>17</v>
      </c>
      <c r="D1090" s="12" t="s">
        <v>3310</v>
      </c>
      <c r="E1090" s="11">
        <v>12120</v>
      </c>
      <c r="F1090" s="1" t="s">
        <v>3446</v>
      </c>
      <c r="G1090" s="19" t="s">
        <v>5785</v>
      </c>
      <c r="H1090" s="1" t="s">
        <v>5895</v>
      </c>
      <c r="I1090" s="1">
        <f>IFERROR(VLOOKUP(E1090,[1]TD!$A:$J,9,0),0)</f>
        <v>0</v>
      </c>
      <c r="J1090" s="12">
        <f>IFERROR(VLOOKUP(E1090,[1]TD!$A:$J,10,0),0)</f>
        <v>0</v>
      </c>
      <c r="K1090" s="13">
        <f t="shared" si="16"/>
        <v>0</v>
      </c>
      <c r="L1090" s="1" t="s">
        <v>1016</v>
      </c>
      <c r="M1090" s="14">
        <v>0</v>
      </c>
      <c r="N1090" t="str">
        <f>VLOOKUP(E1090,coordenadas!A:C,3,0)</f>
        <v>-3.736317</v>
      </c>
      <c r="O1090" t="str">
        <f>VLOOKUP(E1090,coordenadas!A:D,4,0)</f>
        <v>-38.586263</v>
      </c>
    </row>
    <row r="1091" spans="1:15" ht="15.75" x14ac:dyDescent="0.25">
      <c r="A1091" s="12" t="s">
        <v>1020</v>
      </c>
      <c r="B1091" s="12" t="s">
        <v>16</v>
      </c>
      <c r="C1091" s="12" t="s">
        <v>51</v>
      </c>
      <c r="D1091" s="12" t="s">
        <v>3310</v>
      </c>
      <c r="E1091" s="11">
        <v>12121</v>
      </c>
      <c r="F1091" s="1" t="s">
        <v>977</v>
      </c>
      <c r="G1091" s="19" t="s">
        <v>5785</v>
      </c>
      <c r="H1091" s="1" t="s">
        <v>5895</v>
      </c>
      <c r="I1091" s="1">
        <f>IFERROR(VLOOKUP(E1091,[1]TD!$A:$J,9,0),0)</f>
        <v>0</v>
      </c>
      <c r="J1091" s="12">
        <f>IFERROR(VLOOKUP(E1091,[1]TD!$A:$J,10,0),0)</f>
        <v>0</v>
      </c>
      <c r="K1091" s="13">
        <f t="shared" ref="K1091:K1120" si="17">IFERROR(J1091/I1091,0)</f>
        <v>0</v>
      </c>
      <c r="L1091" s="1" t="s">
        <v>1016</v>
      </c>
      <c r="M1091" s="14">
        <v>0</v>
      </c>
      <c r="N1091" t="str">
        <f>VLOOKUP(E1091,coordenadas!A:C,3,0)</f>
        <v>-3.799981</v>
      </c>
      <c r="O1091" t="str">
        <f>VLOOKUP(E1091,coordenadas!A:D,4,0)</f>
        <v>-38.550245</v>
      </c>
    </row>
    <row r="1092" spans="1:15" ht="15.75" x14ac:dyDescent="0.25">
      <c r="A1092" s="12" t="s">
        <v>1020</v>
      </c>
      <c r="B1092" s="12" t="s">
        <v>16</v>
      </c>
      <c r="C1092" s="12" t="s">
        <v>19</v>
      </c>
      <c r="D1092" s="12" t="s">
        <v>3310</v>
      </c>
      <c r="E1092" s="11">
        <v>12122</v>
      </c>
      <c r="F1092" s="1" t="s">
        <v>3447</v>
      </c>
      <c r="G1092" s="19" t="s">
        <v>5785</v>
      </c>
      <c r="H1092" s="1" t="s">
        <v>5895</v>
      </c>
      <c r="I1092" s="1">
        <f>IFERROR(VLOOKUP(E1092,[1]TD!$A:$J,9,0),0)</f>
        <v>0</v>
      </c>
      <c r="J1092" s="12">
        <f>IFERROR(VLOOKUP(E1092,[1]TD!$A:$J,10,0),0)</f>
        <v>0</v>
      </c>
      <c r="K1092" s="13">
        <f t="shared" si="17"/>
        <v>0</v>
      </c>
      <c r="L1092" s="1" t="s">
        <v>1016</v>
      </c>
      <c r="M1092" s="14">
        <v>0</v>
      </c>
      <c r="N1092" t="str">
        <f>VLOOKUP(E1092,coordenadas!A:C,3,0)</f>
        <v>-3.806041</v>
      </c>
      <c r="O1092" t="str">
        <f>VLOOKUP(E1092,coordenadas!A:D,4,0)</f>
        <v>-38.587173</v>
      </c>
    </row>
    <row r="1093" spans="1:15" ht="15.75" x14ac:dyDescent="0.25">
      <c r="A1093" s="12" t="s">
        <v>1020</v>
      </c>
      <c r="B1093" s="12" t="s">
        <v>16</v>
      </c>
      <c r="C1093" s="12" t="s">
        <v>19</v>
      </c>
      <c r="D1093" s="12" t="s">
        <v>3310</v>
      </c>
      <c r="E1093" s="11">
        <v>12123</v>
      </c>
      <c r="F1093" s="1" t="s">
        <v>3268</v>
      </c>
      <c r="G1093" s="19" t="s">
        <v>5785</v>
      </c>
      <c r="H1093" s="1" t="s">
        <v>5895</v>
      </c>
      <c r="I1093" s="1">
        <f>IFERROR(VLOOKUP(E1093,[1]TD!$A:$J,9,0),0)</f>
        <v>0</v>
      </c>
      <c r="J1093" s="12">
        <f>IFERROR(VLOOKUP(E1093,[1]TD!$A:$J,10,0),0)</f>
        <v>0</v>
      </c>
      <c r="K1093" s="13">
        <f t="shared" si="17"/>
        <v>0</v>
      </c>
      <c r="L1093" s="1" t="s">
        <v>1016</v>
      </c>
      <c r="M1093" s="14">
        <v>0</v>
      </c>
      <c r="N1093" t="str">
        <f>VLOOKUP(E1093,coordenadas!A:C,3,0)</f>
        <v>-3.79397969</v>
      </c>
      <c r="O1093" t="str">
        <f>VLOOKUP(E1093,coordenadas!A:D,4,0)</f>
        <v>-38.62495922</v>
      </c>
    </row>
    <row r="1094" spans="1:15" ht="15.75" x14ac:dyDescent="0.25">
      <c r="A1094" s="12" t="s">
        <v>1020</v>
      </c>
      <c r="B1094" s="12" t="s">
        <v>16</v>
      </c>
      <c r="C1094" s="12" t="s">
        <v>17</v>
      </c>
      <c r="D1094" s="12" t="s">
        <v>3310</v>
      </c>
      <c r="E1094" s="11">
        <v>12124</v>
      </c>
      <c r="F1094" s="1" t="s">
        <v>3262</v>
      </c>
      <c r="G1094" s="19" t="s">
        <v>5785</v>
      </c>
      <c r="H1094" s="1" t="s">
        <v>5895</v>
      </c>
      <c r="I1094" s="1">
        <f>IFERROR(VLOOKUP(E1094,[1]TD!$A:$J,9,0),0)</f>
        <v>0</v>
      </c>
      <c r="J1094" s="12">
        <f>IFERROR(VLOOKUP(E1094,[1]TD!$A:$J,10,0),0)</f>
        <v>0</v>
      </c>
      <c r="K1094" s="13">
        <f t="shared" si="17"/>
        <v>0</v>
      </c>
      <c r="L1094" s="1" t="s">
        <v>1016</v>
      </c>
      <c r="M1094" s="14">
        <v>0</v>
      </c>
      <c r="N1094" t="str">
        <f>VLOOKUP(E1094,coordenadas!A:C,3,0)</f>
        <v>-3.71005321</v>
      </c>
      <c r="O1094" t="str">
        <f>VLOOKUP(E1094,coordenadas!A:D,4,0)</f>
        <v>-38.46808295</v>
      </c>
    </row>
    <row r="1095" spans="1:15" ht="15.75" x14ac:dyDescent="0.25">
      <c r="A1095" s="12" t="s">
        <v>1020</v>
      </c>
      <c r="B1095" s="12" t="s">
        <v>16</v>
      </c>
      <c r="C1095" s="12" t="s">
        <v>17</v>
      </c>
      <c r="D1095" s="12" t="s">
        <v>3310</v>
      </c>
      <c r="E1095" s="11">
        <v>12125</v>
      </c>
      <c r="F1095" s="1" t="s">
        <v>3448</v>
      </c>
      <c r="G1095" s="19" t="s">
        <v>5785</v>
      </c>
      <c r="H1095" s="1" t="s">
        <v>5895</v>
      </c>
      <c r="I1095" s="1">
        <f>IFERROR(VLOOKUP(E1095,[1]TD!$A:$J,9,0),0)</f>
        <v>0</v>
      </c>
      <c r="J1095" s="12">
        <f>IFERROR(VLOOKUP(E1095,[1]TD!$A:$J,10,0),0)</f>
        <v>0</v>
      </c>
      <c r="K1095" s="13">
        <f t="shared" si="17"/>
        <v>0</v>
      </c>
      <c r="L1095" s="1" t="s">
        <v>1016</v>
      </c>
      <c r="M1095" s="14">
        <v>0</v>
      </c>
      <c r="N1095" t="str">
        <f>VLOOKUP(E1095,coordenadas!A:C,3,0)</f>
        <v>-3.751403</v>
      </c>
      <c r="O1095" t="str">
        <f>VLOOKUP(E1095,coordenadas!A:D,4,0)</f>
        <v>-38.544783</v>
      </c>
    </row>
    <row r="1096" spans="1:15" ht="15.75" x14ac:dyDescent="0.25">
      <c r="A1096" s="12" t="s">
        <v>1020</v>
      </c>
      <c r="B1096" s="12" t="s">
        <v>16</v>
      </c>
      <c r="C1096" s="12" t="s">
        <v>17</v>
      </c>
      <c r="D1096" s="12" t="s">
        <v>3310</v>
      </c>
      <c r="E1096" s="11">
        <v>12126</v>
      </c>
      <c r="F1096" s="1" t="s">
        <v>3274</v>
      </c>
      <c r="G1096" s="19" t="s">
        <v>5785</v>
      </c>
      <c r="H1096" s="1" t="s">
        <v>5895</v>
      </c>
      <c r="I1096" s="1">
        <f>IFERROR(VLOOKUP(E1096,[1]TD!$A:$J,9,0),0)</f>
        <v>0</v>
      </c>
      <c r="J1096" s="12">
        <f>IFERROR(VLOOKUP(E1096,[1]TD!$A:$J,10,0),0)</f>
        <v>0</v>
      </c>
      <c r="K1096" s="13">
        <f t="shared" si="17"/>
        <v>0</v>
      </c>
      <c r="L1096" s="1" t="s">
        <v>1016</v>
      </c>
      <c r="M1096" s="14">
        <v>0</v>
      </c>
      <c r="N1096" t="str">
        <f>VLOOKUP(E1096,coordenadas!A:C,3,0)</f>
        <v>-3.71772961</v>
      </c>
      <c r="O1096" t="str">
        <f>VLOOKUP(E1096,coordenadas!A:D,4,0)</f>
        <v>-38.57006021</v>
      </c>
    </row>
    <row r="1097" spans="1:15" ht="15.75" x14ac:dyDescent="0.25">
      <c r="A1097" s="12" t="s">
        <v>1020</v>
      </c>
      <c r="B1097" s="12" t="s">
        <v>16</v>
      </c>
      <c r="C1097" s="12" t="s">
        <v>51</v>
      </c>
      <c r="D1097" s="12" t="s">
        <v>3310</v>
      </c>
      <c r="E1097" s="11">
        <v>12127</v>
      </c>
      <c r="F1097" s="1" t="s">
        <v>3449</v>
      </c>
      <c r="G1097" s="19" t="s">
        <v>5785</v>
      </c>
      <c r="H1097" s="1" t="s">
        <v>5895</v>
      </c>
      <c r="I1097" s="1">
        <f>IFERROR(VLOOKUP(E1097,[1]TD!$A:$J,9,0),0)</f>
        <v>0</v>
      </c>
      <c r="J1097" s="12">
        <f>IFERROR(VLOOKUP(E1097,[1]TD!$A:$J,10,0),0)</f>
        <v>0</v>
      </c>
      <c r="K1097" s="13">
        <f t="shared" si="17"/>
        <v>0</v>
      </c>
      <c r="L1097" s="1" t="s">
        <v>1016</v>
      </c>
      <c r="M1097" s="14">
        <v>0</v>
      </c>
      <c r="N1097" t="str">
        <f>VLOOKUP(E1097,coordenadas!A:C,3,0)</f>
        <v>-3.808451</v>
      </c>
      <c r="O1097" t="str">
        <f>VLOOKUP(E1097,coordenadas!A:D,4,0)</f>
        <v>-38.544254</v>
      </c>
    </row>
    <row r="1098" spans="1:15" ht="15.75" x14ac:dyDescent="0.25">
      <c r="A1098" s="12" t="s">
        <v>1013</v>
      </c>
      <c r="B1098" s="12" t="s">
        <v>4</v>
      </c>
      <c r="C1098" s="12" t="s">
        <v>11</v>
      </c>
      <c r="D1098" s="12" t="s">
        <v>3315</v>
      </c>
      <c r="E1098" s="11">
        <v>12131</v>
      </c>
      <c r="F1098" s="1" t="s">
        <v>3450</v>
      </c>
      <c r="G1098" s="19" t="s">
        <v>5761</v>
      </c>
      <c r="H1098" s="1" t="s">
        <v>5770</v>
      </c>
      <c r="I1098" s="1">
        <f>IFERROR(VLOOKUP(E1098,[1]TD!$A:$J,9,0),0)</f>
        <v>0</v>
      </c>
      <c r="J1098" s="12">
        <f>IFERROR(VLOOKUP(E1098,[1]TD!$A:$J,10,0),0)</f>
        <v>0</v>
      </c>
      <c r="K1098" s="13">
        <f t="shared" si="17"/>
        <v>0</v>
      </c>
      <c r="L1098" s="1" t="s">
        <v>1016</v>
      </c>
      <c r="M1098" s="14">
        <v>0</v>
      </c>
      <c r="N1098" t="str">
        <f>VLOOKUP(E1098,coordenadas!A:C,3,0)</f>
        <v>-3.154951</v>
      </c>
      <c r="O1098" t="str">
        <f>VLOOKUP(E1098,coordenadas!A:D,4,0)</f>
        <v>-39.796395</v>
      </c>
    </row>
    <row r="1099" spans="1:15" ht="15.75" x14ac:dyDescent="0.25">
      <c r="A1099" s="12" t="s">
        <v>1020</v>
      </c>
      <c r="B1099" s="12" t="s">
        <v>16</v>
      </c>
      <c r="C1099" s="12" t="s">
        <v>257</v>
      </c>
      <c r="D1099" s="12" t="s">
        <v>3305</v>
      </c>
      <c r="E1099" s="11">
        <v>12132</v>
      </c>
      <c r="F1099" s="1" t="s">
        <v>3451</v>
      </c>
      <c r="G1099" s="19" t="s">
        <v>5785</v>
      </c>
      <c r="H1099" s="1" t="s">
        <v>5895</v>
      </c>
      <c r="I1099" s="1">
        <f>IFERROR(VLOOKUP(E1099,[1]TD!$A:$J,9,0),0)</f>
        <v>0</v>
      </c>
      <c r="J1099" s="12">
        <f>IFERROR(VLOOKUP(E1099,[1]TD!$A:$J,10,0),0)</f>
        <v>0</v>
      </c>
      <c r="K1099" s="13">
        <f t="shared" si="17"/>
        <v>0</v>
      </c>
      <c r="L1099" s="1" t="s">
        <v>1016</v>
      </c>
      <c r="M1099" s="14">
        <v>0</v>
      </c>
      <c r="N1099" t="str">
        <f>VLOOKUP(E1099,coordenadas!A:C,3,0)</f>
        <v>-3.841317</v>
      </c>
      <c r="O1099" t="str">
        <f>VLOOKUP(E1099,coordenadas!A:D,4,0)</f>
        <v>-38,584650</v>
      </c>
    </row>
    <row r="1100" spans="1:15" ht="15.75" x14ac:dyDescent="0.25">
      <c r="A1100" s="12" t="s">
        <v>1020</v>
      </c>
      <c r="B1100" s="12" t="s">
        <v>16</v>
      </c>
      <c r="C1100" s="12" t="s">
        <v>69</v>
      </c>
      <c r="D1100" s="12" t="s">
        <v>3302</v>
      </c>
      <c r="E1100" s="11">
        <v>12133</v>
      </c>
      <c r="F1100" s="1" t="s">
        <v>3452</v>
      </c>
      <c r="G1100" s="19" t="s">
        <v>5785</v>
      </c>
      <c r="H1100" s="1" t="s">
        <v>5895</v>
      </c>
      <c r="I1100" s="1">
        <f>IFERROR(VLOOKUP(E1100,[1]TD!$A:$J,9,0),0)</f>
        <v>0</v>
      </c>
      <c r="J1100" s="12">
        <f>IFERROR(VLOOKUP(E1100,[1]TD!$A:$J,10,0),0)</f>
        <v>0</v>
      </c>
      <c r="K1100" s="13">
        <f t="shared" si="17"/>
        <v>0</v>
      </c>
      <c r="L1100" s="1" t="s">
        <v>1016</v>
      </c>
      <c r="M1100" s="14">
        <v>0</v>
      </c>
      <c r="N1100" t="str">
        <f>VLOOKUP(E1100,coordenadas!A:C,3,0)</f>
        <v>-3.848278</v>
      </c>
      <c r="O1100" t="str">
        <f>VLOOKUP(E1100,coordenadas!A:D,4,0)</f>
        <v>-38.610519</v>
      </c>
    </row>
    <row r="1101" spans="1:15" ht="15.75" x14ac:dyDescent="0.25">
      <c r="A1101" s="12" t="s">
        <v>1020</v>
      </c>
      <c r="B1101" s="12" t="s">
        <v>16</v>
      </c>
      <c r="C1101" s="12" t="s">
        <v>257</v>
      </c>
      <c r="D1101" s="12" t="s">
        <v>3305</v>
      </c>
      <c r="E1101" s="11">
        <v>12134</v>
      </c>
      <c r="F1101" s="1" t="s">
        <v>3453</v>
      </c>
      <c r="G1101" s="19" t="s">
        <v>5785</v>
      </c>
      <c r="H1101" s="1" t="s">
        <v>5895</v>
      </c>
      <c r="I1101" s="1">
        <f>IFERROR(VLOOKUP(E1101,[1]TD!$A:$J,9,0),0)</f>
        <v>0</v>
      </c>
      <c r="J1101" s="12">
        <f>IFERROR(VLOOKUP(E1101,[1]TD!$A:$J,10,0),0)</f>
        <v>0</v>
      </c>
      <c r="K1101" s="13">
        <f t="shared" si="17"/>
        <v>0</v>
      </c>
      <c r="L1101" s="1" t="s">
        <v>1016</v>
      </c>
      <c r="M1101" s="14">
        <v>0</v>
      </c>
      <c r="N1101" t="str">
        <f>VLOOKUP(E1101,coordenadas!A:C,3,0)</f>
        <v>-3.975650</v>
      </c>
      <c r="O1101" t="str">
        <f>VLOOKUP(E1101,coordenadas!A:D,4,0)</f>
        <v>-38.361221</v>
      </c>
    </row>
    <row r="1102" spans="1:15" ht="15.75" x14ac:dyDescent="0.25">
      <c r="A1102" s="12" t="s">
        <v>1020</v>
      </c>
      <c r="B1102" s="12" t="s">
        <v>16</v>
      </c>
      <c r="C1102" s="12" t="s">
        <v>69</v>
      </c>
      <c r="D1102" s="12" t="s">
        <v>3302</v>
      </c>
      <c r="E1102" s="11">
        <v>12135</v>
      </c>
      <c r="F1102" s="1" t="s">
        <v>3277</v>
      </c>
      <c r="G1102" s="19" t="s">
        <v>5785</v>
      </c>
      <c r="H1102" s="1" t="s">
        <v>5895</v>
      </c>
      <c r="I1102" s="1">
        <f>IFERROR(VLOOKUP(E1102,[1]TD!$A:$J,9,0),0)</f>
        <v>0</v>
      </c>
      <c r="J1102" s="12">
        <f>IFERROR(VLOOKUP(E1102,[1]TD!$A:$J,10,0),0)</f>
        <v>0</v>
      </c>
      <c r="K1102" s="13">
        <f t="shared" si="17"/>
        <v>0</v>
      </c>
      <c r="L1102" s="1" t="s">
        <v>1016</v>
      </c>
      <c r="M1102" s="14">
        <v>0</v>
      </c>
      <c r="N1102" t="str">
        <f>VLOOKUP(E1102,coordenadas!A:C,3,0)</f>
        <v>-3.86940402</v>
      </c>
      <c r="O1102" t="str">
        <f>VLOOKUP(E1102,coordenadas!A:D,4,0)</f>
        <v>-38.58397451</v>
      </c>
    </row>
    <row r="1103" spans="1:15" ht="15.75" x14ac:dyDescent="0.25">
      <c r="A1103" s="12" t="s">
        <v>1020</v>
      </c>
      <c r="B1103" s="12" t="s">
        <v>16</v>
      </c>
      <c r="C1103" s="12" t="s">
        <v>69</v>
      </c>
      <c r="D1103" s="12" t="s">
        <v>3302</v>
      </c>
      <c r="E1103" s="11">
        <v>12136</v>
      </c>
      <c r="F1103" s="1" t="s">
        <v>3280</v>
      </c>
      <c r="G1103" s="19" t="s">
        <v>5785</v>
      </c>
      <c r="H1103" s="1" t="s">
        <v>5895</v>
      </c>
      <c r="I1103" s="1">
        <f>IFERROR(VLOOKUP(E1103,[1]TD!$A:$J,9,0),0)</f>
        <v>0</v>
      </c>
      <c r="J1103" s="12">
        <f>IFERROR(VLOOKUP(E1103,[1]TD!$A:$J,10,0),0)</f>
        <v>0</v>
      </c>
      <c r="K1103" s="13">
        <f t="shared" si="17"/>
        <v>0</v>
      </c>
      <c r="L1103" s="1" t="s">
        <v>1016</v>
      </c>
      <c r="M1103" s="14">
        <v>0</v>
      </c>
      <c r="N1103" t="str">
        <f>VLOOKUP(E1103,coordenadas!A:C,3,0)</f>
        <v>-3.86353849</v>
      </c>
      <c r="O1103" t="str">
        <f>VLOOKUP(E1103,coordenadas!A:D,4,0)</f>
        <v>-38.58846446</v>
      </c>
    </row>
    <row r="1104" spans="1:15" ht="15.75" x14ac:dyDescent="0.25">
      <c r="A1104" s="12" t="s">
        <v>1020</v>
      </c>
      <c r="B1104" s="12" t="s">
        <v>16</v>
      </c>
      <c r="C1104" s="12" t="s">
        <v>69</v>
      </c>
      <c r="D1104" s="12" t="s">
        <v>3302</v>
      </c>
      <c r="E1104" s="11">
        <v>12137</v>
      </c>
      <c r="F1104" s="1" t="s">
        <v>3283</v>
      </c>
      <c r="G1104" s="19" t="s">
        <v>5785</v>
      </c>
      <c r="H1104" s="1" t="s">
        <v>5895</v>
      </c>
      <c r="I1104" s="1">
        <f>IFERROR(VLOOKUP(E1104,[1]TD!$A:$J,9,0),0)</f>
        <v>0</v>
      </c>
      <c r="J1104" s="12">
        <f>IFERROR(VLOOKUP(E1104,[1]TD!$A:$J,10,0),0)</f>
        <v>0</v>
      </c>
      <c r="K1104" s="13">
        <f t="shared" si="17"/>
        <v>0</v>
      </c>
      <c r="L1104" s="1" t="s">
        <v>1016</v>
      </c>
      <c r="M1104" s="14">
        <v>0</v>
      </c>
      <c r="N1104" t="str">
        <f>VLOOKUP(E1104,coordenadas!A:C,3,0)</f>
        <v>-3.87602572</v>
      </c>
      <c r="O1104" t="str">
        <f>VLOOKUP(E1104,coordenadas!A:D,4,0)</f>
        <v>-38.59192501</v>
      </c>
    </row>
    <row r="1105" spans="1:15" ht="15.75" x14ac:dyDescent="0.25">
      <c r="A1105" s="12" t="s">
        <v>1020</v>
      </c>
      <c r="B1105" s="12" t="s">
        <v>16</v>
      </c>
      <c r="C1105" s="12" t="s">
        <v>69</v>
      </c>
      <c r="D1105" s="12" t="s">
        <v>3302</v>
      </c>
      <c r="E1105" s="11">
        <v>12138</v>
      </c>
      <c r="F1105" s="1" t="s">
        <v>3454</v>
      </c>
      <c r="G1105" s="19" t="s">
        <v>5785</v>
      </c>
      <c r="H1105" s="1" t="s">
        <v>5895</v>
      </c>
      <c r="I1105" s="1">
        <f>IFERROR(VLOOKUP(E1105,[1]TD!$A:$J,9,0),0)</f>
        <v>0</v>
      </c>
      <c r="J1105" s="12">
        <f>IFERROR(VLOOKUP(E1105,[1]TD!$A:$J,10,0),0)</f>
        <v>0</v>
      </c>
      <c r="K1105" s="13">
        <f t="shared" si="17"/>
        <v>0</v>
      </c>
      <c r="L1105" s="1" t="s">
        <v>1016</v>
      </c>
      <c r="M1105" s="14">
        <v>0</v>
      </c>
      <c r="N1105" t="str">
        <f>VLOOKUP(E1105,coordenadas!A:C,3,0)</f>
        <v>-3.866484</v>
      </c>
      <c r="O1105" t="str">
        <f>VLOOKUP(E1105,coordenadas!A:D,4,0)</f>
        <v>-38.591203</v>
      </c>
    </row>
    <row r="1106" spans="1:15" ht="15.75" x14ac:dyDescent="0.25">
      <c r="A1106" s="12" t="s">
        <v>1020</v>
      </c>
      <c r="B1106" s="12" t="s">
        <v>16</v>
      </c>
      <c r="C1106" s="12" t="s">
        <v>69</v>
      </c>
      <c r="D1106" s="12" t="s">
        <v>3302</v>
      </c>
      <c r="E1106" s="11">
        <v>12139</v>
      </c>
      <c r="F1106" s="1" t="s">
        <v>3455</v>
      </c>
      <c r="G1106" s="19" t="s">
        <v>5785</v>
      </c>
      <c r="H1106" s="1" t="s">
        <v>5895</v>
      </c>
      <c r="I1106" s="1">
        <f>IFERROR(VLOOKUP(E1106,[1]TD!$A:$J,9,0),0)</f>
        <v>0</v>
      </c>
      <c r="J1106" s="12">
        <f>IFERROR(VLOOKUP(E1106,[1]TD!$A:$J,10,0),0)</f>
        <v>0</v>
      </c>
      <c r="K1106" s="13">
        <f t="shared" si="17"/>
        <v>0</v>
      </c>
      <c r="L1106" s="1" t="s">
        <v>1016</v>
      </c>
      <c r="M1106" s="14">
        <v>0</v>
      </c>
      <c r="N1106" t="str">
        <f>VLOOKUP(E1106,coordenadas!A:C,3,0)</f>
        <v>-3.871828</v>
      </c>
      <c r="O1106" t="str">
        <f>VLOOKUP(E1106,coordenadas!A:D,4,0)</f>
        <v>-38.673191</v>
      </c>
    </row>
    <row r="1107" spans="1:15" ht="15.75" x14ac:dyDescent="0.25">
      <c r="A1107" s="12" t="s">
        <v>1020</v>
      </c>
      <c r="B1107" s="12" t="s">
        <v>16</v>
      </c>
      <c r="C1107" s="12" t="s">
        <v>257</v>
      </c>
      <c r="D1107" s="12" t="s">
        <v>3305</v>
      </c>
      <c r="E1107" s="11">
        <v>12140</v>
      </c>
      <c r="F1107" s="1" t="s">
        <v>3456</v>
      </c>
      <c r="G1107" s="19" t="s">
        <v>5785</v>
      </c>
      <c r="H1107" s="1" t="s">
        <v>5895</v>
      </c>
      <c r="I1107" s="1">
        <f>IFERROR(VLOOKUP(E1107,[1]TD!$A:$J,9,0),0)</f>
        <v>0</v>
      </c>
      <c r="J1107" s="12">
        <f>IFERROR(VLOOKUP(E1107,[1]TD!$A:$J,10,0),0)</f>
        <v>0</v>
      </c>
      <c r="K1107" s="13">
        <f t="shared" si="17"/>
        <v>0</v>
      </c>
      <c r="L1107" s="1" t="s">
        <v>1016</v>
      </c>
      <c r="M1107" s="14">
        <v>0</v>
      </c>
      <c r="N1107" t="str">
        <f>VLOOKUP(E1107,coordenadas!A:C,3,0)</f>
        <v>-3.828458</v>
      </c>
      <c r="O1107" t="str">
        <f>VLOOKUP(E1107,coordenadas!A:D,4,0)</f>
        <v>-38.607904</v>
      </c>
    </row>
    <row r="1108" spans="1:15" ht="15.75" x14ac:dyDescent="0.25">
      <c r="A1108" s="12" t="s">
        <v>1020</v>
      </c>
      <c r="B1108" s="12" t="s">
        <v>16</v>
      </c>
      <c r="C1108" s="12" t="s">
        <v>69</v>
      </c>
      <c r="D1108" s="12" t="s">
        <v>3302</v>
      </c>
      <c r="E1108" s="11">
        <v>12141</v>
      </c>
      <c r="F1108" s="1" t="s">
        <v>3457</v>
      </c>
      <c r="G1108" s="19" t="s">
        <v>5785</v>
      </c>
      <c r="H1108" s="1" t="s">
        <v>5895</v>
      </c>
      <c r="I1108" s="1">
        <f>IFERROR(VLOOKUP(E1108,[1]TD!$A:$J,9,0),0)</f>
        <v>0</v>
      </c>
      <c r="J1108" s="12">
        <f>IFERROR(VLOOKUP(E1108,[1]TD!$A:$J,10,0),0)</f>
        <v>0</v>
      </c>
      <c r="K1108" s="13">
        <f t="shared" si="17"/>
        <v>0</v>
      </c>
      <c r="L1108" s="1" t="s">
        <v>1016</v>
      </c>
      <c r="M1108" s="14">
        <v>0</v>
      </c>
      <c r="N1108" t="str">
        <f>VLOOKUP(E1108,coordenadas!A:C,3,0)</f>
        <v>-3.883737</v>
      </c>
      <c r="O1108" t="str">
        <f>VLOOKUP(E1108,coordenadas!A:D,4,0)</f>
        <v>-38.678773</v>
      </c>
    </row>
    <row r="1109" spans="1:15" ht="15.75" x14ac:dyDescent="0.25">
      <c r="A1109" s="12" t="s">
        <v>1020</v>
      </c>
      <c r="B1109" s="12" t="s">
        <v>16</v>
      </c>
      <c r="C1109" s="12" t="s">
        <v>69</v>
      </c>
      <c r="D1109" s="12" t="s">
        <v>3302</v>
      </c>
      <c r="E1109" s="11">
        <v>12142</v>
      </c>
      <c r="F1109" s="1" t="s">
        <v>3458</v>
      </c>
      <c r="G1109" s="19" t="s">
        <v>5785</v>
      </c>
      <c r="H1109" s="1" t="s">
        <v>5895</v>
      </c>
      <c r="I1109" s="1">
        <f>IFERROR(VLOOKUP(E1109,[1]TD!$A:$J,9,0),0)</f>
        <v>0</v>
      </c>
      <c r="J1109" s="12">
        <f>IFERROR(VLOOKUP(E1109,[1]TD!$A:$J,10,0),0)</f>
        <v>0</v>
      </c>
      <c r="K1109" s="13">
        <f t="shared" si="17"/>
        <v>0</v>
      </c>
      <c r="L1109" s="1" t="s">
        <v>1016</v>
      </c>
      <c r="M1109" s="14">
        <v>0</v>
      </c>
      <c r="N1109" t="str">
        <f>VLOOKUP(E1109,coordenadas!A:C,3,0)</f>
        <v>-3.887135</v>
      </c>
      <c r="O1109" t="str">
        <f>VLOOKUP(E1109,coordenadas!A:D,4,0)</f>
        <v>-38.619026</v>
      </c>
    </row>
    <row r="1110" spans="1:15" ht="15.75" x14ac:dyDescent="0.25">
      <c r="A1110" s="12" t="s">
        <v>1020</v>
      </c>
      <c r="B1110" s="12" t="s">
        <v>16</v>
      </c>
      <c r="C1110" s="12" t="s">
        <v>69</v>
      </c>
      <c r="D1110" s="12" t="s">
        <v>3302</v>
      </c>
      <c r="E1110" s="11">
        <v>12143</v>
      </c>
      <c r="F1110" s="1" t="s">
        <v>3459</v>
      </c>
      <c r="G1110" s="19" t="s">
        <v>5785</v>
      </c>
      <c r="H1110" s="1" t="s">
        <v>5895</v>
      </c>
      <c r="I1110" s="1">
        <f>IFERROR(VLOOKUP(E1110,[1]TD!$A:$J,9,0),0)</f>
        <v>0</v>
      </c>
      <c r="J1110" s="12">
        <f>IFERROR(VLOOKUP(E1110,[1]TD!$A:$J,10,0),0)</f>
        <v>0</v>
      </c>
      <c r="K1110" s="13">
        <f t="shared" si="17"/>
        <v>0</v>
      </c>
      <c r="L1110" s="1" t="s">
        <v>1016</v>
      </c>
      <c r="M1110" s="14">
        <v>0</v>
      </c>
      <c r="N1110" t="str">
        <f>VLOOKUP(E1110,coordenadas!A:C,3,0)</f>
        <v>-3.858199</v>
      </c>
      <c r="O1110" t="str">
        <f>VLOOKUP(E1110,coordenadas!A:D,4,0)</f>
        <v>-38.631494</v>
      </c>
    </row>
    <row r="1111" spans="1:15" ht="15.75" x14ac:dyDescent="0.25">
      <c r="A1111" s="12" t="s">
        <v>1020</v>
      </c>
      <c r="B1111" s="12" t="s">
        <v>16</v>
      </c>
      <c r="C1111" s="12" t="s">
        <v>69</v>
      </c>
      <c r="D1111" s="12" t="s">
        <v>3302</v>
      </c>
      <c r="E1111" s="11">
        <v>12144</v>
      </c>
      <c r="F1111" s="1" t="s">
        <v>3271</v>
      </c>
      <c r="G1111" s="19" t="s">
        <v>5785</v>
      </c>
      <c r="H1111" s="1" t="s">
        <v>5895</v>
      </c>
      <c r="I1111" s="1">
        <f>IFERROR(VLOOKUP(E1111,[1]TD!$A:$J,9,0),0)</f>
        <v>0</v>
      </c>
      <c r="J1111" s="12">
        <f>IFERROR(VLOOKUP(E1111,[1]TD!$A:$J,10,0),0)</f>
        <v>0</v>
      </c>
      <c r="K1111" s="13">
        <f t="shared" si="17"/>
        <v>0</v>
      </c>
      <c r="L1111" s="1" t="s">
        <v>1016</v>
      </c>
      <c r="M1111" s="14">
        <v>0</v>
      </c>
      <c r="N1111" t="str">
        <f>VLOOKUP(E1111,coordenadas!A:C,3,0)</f>
        <v>-3.87047989</v>
      </c>
      <c r="O1111" t="str">
        <f>VLOOKUP(E1111,coordenadas!A:D,4,0)</f>
        <v>-38.61801215</v>
      </c>
    </row>
    <row r="1112" spans="1:15" ht="15.75" x14ac:dyDescent="0.25">
      <c r="A1112" s="12" t="s">
        <v>1013</v>
      </c>
      <c r="B1112" s="12" t="s">
        <v>34</v>
      </c>
      <c r="C1112" s="12" t="s">
        <v>74</v>
      </c>
      <c r="D1112" s="12" t="s">
        <v>3346</v>
      </c>
      <c r="E1112" s="11">
        <v>12145</v>
      </c>
      <c r="F1112" s="1" t="s">
        <v>57</v>
      </c>
      <c r="G1112" s="19" t="s">
        <v>5785</v>
      </c>
      <c r="H1112" s="1" t="s">
        <v>5895</v>
      </c>
      <c r="I1112" s="1">
        <f>IFERROR(VLOOKUP(E1112,[1]TD!$A:$J,9,0),0)</f>
        <v>0</v>
      </c>
      <c r="J1112" s="12">
        <f>IFERROR(VLOOKUP(E1112,[1]TD!$A:$J,10,0),0)</f>
        <v>0</v>
      </c>
      <c r="K1112" s="13">
        <f t="shared" si="17"/>
        <v>0</v>
      </c>
      <c r="L1112" s="1" t="s">
        <v>1016</v>
      </c>
      <c r="M1112" s="14">
        <v>0</v>
      </c>
      <c r="N1112" t="str">
        <f>VLOOKUP(E1112,coordenadas!A:C,3,0)</f>
        <v>-2.819925</v>
      </c>
      <c r="O1112" t="str">
        <f>VLOOKUP(E1112,coordenadas!A:D,4,0)</f>
        <v>-40.414111</v>
      </c>
    </row>
    <row r="1113" spans="1:15" ht="15.75" x14ac:dyDescent="0.25">
      <c r="A1113" s="12" t="s">
        <v>1013</v>
      </c>
      <c r="B1113" s="12" t="s">
        <v>4</v>
      </c>
      <c r="C1113" s="12" t="s">
        <v>630</v>
      </c>
      <c r="D1113" s="12" t="s">
        <v>3425</v>
      </c>
      <c r="E1113" s="11">
        <v>12147</v>
      </c>
      <c r="F1113" s="1" t="s">
        <v>3460</v>
      </c>
      <c r="G1113" s="19" t="s">
        <v>5785</v>
      </c>
      <c r="H1113" s="1" t="s">
        <v>5895</v>
      </c>
      <c r="I1113" s="1">
        <f>IFERROR(VLOOKUP(E1113,[1]TD!$A:$J,9,0),0)</f>
        <v>0</v>
      </c>
      <c r="J1113" s="12">
        <f>IFERROR(VLOOKUP(E1113,[1]TD!$A:$J,10,0),0)</f>
        <v>0</v>
      </c>
      <c r="K1113" s="13">
        <f t="shared" si="17"/>
        <v>0</v>
      </c>
      <c r="L1113" s="1" t="s">
        <v>1016</v>
      </c>
      <c r="M1113" s="14">
        <v>0</v>
      </c>
      <c r="N1113" t="str">
        <f>VLOOKUP(E1113,coordenadas!A:C,3,0)</f>
        <v>-4.181013</v>
      </c>
      <c r="O1113" t="str">
        <f>VLOOKUP(E1113,coordenadas!A:D,4,0)</f>
        <v>-38.129864</v>
      </c>
    </row>
    <row r="1114" spans="1:15" ht="15.75" x14ac:dyDescent="0.25">
      <c r="A1114" s="12" t="s">
        <v>1013</v>
      </c>
      <c r="B1114" s="12" t="s">
        <v>4</v>
      </c>
      <c r="C1114" s="12" t="s">
        <v>11</v>
      </c>
      <c r="D1114" s="12" t="s">
        <v>3315</v>
      </c>
      <c r="E1114" s="11">
        <v>12148</v>
      </c>
      <c r="F1114" s="1" t="s">
        <v>3461</v>
      </c>
      <c r="G1114" s="19" t="s">
        <v>5785</v>
      </c>
      <c r="H1114" s="1" t="s">
        <v>5895</v>
      </c>
      <c r="I1114" s="1">
        <f>IFERROR(VLOOKUP(E1114,[1]TD!$A:$J,9,0),0)</f>
        <v>0</v>
      </c>
      <c r="J1114" s="12">
        <f>IFERROR(VLOOKUP(E1114,[1]TD!$A:$J,10,0),0)</f>
        <v>0</v>
      </c>
      <c r="K1114" s="13">
        <f t="shared" si="17"/>
        <v>0</v>
      </c>
      <c r="L1114" s="1" t="s">
        <v>1016</v>
      </c>
      <c r="M1114" s="14">
        <v>0</v>
      </c>
      <c r="N1114" t="str">
        <f>VLOOKUP(E1114,coordenadas!A:C,3,0)</f>
        <v>-3.437003</v>
      </c>
      <c r="O1114" t="str">
        <f>VLOOKUP(E1114,coordenadas!A:D,4,0)</f>
        <v>-39.148022</v>
      </c>
    </row>
    <row r="1115" spans="1:15" ht="15.75" x14ac:dyDescent="0.25">
      <c r="A1115" s="12" t="s">
        <v>1013</v>
      </c>
      <c r="B1115" s="12" t="s">
        <v>34</v>
      </c>
      <c r="C1115" s="12" t="s">
        <v>39</v>
      </c>
      <c r="D1115" s="12" t="s">
        <v>3312</v>
      </c>
      <c r="E1115" s="11">
        <v>12150</v>
      </c>
      <c r="F1115" s="1" t="s">
        <v>1410</v>
      </c>
      <c r="G1115" s="19" t="s">
        <v>5767</v>
      </c>
      <c r="H1115" s="1" t="s">
        <v>5770</v>
      </c>
      <c r="I1115" s="1">
        <f>IFERROR(VLOOKUP(E1115,[1]TD!$A:$J,9,0),0)</f>
        <v>0</v>
      </c>
      <c r="J1115" s="12">
        <f>IFERROR(VLOOKUP(E1115,[1]TD!$A:$J,10,0),0)</f>
        <v>0</v>
      </c>
      <c r="K1115" s="13">
        <f t="shared" si="17"/>
        <v>0</v>
      </c>
      <c r="L1115" s="1" t="s">
        <v>1016</v>
      </c>
      <c r="M1115" s="14">
        <v>0</v>
      </c>
      <c r="N1115" t="str">
        <f>VLOOKUP(E1115,coordenadas!A:C,3,0)</f>
        <v>-4.325096</v>
      </c>
      <c r="O1115" t="str">
        <f>VLOOKUP(E1115,coordenadas!A:D,4,0)</f>
        <v>-40.710768</v>
      </c>
    </row>
    <row r="1116" spans="1:15" ht="15.75" x14ac:dyDescent="0.25">
      <c r="A1116" s="12" t="s">
        <v>1020</v>
      </c>
      <c r="B1116" s="12" t="s">
        <v>16</v>
      </c>
      <c r="C1116" s="12" t="s">
        <v>19</v>
      </c>
      <c r="D1116" s="12" t="s">
        <v>3302</v>
      </c>
      <c r="E1116" s="11">
        <v>12157</v>
      </c>
      <c r="F1116" s="1" t="s">
        <v>3462</v>
      </c>
      <c r="G1116" s="19" t="s">
        <v>5793</v>
      </c>
      <c r="H1116" s="1" t="s">
        <v>5770</v>
      </c>
      <c r="I1116" s="1">
        <f>IFERROR(VLOOKUP(E1116,[1]TD!$A:$J,9,0),0)</f>
        <v>0</v>
      </c>
      <c r="J1116" s="12">
        <f>IFERROR(VLOOKUP(E1116,[1]TD!$A:$J,10,0),0)</f>
        <v>0</v>
      </c>
      <c r="K1116" s="13">
        <f t="shared" si="17"/>
        <v>0</v>
      </c>
      <c r="L1116" s="1" t="s">
        <v>1016</v>
      </c>
      <c r="M1116" s="14">
        <v>0</v>
      </c>
      <c r="N1116" t="str">
        <f>VLOOKUP(E1116,coordenadas!A:C,3,0)</f>
        <v>-3.781431</v>
      </c>
      <c r="O1116" t="str">
        <f>VLOOKUP(E1116,coordenadas!A:D,4,0)</f>
        <v>-38.608975</v>
      </c>
    </row>
    <row r="1117" spans="1:15" ht="15.75" x14ac:dyDescent="0.25">
      <c r="A1117" s="12" t="s">
        <v>1020</v>
      </c>
      <c r="B1117" s="12" t="s">
        <v>16</v>
      </c>
      <c r="C1117" s="12" t="s">
        <v>24</v>
      </c>
      <c r="D1117" s="12" t="s">
        <v>3305</v>
      </c>
      <c r="E1117" s="11">
        <v>12158</v>
      </c>
      <c r="F1117" s="1" t="s">
        <v>3291</v>
      </c>
      <c r="G1117" s="19" t="s">
        <v>5793</v>
      </c>
      <c r="H1117" s="1" t="s">
        <v>5770</v>
      </c>
      <c r="I1117" s="1">
        <f>IFERROR(VLOOKUP(E1117,[1]TD!$A:$J,9,0),0)</f>
        <v>0</v>
      </c>
      <c r="J1117" s="12">
        <f>IFERROR(VLOOKUP(E1117,[1]TD!$A:$J,10,0),0)</f>
        <v>0</v>
      </c>
      <c r="K1117" s="13">
        <f t="shared" si="17"/>
        <v>0</v>
      </c>
      <c r="L1117" s="1" t="s">
        <v>1016</v>
      </c>
      <c r="M1117" s="14">
        <v>0</v>
      </c>
      <c r="N1117" t="str">
        <f>VLOOKUP(E1117,coordenadas!A:C,3,0)</f>
        <v>-3.77183487</v>
      </c>
      <c r="O1117" t="str">
        <f>VLOOKUP(E1117,coordenadas!A:D,4,0)</f>
        <v>-38.61999738</v>
      </c>
    </row>
    <row r="1118" spans="1:15" ht="15.75" x14ac:dyDescent="0.25">
      <c r="A1118" s="12" t="s">
        <v>1013</v>
      </c>
      <c r="B1118" s="12" t="s">
        <v>34</v>
      </c>
      <c r="C1118" s="12" t="s">
        <v>71</v>
      </c>
      <c r="D1118" s="12" t="s">
        <v>3378</v>
      </c>
      <c r="E1118" s="11">
        <v>12162</v>
      </c>
      <c r="F1118" s="1" t="s">
        <v>3463</v>
      </c>
      <c r="G1118" s="19" t="s">
        <v>5763</v>
      </c>
      <c r="H1118" s="1" t="s">
        <v>5895</v>
      </c>
      <c r="I1118" s="1">
        <f>IFERROR(VLOOKUP(E1118,[1]TD!$A:$J,9,0),0)</f>
        <v>0</v>
      </c>
      <c r="J1118" s="12">
        <f>IFERROR(VLOOKUP(E1118,[1]TD!$A:$J,10,0),0)</f>
        <v>0</v>
      </c>
      <c r="K1118" s="13">
        <f t="shared" si="17"/>
        <v>0</v>
      </c>
      <c r="L1118" s="1" t="s">
        <v>1016</v>
      </c>
      <c r="M1118" s="14">
        <v>0</v>
      </c>
      <c r="N1118" t="str">
        <f>VLOOKUP(E1118,coordenadas!A:C,3,0)</f>
        <v>-3.853490</v>
      </c>
      <c r="O1118" t="str">
        <f>VLOOKUP(E1118,coordenadas!A:D,4,0)</f>
        <v>-40.920756</v>
      </c>
    </row>
    <row r="1119" spans="1:15" ht="15.75" x14ac:dyDescent="0.25">
      <c r="A1119" s="12" t="s">
        <v>1020</v>
      </c>
      <c r="B1119" s="12" t="s">
        <v>16</v>
      </c>
      <c r="C1119" s="12" t="s">
        <v>17</v>
      </c>
      <c r="D1119" s="12" t="s">
        <v>3322</v>
      </c>
      <c r="E1119" s="11">
        <v>12163</v>
      </c>
      <c r="F1119" s="1" t="s">
        <v>3464</v>
      </c>
      <c r="G1119" s="19" t="s">
        <v>5793</v>
      </c>
      <c r="H1119" s="1" t="s">
        <v>5770</v>
      </c>
      <c r="I1119" s="1">
        <f>IFERROR(VLOOKUP(E1119,[1]TD!$A:$J,9,0),0)</f>
        <v>0</v>
      </c>
      <c r="J1119" s="12">
        <f>IFERROR(VLOOKUP(E1119,[1]TD!$A:$J,10,0),0)</f>
        <v>0</v>
      </c>
      <c r="K1119" s="13">
        <f t="shared" si="17"/>
        <v>0</v>
      </c>
      <c r="L1119" s="1" t="s">
        <v>1016</v>
      </c>
      <c r="M1119" s="14">
        <v>0</v>
      </c>
      <c r="N1119" t="str">
        <f>VLOOKUP(E1119,coordenadas!A:C,3,0)</f>
        <v>-3.719591</v>
      </c>
      <c r="O1119" t="str">
        <f>VLOOKUP(E1119,coordenadas!A:D,4,0)</f>
        <v>-38.517228</v>
      </c>
    </row>
    <row r="1120" spans="1:15" ht="15.75" x14ac:dyDescent="0.25">
      <c r="A1120" s="12" t="s">
        <v>1013</v>
      </c>
      <c r="B1120" s="12" t="s">
        <v>34</v>
      </c>
      <c r="C1120" s="12" t="s">
        <v>71</v>
      </c>
      <c r="D1120" s="12" t="s">
        <v>3377</v>
      </c>
      <c r="E1120" s="11">
        <v>12164</v>
      </c>
      <c r="F1120" s="1" t="s">
        <v>3465</v>
      </c>
      <c r="G1120" s="19" t="s">
        <v>5761</v>
      </c>
      <c r="H1120" s="1" t="s">
        <v>5770</v>
      </c>
      <c r="I1120" s="1">
        <f>IFERROR(VLOOKUP(E1120,[1]TD!$A:$J,9,0),0)</f>
        <v>0</v>
      </c>
      <c r="J1120" s="12">
        <f>IFERROR(VLOOKUP(E1120,[1]TD!$A:$J,10,0),0)</f>
        <v>0</v>
      </c>
      <c r="K1120" s="13">
        <f t="shared" si="17"/>
        <v>0</v>
      </c>
      <c r="L1120" s="1" t="s">
        <v>1016</v>
      </c>
      <c r="M1120" s="14">
        <v>0</v>
      </c>
      <c r="N1120" t="str">
        <f>VLOOKUP(E1120,coordenadas!A:C,3,0)</f>
        <v>-3.672158</v>
      </c>
      <c r="O1120" t="str">
        <f>VLOOKUP(E1120,coordenadas!A:D,4,0)</f>
        <v>-40967042</v>
      </c>
    </row>
  </sheetData>
  <autoFilter ref="N1:O1" xr:uid="{9350C54A-C964-4719-BEC5-3738DC9ED61C}"/>
  <conditionalFormatting sqref="E2:E1120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BB5C-D3F3-4F77-ABE6-4B050737D7CF}">
  <dimension ref="A1:D1145"/>
  <sheetViews>
    <sheetView topLeftCell="A1125" workbookViewId="0">
      <selection activeCell="J1145" sqref="J1145"/>
    </sheetView>
  </sheetViews>
  <sheetFormatPr defaultRowHeight="15" x14ac:dyDescent="0.25"/>
  <cols>
    <col min="1" max="1" width="8.140625" style="3" bestFit="1" customWidth="1"/>
    <col min="2" max="2" width="63.7109375" style="3" bestFit="1" customWidth="1"/>
    <col min="3" max="4" width="19.5703125" style="5" bestFit="1" customWidth="1"/>
  </cols>
  <sheetData>
    <row r="1" spans="1:4" x14ac:dyDescent="0.25">
      <c r="A1" s="2" t="s">
        <v>1023</v>
      </c>
      <c r="B1" s="2" t="s">
        <v>1024</v>
      </c>
      <c r="C1" s="4" t="s">
        <v>1025</v>
      </c>
      <c r="D1" s="4" t="s">
        <v>1026</v>
      </c>
    </row>
    <row r="2" spans="1:4" x14ac:dyDescent="0.25">
      <c r="A2" s="3">
        <v>11</v>
      </c>
      <c r="B2" s="3" t="s">
        <v>6</v>
      </c>
      <c r="C2" s="5" t="s">
        <v>1027</v>
      </c>
      <c r="D2" s="5" t="s">
        <v>1028</v>
      </c>
    </row>
    <row r="3" spans="1:4" x14ac:dyDescent="0.25">
      <c r="A3" s="3">
        <v>33</v>
      </c>
      <c r="B3" s="3" t="s">
        <v>7</v>
      </c>
      <c r="C3" s="5" t="s">
        <v>1029</v>
      </c>
      <c r="D3" s="5" t="s">
        <v>1030</v>
      </c>
    </row>
    <row r="4" spans="1:4" x14ac:dyDescent="0.25">
      <c r="A4" s="3">
        <v>36</v>
      </c>
      <c r="B4" s="3" t="s">
        <v>8</v>
      </c>
      <c r="C4" s="5" t="s">
        <v>1031</v>
      </c>
      <c r="D4" s="5" t="s">
        <v>1032</v>
      </c>
    </row>
    <row r="5" spans="1:4" x14ac:dyDescent="0.25">
      <c r="A5" s="3">
        <v>41</v>
      </c>
      <c r="B5" s="3" t="s">
        <v>1033</v>
      </c>
      <c r="C5" s="5" t="s">
        <v>1034</v>
      </c>
      <c r="D5" s="5" t="s">
        <v>1035</v>
      </c>
    </row>
    <row r="6" spans="1:4" x14ac:dyDescent="0.25">
      <c r="A6" s="3">
        <v>61</v>
      </c>
      <c r="B6" s="3" t="s">
        <v>9</v>
      </c>
      <c r="C6" s="5" t="s">
        <v>1036</v>
      </c>
      <c r="D6" s="5" t="s">
        <v>1037</v>
      </c>
    </row>
    <row r="7" spans="1:4" x14ac:dyDescent="0.25">
      <c r="A7" s="3">
        <v>66</v>
      </c>
      <c r="B7" s="3" t="s">
        <v>973</v>
      </c>
      <c r="C7" s="5" t="s">
        <v>1038</v>
      </c>
      <c r="D7" s="5" t="s">
        <v>1039</v>
      </c>
    </row>
    <row r="8" spans="1:4" x14ac:dyDescent="0.25">
      <c r="A8" s="3">
        <v>67</v>
      </c>
      <c r="B8" s="3" t="s">
        <v>10</v>
      </c>
      <c r="C8" s="5" t="s">
        <v>1040</v>
      </c>
      <c r="D8" s="5" t="s">
        <v>1041</v>
      </c>
    </row>
    <row r="9" spans="1:4" x14ac:dyDescent="0.25">
      <c r="A9" s="3">
        <v>70</v>
      </c>
      <c r="B9" s="3" t="s">
        <v>12</v>
      </c>
      <c r="C9" s="5" t="s">
        <v>1042</v>
      </c>
      <c r="D9" s="5" t="s">
        <v>1043</v>
      </c>
    </row>
    <row r="10" spans="1:4" x14ac:dyDescent="0.25">
      <c r="A10" s="3">
        <v>79</v>
      </c>
      <c r="B10" s="3" t="s">
        <v>13</v>
      </c>
      <c r="C10" s="5" t="s">
        <v>1044</v>
      </c>
      <c r="D10" s="5" t="s">
        <v>1045</v>
      </c>
    </row>
    <row r="11" spans="1:4" x14ac:dyDescent="0.25">
      <c r="A11" s="3">
        <v>89</v>
      </c>
      <c r="B11" s="3" t="s">
        <v>14</v>
      </c>
      <c r="C11" s="5" t="s">
        <v>1046</v>
      </c>
      <c r="D11" s="5" t="s">
        <v>1047</v>
      </c>
    </row>
    <row r="12" spans="1:4" x14ac:dyDescent="0.25">
      <c r="A12" s="3">
        <v>100</v>
      </c>
      <c r="B12" s="3" t="s">
        <v>15</v>
      </c>
      <c r="C12" s="5" t="s">
        <v>1048</v>
      </c>
      <c r="D12" s="5" t="s">
        <v>1049</v>
      </c>
    </row>
    <row r="13" spans="1:4" x14ac:dyDescent="0.25">
      <c r="A13" s="3">
        <v>151</v>
      </c>
      <c r="B13" s="3" t="s">
        <v>18</v>
      </c>
      <c r="C13" s="5" t="s">
        <v>1050</v>
      </c>
      <c r="D13" s="5" t="s">
        <v>1051</v>
      </c>
    </row>
    <row r="14" spans="1:4" x14ac:dyDescent="0.25">
      <c r="A14" s="3">
        <v>153</v>
      </c>
      <c r="B14" s="3" t="s">
        <v>20</v>
      </c>
      <c r="C14" s="5" t="s">
        <v>1052</v>
      </c>
      <c r="D14" s="5" t="s">
        <v>1053</v>
      </c>
    </row>
    <row r="15" spans="1:4" x14ac:dyDescent="0.25">
      <c r="A15" s="3">
        <v>162</v>
      </c>
      <c r="B15" s="3" t="s">
        <v>22</v>
      </c>
      <c r="C15" s="5" t="s">
        <v>1054</v>
      </c>
      <c r="D15" s="5" t="s">
        <v>1055</v>
      </c>
    </row>
    <row r="16" spans="1:4" x14ac:dyDescent="0.25">
      <c r="A16" s="3">
        <v>172</v>
      </c>
      <c r="B16" s="3" t="s">
        <v>23</v>
      </c>
      <c r="C16" s="5" t="s">
        <v>1056</v>
      </c>
      <c r="D16" s="5" t="s">
        <v>1057</v>
      </c>
    </row>
    <row r="17" spans="1:4" x14ac:dyDescent="0.25">
      <c r="A17" s="3">
        <v>181</v>
      </c>
      <c r="B17" s="3" t="s">
        <v>25</v>
      </c>
      <c r="C17" s="5" t="s">
        <v>1058</v>
      </c>
      <c r="D17" s="5" t="s">
        <v>1059</v>
      </c>
    </row>
    <row r="18" spans="1:4" x14ac:dyDescent="0.25">
      <c r="A18" s="3">
        <v>182</v>
      </c>
      <c r="B18" s="3" t="s">
        <v>26</v>
      </c>
      <c r="C18" s="5" t="s">
        <v>1060</v>
      </c>
      <c r="D18" s="5" t="s">
        <v>1061</v>
      </c>
    </row>
    <row r="19" spans="1:4" x14ac:dyDescent="0.25">
      <c r="A19" s="3">
        <v>193</v>
      </c>
      <c r="B19" s="3" t="s">
        <v>27</v>
      </c>
      <c r="C19" s="5" t="s">
        <v>1062</v>
      </c>
      <c r="D19" s="5" t="s">
        <v>1063</v>
      </c>
    </row>
    <row r="20" spans="1:4" x14ac:dyDescent="0.25">
      <c r="A20" s="3">
        <v>196</v>
      </c>
      <c r="B20" s="3" t="s">
        <v>28</v>
      </c>
      <c r="C20" s="5" t="s">
        <v>1064</v>
      </c>
      <c r="D20" s="5" t="s">
        <v>1065</v>
      </c>
    </row>
    <row r="21" spans="1:4" x14ac:dyDescent="0.25">
      <c r="A21" s="3">
        <v>212</v>
      </c>
      <c r="B21" s="3" t="s">
        <v>29</v>
      </c>
      <c r="C21" s="5" t="s">
        <v>1066</v>
      </c>
      <c r="D21" s="5" t="s">
        <v>1067</v>
      </c>
    </row>
    <row r="22" spans="1:4" x14ac:dyDescent="0.25">
      <c r="A22" s="3">
        <v>224</v>
      </c>
      <c r="B22" s="3" t="s">
        <v>30</v>
      </c>
      <c r="C22" s="5" t="s">
        <v>1068</v>
      </c>
      <c r="D22" s="5" t="s">
        <v>1069</v>
      </c>
    </row>
    <row r="23" spans="1:4" x14ac:dyDescent="0.25">
      <c r="A23" s="3">
        <v>226</v>
      </c>
      <c r="B23" s="3" t="s">
        <v>31</v>
      </c>
      <c r="C23" s="5" t="s">
        <v>1070</v>
      </c>
      <c r="D23" s="5" t="s">
        <v>1071</v>
      </c>
    </row>
    <row r="24" spans="1:4" x14ac:dyDescent="0.25">
      <c r="A24" s="3">
        <v>239</v>
      </c>
      <c r="B24" s="3" t="s">
        <v>32</v>
      </c>
      <c r="C24" s="5" t="s">
        <v>1072</v>
      </c>
      <c r="D24" s="5" t="s">
        <v>1073</v>
      </c>
    </row>
    <row r="25" spans="1:4" x14ac:dyDescent="0.25">
      <c r="A25" s="3">
        <v>250</v>
      </c>
      <c r="B25" s="3" t="s">
        <v>974</v>
      </c>
      <c r="C25" s="5" t="s">
        <v>1074</v>
      </c>
      <c r="D25" s="5" t="s">
        <v>1075</v>
      </c>
    </row>
    <row r="26" spans="1:4" x14ac:dyDescent="0.25">
      <c r="A26" s="3">
        <v>251</v>
      </c>
      <c r="B26" s="3" t="s">
        <v>33</v>
      </c>
      <c r="C26" s="5" t="s">
        <v>1076</v>
      </c>
      <c r="D26" s="5" t="s">
        <v>1077</v>
      </c>
    </row>
    <row r="27" spans="1:4" x14ac:dyDescent="0.25">
      <c r="A27" s="3">
        <v>279</v>
      </c>
      <c r="B27" s="3" t="s">
        <v>36</v>
      </c>
      <c r="C27" s="5" t="s">
        <v>1078</v>
      </c>
      <c r="D27" s="5" t="s">
        <v>1079</v>
      </c>
    </row>
    <row r="28" spans="1:4" x14ac:dyDescent="0.25">
      <c r="A28" s="3">
        <v>284</v>
      </c>
      <c r="B28" s="3" t="s">
        <v>37</v>
      </c>
      <c r="C28" s="5" t="s">
        <v>1080</v>
      </c>
      <c r="D28" s="5" t="s">
        <v>1081</v>
      </c>
    </row>
    <row r="29" spans="1:4" x14ac:dyDescent="0.25">
      <c r="A29" s="3">
        <v>313</v>
      </c>
      <c r="B29" s="3" t="s">
        <v>38</v>
      </c>
      <c r="C29" s="5" t="s">
        <v>1082</v>
      </c>
      <c r="D29" s="5" t="s">
        <v>1083</v>
      </c>
    </row>
    <row r="30" spans="1:4" x14ac:dyDescent="0.25">
      <c r="A30" s="3">
        <v>315</v>
      </c>
      <c r="B30" s="3" t="s">
        <v>40</v>
      </c>
      <c r="C30" s="5" t="s">
        <v>1084</v>
      </c>
      <c r="D30" s="5" t="s">
        <v>1085</v>
      </c>
    </row>
    <row r="31" spans="1:4" x14ac:dyDescent="0.25">
      <c r="A31" s="3">
        <v>317</v>
      </c>
      <c r="B31" s="3" t="s">
        <v>41</v>
      </c>
      <c r="C31" s="5" t="s">
        <v>1086</v>
      </c>
      <c r="D31" s="5" t="s">
        <v>1087</v>
      </c>
    </row>
    <row r="32" spans="1:4" x14ac:dyDescent="0.25">
      <c r="A32" s="3">
        <v>322</v>
      </c>
      <c r="B32" s="3" t="s">
        <v>42</v>
      </c>
      <c r="C32" s="5" t="s">
        <v>1088</v>
      </c>
      <c r="D32" s="5" t="s">
        <v>1089</v>
      </c>
    </row>
    <row r="33" spans="1:4" x14ac:dyDescent="0.25">
      <c r="A33" s="3">
        <v>330</v>
      </c>
      <c r="B33" s="3" t="s">
        <v>43</v>
      </c>
      <c r="C33" s="5" t="s">
        <v>1090</v>
      </c>
      <c r="D33" s="5" t="s">
        <v>1091</v>
      </c>
    </row>
    <row r="34" spans="1:4" x14ac:dyDescent="0.25">
      <c r="A34" s="3">
        <v>332</v>
      </c>
      <c r="B34" s="3" t="s">
        <v>44</v>
      </c>
      <c r="C34" s="5" t="s">
        <v>1092</v>
      </c>
      <c r="D34" s="5" t="s">
        <v>1093</v>
      </c>
    </row>
    <row r="35" spans="1:4" x14ac:dyDescent="0.25">
      <c r="A35" s="3">
        <v>335</v>
      </c>
      <c r="B35" s="3" t="s">
        <v>1094</v>
      </c>
      <c r="C35" s="5" t="s">
        <v>1095</v>
      </c>
      <c r="D35" s="5" t="s">
        <v>1096</v>
      </c>
    </row>
    <row r="36" spans="1:4" x14ac:dyDescent="0.25">
      <c r="A36" s="3">
        <v>337</v>
      </c>
      <c r="B36" s="3" t="s">
        <v>45</v>
      </c>
      <c r="C36" s="5" t="s">
        <v>1097</v>
      </c>
      <c r="D36" s="5" t="s">
        <v>1098</v>
      </c>
    </row>
    <row r="37" spans="1:4" x14ac:dyDescent="0.25">
      <c r="A37" s="3">
        <v>348</v>
      </c>
      <c r="B37" s="3" t="s">
        <v>46</v>
      </c>
      <c r="C37" s="5" t="s">
        <v>1099</v>
      </c>
      <c r="D37" s="5" t="s">
        <v>1100</v>
      </c>
    </row>
    <row r="38" spans="1:4" x14ac:dyDescent="0.25">
      <c r="A38" s="3">
        <v>354</v>
      </c>
      <c r="B38" s="3" t="s">
        <v>47</v>
      </c>
      <c r="C38" s="5" t="s">
        <v>1101</v>
      </c>
      <c r="D38" s="5" t="s">
        <v>1102</v>
      </c>
    </row>
    <row r="39" spans="1:4" x14ac:dyDescent="0.25">
      <c r="A39" s="3">
        <v>355</v>
      </c>
      <c r="B39" s="3" t="s">
        <v>48</v>
      </c>
      <c r="C39" s="5" t="s">
        <v>1103</v>
      </c>
      <c r="D39" s="5" t="s">
        <v>1104</v>
      </c>
    </row>
    <row r="40" spans="1:4" x14ac:dyDescent="0.25">
      <c r="A40" s="3">
        <v>363</v>
      </c>
      <c r="B40" s="3" t="s">
        <v>49</v>
      </c>
      <c r="C40" s="5" t="s">
        <v>1105</v>
      </c>
      <c r="D40" s="5" t="s">
        <v>1106</v>
      </c>
    </row>
    <row r="41" spans="1:4" x14ac:dyDescent="0.25">
      <c r="A41" s="3">
        <v>368</v>
      </c>
      <c r="B41" s="3" t="s">
        <v>50</v>
      </c>
      <c r="C41" s="5" t="s">
        <v>1107</v>
      </c>
      <c r="D41" s="5" t="s">
        <v>1108</v>
      </c>
    </row>
    <row r="42" spans="1:4" x14ac:dyDescent="0.25">
      <c r="A42" s="3">
        <v>374</v>
      </c>
      <c r="B42" s="3" t="s">
        <v>52</v>
      </c>
      <c r="C42" s="5" t="s">
        <v>1109</v>
      </c>
      <c r="D42" s="5" t="s">
        <v>1110</v>
      </c>
    </row>
    <row r="43" spans="1:4" x14ac:dyDescent="0.25">
      <c r="A43" s="3">
        <v>377</v>
      </c>
      <c r="B43" s="3" t="s">
        <v>53</v>
      </c>
      <c r="C43" s="5" t="s">
        <v>1111</v>
      </c>
      <c r="D43" s="5" t="s">
        <v>1112</v>
      </c>
    </row>
    <row r="44" spans="1:4" x14ac:dyDescent="0.25">
      <c r="A44" s="3">
        <v>378</v>
      </c>
      <c r="B44" s="3" t="s">
        <v>54</v>
      </c>
      <c r="C44" s="5" t="s">
        <v>1113</v>
      </c>
      <c r="D44" s="5" t="s">
        <v>1114</v>
      </c>
    </row>
    <row r="45" spans="1:4" x14ac:dyDescent="0.25">
      <c r="A45" s="3">
        <v>384</v>
      </c>
      <c r="B45" s="3" t="s">
        <v>55</v>
      </c>
      <c r="C45" s="5" t="s">
        <v>1115</v>
      </c>
      <c r="D45" s="5" t="s">
        <v>1116</v>
      </c>
    </row>
    <row r="46" spans="1:4" x14ac:dyDescent="0.25">
      <c r="A46" s="3">
        <v>414</v>
      </c>
      <c r="B46" s="3" t="s">
        <v>1117</v>
      </c>
      <c r="C46" s="5" t="s">
        <v>1118</v>
      </c>
      <c r="D46" s="5" t="s">
        <v>1119</v>
      </c>
    </row>
    <row r="47" spans="1:4" x14ac:dyDescent="0.25">
      <c r="A47" s="3">
        <v>420</v>
      </c>
      <c r="B47" s="3" t="s">
        <v>56</v>
      </c>
      <c r="C47" s="5" t="s">
        <v>1120</v>
      </c>
      <c r="D47" s="5" t="s">
        <v>1121</v>
      </c>
    </row>
    <row r="48" spans="1:4" x14ac:dyDescent="0.25">
      <c r="A48" s="3">
        <v>450</v>
      </c>
      <c r="B48" s="3" t="s">
        <v>57</v>
      </c>
      <c r="C48" s="5" t="s">
        <v>1122</v>
      </c>
      <c r="D48" s="5" t="s">
        <v>1123</v>
      </c>
    </row>
    <row r="49" spans="1:4" x14ac:dyDescent="0.25">
      <c r="A49" s="3">
        <v>455</v>
      </c>
      <c r="B49" s="3" t="s">
        <v>58</v>
      </c>
      <c r="C49" s="5" t="s">
        <v>1124</v>
      </c>
      <c r="D49" s="5" t="s">
        <v>1125</v>
      </c>
    </row>
    <row r="50" spans="1:4" x14ac:dyDescent="0.25">
      <c r="A50" s="3">
        <v>464</v>
      </c>
      <c r="B50" s="3" t="s">
        <v>59</v>
      </c>
      <c r="C50" s="5" t="s">
        <v>1126</v>
      </c>
      <c r="D50" s="5" t="s">
        <v>1127</v>
      </c>
    </row>
    <row r="51" spans="1:4" x14ac:dyDescent="0.25">
      <c r="A51" s="3">
        <v>465</v>
      </c>
      <c r="B51" s="3" t="s">
        <v>60</v>
      </c>
      <c r="C51" s="5" t="s">
        <v>1128</v>
      </c>
      <c r="D51" s="5" t="s">
        <v>1129</v>
      </c>
    </row>
    <row r="52" spans="1:4" x14ac:dyDescent="0.25">
      <c r="A52" s="3">
        <v>469</v>
      </c>
      <c r="B52" s="3" t="s">
        <v>61</v>
      </c>
      <c r="C52" s="5" t="s">
        <v>1130</v>
      </c>
      <c r="D52" s="5" t="s">
        <v>1131</v>
      </c>
    </row>
    <row r="53" spans="1:4" x14ac:dyDescent="0.25">
      <c r="A53" s="3">
        <v>477</v>
      </c>
      <c r="B53" s="3" t="s">
        <v>62</v>
      </c>
      <c r="C53" s="5" t="s">
        <v>1132</v>
      </c>
      <c r="D53" s="5" t="s">
        <v>1133</v>
      </c>
    </row>
    <row r="54" spans="1:4" x14ac:dyDescent="0.25">
      <c r="A54" s="3">
        <v>486</v>
      </c>
      <c r="B54" s="3" t="s">
        <v>63</v>
      </c>
      <c r="C54" s="5" t="s">
        <v>1134</v>
      </c>
      <c r="D54" s="5" t="s">
        <v>1135</v>
      </c>
    </row>
    <row r="55" spans="1:4" x14ac:dyDescent="0.25">
      <c r="A55" s="3">
        <v>490</v>
      </c>
      <c r="B55" s="3" t="s">
        <v>64</v>
      </c>
      <c r="C55" s="5" t="s">
        <v>1136</v>
      </c>
      <c r="D55" s="5" t="s">
        <v>1137</v>
      </c>
    </row>
    <row r="56" spans="1:4" x14ac:dyDescent="0.25">
      <c r="A56" s="3">
        <v>493</v>
      </c>
      <c r="B56" s="3" t="s">
        <v>65</v>
      </c>
      <c r="C56" s="5" t="s">
        <v>1138</v>
      </c>
      <c r="D56" s="5" t="s">
        <v>1139</v>
      </c>
    </row>
    <row r="57" spans="1:4" x14ac:dyDescent="0.25">
      <c r="A57" s="3">
        <v>503</v>
      </c>
      <c r="B57" s="3" t="s">
        <v>66</v>
      </c>
      <c r="C57" s="5" t="s">
        <v>1140</v>
      </c>
      <c r="D57" s="5" t="s">
        <v>1141</v>
      </c>
    </row>
    <row r="58" spans="1:4" x14ac:dyDescent="0.25">
      <c r="A58" s="3">
        <v>510</v>
      </c>
      <c r="B58" s="3" t="s">
        <v>67</v>
      </c>
      <c r="C58" s="5" t="s">
        <v>1142</v>
      </c>
      <c r="D58" s="5" t="s">
        <v>1143</v>
      </c>
    </row>
    <row r="59" spans="1:4" x14ac:dyDescent="0.25">
      <c r="A59" s="3">
        <v>522</v>
      </c>
      <c r="B59" s="3" t="s">
        <v>68</v>
      </c>
      <c r="C59" s="5" t="s">
        <v>1144</v>
      </c>
      <c r="D59" s="5" t="s">
        <v>1145</v>
      </c>
    </row>
    <row r="60" spans="1:4" x14ac:dyDescent="0.25">
      <c r="A60" s="3">
        <v>535</v>
      </c>
      <c r="B60" s="3" t="s">
        <v>70</v>
      </c>
      <c r="C60" s="5" t="s">
        <v>1146</v>
      </c>
      <c r="D60" s="5" t="s">
        <v>1147</v>
      </c>
    </row>
    <row r="61" spans="1:4" x14ac:dyDescent="0.25">
      <c r="A61" s="3">
        <v>537</v>
      </c>
      <c r="B61" s="3" t="s">
        <v>72</v>
      </c>
      <c r="C61" s="5" t="s">
        <v>1148</v>
      </c>
      <c r="D61" s="5" t="s">
        <v>1149</v>
      </c>
    </row>
    <row r="62" spans="1:4" x14ac:dyDescent="0.25">
      <c r="A62" s="3">
        <v>539</v>
      </c>
      <c r="B62" s="3" t="s">
        <v>73</v>
      </c>
      <c r="C62" s="5" t="s">
        <v>1150</v>
      </c>
      <c r="D62" s="5" t="s">
        <v>1151</v>
      </c>
    </row>
    <row r="63" spans="1:4" x14ac:dyDescent="0.25">
      <c r="A63" s="3">
        <v>546</v>
      </c>
      <c r="B63" s="3" t="s">
        <v>75</v>
      </c>
      <c r="C63" s="5" t="s">
        <v>1152</v>
      </c>
      <c r="D63" s="5" t="s">
        <v>1153</v>
      </c>
    </row>
    <row r="64" spans="1:4" x14ac:dyDescent="0.25">
      <c r="A64" s="3">
        <v>548</v>
      </c>
      <c r="B64" s="3" t="s">
        <v>76</v>
      </c>
      <c r="C64" s="5" t="s">
        <v>1154</v>
      </c>
      <c r="D64" s="5" t="s">
        <v>1155</v>
      </c>
    </row>
    <row r="65" spans="1:4" x14ac:dyDescent="0.25">
      <c r="A65" s="3">
        <v>570</v>
      </c>
      <c r="B65" s="3" t="s">
        <v>77</v>
      </c>
      <c r="C65" s="5" t="s">
        <v>1156</v>
      </c>
      <c r="D65" s="5" t="s">
        <v>1157</v>
      </c>
    </row>
    <row r="66" spans="1:4" x14ac:dyDescent="0.25">
      <c r="A66" s="3">
        <v>572</v>
      </c>
      <c r="B66" s="3" t="s">
        <v>78</v>
      </c>
      <c r="C66" s="5" t="s">
        <v>1158</v>
      </c>
      <c r="D66" s="5" t="s">
        <v>1159</v>
      </c>
    </row>
    <row r="67" spans="1:4" x14ac:dyDescent="0.25">
      <c r="A67" s="3">
        <v>591</v>
      </c>
      <c r="B67" s="3" t="s">
        <v>79</v>
      </c>
      <c r="C67" s="5" t="s">
        <v>1160</v>
      </c>
      <c r="D67" s="5" t="s">
        <v>1161</v>
      </c>
    </row>
    <row r="68" spans="1:4" x14ac:dyDescent="0.25">
      <c r="A68" s="3">
        <v>595</v>
      </c>
      <c r="B68" s="3" t="s">
        <v>80</v>
      </c>
      <c r="C68" s="5" t="s">
        <v>1162</v>
      </c>
      <c r="D68" s="5" t="s">
        <v>1163</v>
      </c>
    </row>
    <row r="69" spans="1:4" x14ac:dyDescent="0.25">
      <c r="A69" s="3">
        <v>600</v>
      </c>
      <c r="B69" s="3" t="s">
        <v>81</v>
      </c>
      <c r="C69" s="5" t="s">
        <v>1164</v>
      </c>
      <c r="D69" s="5" t="s">
        <v>1165</v>
      </c>
    </row>
    <row r="70" spans="1:4" x14ac:dyDescent="0.25">
      <c r="A70" s="3">
        <v>604</v>
      </c>
      <c r="B70" s="3" t="s">
        <v>82</v>
      </c>
      <c r="C70" s="5" t="s">
        <v>1166</v>
      </c>
      <c r="D70" s="5" t="s">
        <v>1167</v>
      </c>
    </row>
    <row r="71" spans="1:4" x14ac:dyDescent="0.25">
      <c r="A71" s="3">
        <v>611</v>
      </c>
      <c r="B71" s="3" t="s">
        <v>83</v>
      </c>
      <c r="C71" s="5" t="s">
        <v>1168</v>
      </c>
      <c r="D71" s="5" t="s">
        <v>1169</v>
      </c>
    </row>
    <row r="72" spans="1:4" x14ac:dyDescent="0.25">
      <c r="A72" s="3">
        <v>620</v>
      </c>
      <c r="B72" s="3" t="s">
        <v>84</v>
      </c>
      <c r="C72" s="5" t="s">
        <v>1170</v>
      </c>
      <c r="D72" s="5" t="s">
        <v>1171</v>
      </c>
    </row>
    <row r="73" spans="1:4" x14ac:dyDescent="0.25">
      <c r="A73" s="3">
        <v>630</v>
      </c>
      <c r="B73" s="3" t="s">
        <v>85</v>
      </c>
      <c r="C73" s="5" t="s">
        <v>1172</v>
      </c>
      <c r="D73" s="5" t="s">
        <v>1173</v>
      </c>
    </row>
    <row r="74" spans="1:4" x14ac:dyDescent="0.25">
      <c r="A74" s="3">
        <v>631</v>
      </c>
      <c r="B74" s="3" t="s">
        <v>86</v>
      </c>
      <c r="C74" s="5" t="s">
        <v>1174</v>
      </c>
      <c r="D74" s="5" t="s">
        <v>1175</v>
      </c>
    </row>
    <row r="75" spans="1:4" x14ac:dyDescent="0.25">
      <c r="A75" s="3">
        <v>646</v>
      </c>
      <c r="B75" s="3" t="s">
        <v>87</v>
      </c>
      <c r="C75" s="5" t="s">
        <v>1176</v>
      </c>
      <c r="D75" s="5" t="s">
        <v>1177</v>
      </c>
    </row>
    <row r="76" spans="1:4" x14ac:dyDescent="0.25">
      <c r="A76" s="3">
        <v>658</v>
      </c>
      <c r="B76" s="3" t="s">
        <v>88</v>
      </c>
      <c r="C76" s="5" t="s">
        <v>1178</v>
      </c>
      <c r="D76" s="5" t="s">
        <v>1179</v>
      </c>
    </row>
    <row r="77" spans="1:4" x14ac:dyDescent="0.25">
      <c r="A77" s="3">
        <v>663</v>
      </c>
      <c r="B77" s="3" t="s">
        <v>89</v>
      </c>
      <c r="C77" s="5" t="s">
        <v>1180</v>
      </c>
      <c r="D77" s="5" t="s">
        <v>1181</v>
      </c>
    </row>
    <row r="78" spans="1:4" x14ac:dyDescent="0.25">
      <c r="A78" s="3">
        <v>669</v>
      </c>
      <c r="B78" s="3" t="s">
        <v>90</v>
      </c>
      <c r="C78" s="5" t="s">
        <v>1182</v>
      </c>
      <c r="D78" s="5" t="s">
        <v>1183</v>
      </c>
    </row>
    <row r="79" spans="1:4" x14ac:dyDescent="0.25">
      <c r="A79" s="3">
        <v>677</v>
      </c>
      <c r="B79" s="3" t="s">
        <v>91</v>
      </c>
      <c r="C79" s="5" t="s">
        <v>1184</v>
      </c>
      <c r="D79" s="5" t="s">
        <v>1185</v>
      </c>
    </row>
    <row r="80" spans="1:4" x14ac:dyDescent="0.25">
      <c r="A80" s="3">
        <v>678</v>
      </c>
      <c r="B80" s="3" t="s">
        <v>92</v>
      </c>
      <c r="C80" s="5" t="s">
        <v>1186</v>
      </c>
      <c r="D80" s="5" t="s">
        <v>1187</v>
      </c>
    </row>
    <row r="81" spans="1:4" x14ac:dyDescent="0.25">
      <c r="A81" s="3">
        <v>694</v>
      </c>
      <c r="B81" s="3" t="s">
        <v>93</v>
      </c>
      <c r="C81" s="5" t="s">
        <v>1188</v>
      </c>
      <c r="D81" s="5" t="s">
        <v>1189</v>
      </c>
    </row>
    <row r="82" spans="1:4" x14ac:dyDescent="0.25">
      <c r="A82" s="3">
        <v>695</v>
      </c>
      <c r="B82" s="3" t="s">
        <v>94</v>
      </c>
      <c r="C82" s="5" t="s">
        <v>1190</v>
      </c>
      <c r="D82" s="5" t="s">
        <v>1191</v>
      </c>
    </row>
    <row r="83" spans="1:4" x14ac:dyDescent="0.25">
      <c r="A83" s="3">
        <v>705</v>
      </c>
      <c r="B83" s="3" t="s">
        <v>95</v>
      </c>
      <c r="C83" s="5" t="s">
        <v>1192</v>
      </c>
      <c r="D83" s="5" t="s">
        <v>1193</v>
      </c>
    </row>
    <row r="84" spans="1:4" x14ac:dyDescent="0.25">
      <c r="A84" s="3">
        <v>709</v>
      </c>
      <c r="B84" s="3" t="s">
        <v>96</v>
      </c>
      <c r="C84" s="5" t="s">
        <v>1194</v>
      </c>
      <c r="D84" s="5" t="s">
        <v>1195</v>
      </c>
    </row>
    <row r="85" spans="1:4" x14ac:dyDescent="0.25">
      <c r="A85" s="3">
        <v>713</v>
      </c>
      <c r="B85" s="3" t="s">
        <v>97</v>
      </c>
      <c r="C85" s="5" t="s">
        <v>1196</v>
      </c>
      <c r="D85" s="5" t="s">
        <v>1197</v>
      </c>
    </row>
    <row r="86" spans="1:4" x14ac:dyDescent="0.25">
      <c r="A86" s="3">
        <v>715</v>
      </c>
      <c r="B86" s="3" t="s">
        <v>98</v>
      </c>
      <c r="C86" s="5" t="s">
        <v>1198</v>
      </c>
      <c r="D86" s="5" t="s">
        <v>1199</v>
      </c>
    </row>
    <row r="87" spans="1:4" x14ac:dyDescent="0.25">
      <c r="A87" s="3">
        <v>718</v>
      </c>
      <c r="B87" s="3" t="s">
        <v>99</v>
      </c>
      <c r="C87" s="5" t="s">
        <v>1200</v>
      </c>
      <c r="D87" s="5" t="s">
        <v>1201</v>
      </c>
    </row>
    <row r="88" spans="1:4" x14ac:dyDescent="0.25">
      <c r="A88" s="3">
        <v>719</v>
      </c>
      <c r="B88" s="3" t="s">
        <v>100</v>
      </c>
      <c r="C88" s="5" t="s">
        <v>1202</v>
      </c>
      <c r="D88" s="5" t="s">
        <v>1203</v>
      </c>
    </row>
    <row r="89" spans="1:4" x14ac:dyDescent="0.25">
      <c r="A89" s="3">
        <v>722</v>
      </c>
      <c r="B89" s="3" t="s">
        <v>101</v>
      </c>
      <c r="C89" s="5" t="s">
        <v>1204</v>
      </c>
      <c r="D89" s="5" t="s">
        <v>1205</v>
      </c>
    </row>
    <row r="90" spans="1:4" x14ac:dyDescent="0.25">
      <c r="A90" s="3">
        <v>729</v>
      </c>
      <c r="B90" s="3" t="s">
        <v>102</v>
      </c>
      <c r="C90" s="5" t="s">
        <v>1206</v>
      </c>
      <c r="D90" s="5" t="s">
        <v>1207</v>
      </c>
    </row>
    <row r="91" spans="1:4" x14ac:dyDescent="0.25">
      <c r="A91" s="3">
        <v>737</v>
      </c>
      <c r="B91" s="3" t="s">
        <v>103</v>
      </c>
      <c r="C91" s="5" t="s">
        <v>1208</v>
      </c>
      <c r="D91" s="5" t="s">
        <v>1209</v>
      </c>
    </row>
    <row r="92" spans="1:4" x14ac:dyDescent="0.25">
      <c r="A92" s="3">
        <v>740</v>
      </c>
      <c r="B92" s="3" t="s">
        <v>1210</v>
      </c>
      <c r="C92" s="5" t="s">
        <v>1211</v>
      </c>
      <c r="D92" s="5" t="s">
        <v>1212</v>
      </c>
    </row>
    <row r="93" spans="1:4" x14ac:dyDescent="0.25">
      <c r="A93" s="3">
        <v>741</v>
      </c>
      <c r="B93" s="3" t="s">
        <v>104</v>
      </c>
      <c r="C93" s="5" t="s">
        <v>1213</v>
      </c>
      <c r="D93" s="5" t="s">
        <v>1214</v>
      </c>
    </row>
    <row r="94" spans="1:4" x14ac:dyDescent="0.25">
      <c r="A94" s="3">
        <v>747</v>
      </c>
      <c r="B94" s="3" t="s">
        <v>105</v>
      </c>
      <c r="C94" s="5" t="s">
        <v>1215</v>
      </c>
      <c r="D94" s="5" t="s">
        <v>1216</v>
      </c>
    </row>
    <row r="95" spans="1:4" x14ac:dyDescent="0.25">
      <c r="A95" s="3">
        <v>751</v>
      </c>
      <c r="B95" s="3" t="s">
        <v>106</v>
      </c>
      <c r="C95" s="5" t="s">
        <v>1217</v>
      </c>
      <c r="D95" s="5" t="s">
        <v>1218</v>
      </c>
    </row>
    <row r="96" spans="1:4" x14ac:dyDescent="0.25">
      <c r="A96" s="3">
        <v>757</v>
      </c>
      <c r="B96" s="3" t="s">
        <v>107</v>
      </c>
      <c r="C96" s="5" t="s">
        <v>1219</v>
      </c>
      <c r="D96" s="5" t="s">
        <v>1220</v>
      </c>
    </row>
    <row r="97" spans="1:4" x14ac:dyDescent="0.25">
      <c r="A97" s="3">
        <v>760</v>
      </c>
      <c r="B97" s="3" t="s">
        <v>108</v>
      </c>
      <c r="C97" s="5" t="s">
        <v>1221</v>
      </c>
      <c r="D97" s="5" t="s">
        <v>1222</v>
      </c>
    </row>
    <row r="98" spans="1:4" x14ac:dyDescent="0.25">
      <c r="A98" s="3">
        <v>761</v>
      </c>
      <c r="B98" s="3" t="s">
        <v>110</v>
      </c>
      <c r="C98" s="5" t="s">
        <v>1223</v>
      </c>
      <c r="D98" s="5" t="s">
        <v>1224</v>
      </c>
    </row>
    <row r="99" spans="1:4" x14ac:dyDescent="0.25">
      <c r="A99" s="3">
        <v>762</v>
      </c>
      <c r="B99" s="3" t="s">
        <v>111</v>
      </c>
      <c r="C99" s="5" t="s">
        <v>1225</v>
      </c>
      <c r="D99" s="5" t="s">
        <v>1226</v>
      </c>
    </row>
    <row r="100" spans="1:4" x14ac:dyDescent="0.25">
      <c r="A100" s="3">
        <v>763</v>
      </c>
      <c r="B100" s="3" t="s">
        <v>112</v>
      </c>
      <c r="C100" s="5" t="s">
        <v>1227</v>
      </c>
      <c r="D100" s="5" t="s">
        <v>1228</v>
      </c>
    </row>
    <row r="101" spans="1:4" x14ac:dyDescent="0.25">
      <c r="A101" s="3">
        <v>768</v>
      </c>
      <c r="B101" s="3" t="s">
        <v>113</v>
      </c>
      <c r="C101" s="5" t="s">
        <v>1229</v>
      </c>
      <c r="D101" s="5" t="s">
        <v>1230</v>
      </c>
    </row>
    <row r="102" spans="1:4" x14ac:dyDescent="0.25">
      <c r="A102" s="3">
        <v>770</v>
      </c>
      <c r="B102" s="3" t="s">
        <v>114</v>
      </c>
      <c r="C102" s="5" t="s">
        <v>1231</v>
      </c>
      <c r="D102" s="5" t="s">
        <v>1232</v>
      </c>
    </row>
    <row r="103" spans="1:4" x14ac:dyDescent="0.25">
      <c r="A103" s="3">
        <v>774</v>
      </c>
      <c r="B103" s="3" t="s">
        <v>115</v>
      </c>
      <c r="C103" s="5" t="s">
        <v>1233</v>
      </c>
      <c r="D103" s="5" t="s">
        <v>1234</v>
      </c>
    </row>
    <row r="104" spans="1:4" x14ac:dyDescent="0.25">
      <c r="A104" s="3">
        <v>779</v>
      </c>
      <c r="B104" s="3" t="s">
        <v>116</v>
      </c>
      <c r="C104" s="5" t="s">
        <v>1235</v>
      </c>
      <c r="D104" s="5" t="s">
        <v>1236</v>
      </c>
    </row>
    <row r="105" spans="1:4" x14ac:dyDescent="0.25">
      <c r="A105" s="3">
        <v>780</v>
      </c>
      <c r="B105" s="3" t="s">
        <v>118</v>
      </c>
      <c r="C105" s="5" t="s">
        <v>1237</v>
      </c>
      <c r="D105" s="5" t="s">
        <v>1238</v>
      </c>
    </row>
    <row r="106" spans="1:4" x14ac:dyDescent="0.25">
      <c r="A106" s="3">
        <v>786</v>
      </c>
      <c r="B106" s="3" t="s">
        <v>119</v>
      </c>
      <c r="C106" s="5" t="s">
        <v>1239</v>
      </c>
      <c r="D106" s="5" t="s">
        <v>1240</v>
      </c>
    </row>
    <row r="107" spans="1:4" x14ac:dyDescent="0.25">
      <c r="A107" s="3">
        <v>792</v>
      </c>
      <c r="B107" s="3" t="s">
        <v>1241</v>
      </c>
      <c r="C107" s="5" t="s">
        <v>1242</v>
      </c>
      <c r="D107" s="5" t="s">
        <v>1243</v>
      </c>
    </row>
    <row r="108" spans="1:4" x14ac:dyDescent="0.25">
      <c r="A108" s="3">
        <v>803</v>
      </c>
      <c r="B108" s="3" t="s">
        <v>120</v>
      </c>
      <c r="C108" s="5" t="s">
        <v>1244</v>
      </c>
      <c r="D108" s="5" t="s">
        <v>1245</v>
      </c>
    </row>
    <row r="109" spans="1:4" x14ac:dyDescent="0.25">
      <c r="A109" s="3">
        <v>805</v>
      </c>
      <c r="B109" s="3" t="s">
        <v>121</v>
      </c>
      <c r="C109" s="5" t="s">
        <v>1204</v>
      </c>
      <c r="D109" s="5" t="s">
        <v>1205</v>
      </c>
    </row>
    <row r="110" spans="1:4" x14ac:dyDescent="0.25">
      <c r="A110" s="3">
        <v>811</v>
      </c>
      <c r="B110" s="3" t="s">
        <v>975</v>
      </c>
      <c r="C110" s="5" t="s">
        <v>1246</v>
      </c>
      <c r="D110" s="5" t="s">
        <v>1247</v>
      </c>
    </row>
    <row r="111" spans="1:4" x14ac:dyDescent="0.25">
      <c r="A111" s="3">
        <v>815</v>
      </c>
      <c r="B111" s="3" t="s">
        <v>122</v>
      </c>
      <c r="C111" s="5" t="s">
        <v>1248</v>
      </c>
      <c r="D111" s="5" t="s">
        <v>1249</v>
      </c>
    </row>
    <row r="112" spans="1:4" x14ac:dyDescent="0.25">
      <c r="A112" s="3">
        <v>820</v>
      </c>
      <c r="B112" s="3" t="s">
        <v>123</v>
      </c>
      <c r="C112" s="5" t="s">
        <v>1250</v>
      </c>
      <c r="D112" s="5" t="s">
        <v>1251</v>
      </c>
    </row>
    <row r="113" spans="1:4" x14ac:dyDescent="0.25">
      <c r="A113" s="3">
        <v>830</v>
      </c>
      <c r="B113" s="3" t="s">
        <v>124</v>
      </c>
      <c r="C113" s="5" t="s">
        <v>1252</v>
      </c>
      <c r="D113" s="5" t="s">
        <v>1253</v>
      </c>
    </row>
    <row r="114" spans="1:4" x14ac:dyDescent="0.25">
      <c r="A114" s="3">
        <v>832</v>
      </c>
      <c r="B114" s="3" t="s">
        <v>125</v>
      </c>
      <c r="C114" s="5" t="s">
        <v>1254</v>
      </c>
      <c r="D114" s="5" t="s">
        <v>1255</v>
      </c>
    </row>
    <row r="115" spans="1:4" x14ac:dyDescent="0.25">
      <c r="A115" s="3">
        <v>834</v>
      </c>
      <c r="B115" s="3" t="s">
        <v>126</v>
      </c>
      <c r="C115" s="5" t="s">
        <v>1256</v>
      </c>
      <c r="D115" s="5" t="s">
        <v>1257</v>
      </c>
    </row>
    <row r="116" spans="1:4" x14ac:dyDescent="0.25">
      <c r="A116" s="3">
        <v>835</v>
      </c>
      <c r="B116" s="3" t="s">
        <v>127</v>
      </c>
      <c r="C116" s="5" t="s">
        <v>1258</v>
      </c>
      <c r="D116" s="5" t="s">
        <v>1259</v>
      </c>
    </row>
    <row r="117" spans="1:4" x14ac:dyDescent="0.25">
      <c r="A117" s="3">
        <v>838</v>
      </c>
      <c r="B117" s="3" t="s">
        <v>128</v>
      </c>
      <c r="C117" s="5" t="s">
        <v>1260</v>
      </c>
      <c r="D117" s="5" t="s">
        <v>1261</v>
      </c>
    </row>
    <row r="118" spans="1:4" x14ac:dyDescent="0.25">
      <c r="A118" s="3">
        <v>839</v>
      </c>
      <c r="B118" s="3" t="s">
        <v>129</v>
      </c>
      <c r="C118" s="5" t="s">
        <v>1262</v>
      </c>
      <c r="D118" s="5" t="s">
        <v>1263</v>
      </c>
    </row>
    <row r="119" spans="1:4" x14ac:dyDescent="0.25">
      <c r="A119" s="3">
        <v>840</v>
      </c>
      <c r="B119" s="3" t="s">
        <v>130</v>
      </c>
      <c r="C119" s="5" t="s">
        <v>1264</v>
      </c>
      <c r="D119" s="5" t="s">
        <v>1265</v>
      </c>
    </row>
    <row r="120" spans="1:4" x14ac:dyDescent="0.25">
      <c r="A120" s="3">
        <v>843</v>
      </c>
      <c r="B120" s="3" t="s">
        <v>131</v>
      </c>
      <c r="C120" s="5" t="s">
        <v>1266</v>
      </c>
      <c r="D120" s="5" t="s">
        <v>1267</v>
      </c>
    </row>
    <row r="121" spans="1:4" x14ac:dyDescent="0.25">
      <c r="A121" s="3">
        <v>859</v>
      </c>
      <c r="B121" s="3" t="s">
        <v>1268</v>
      </c>
      <c r="C121" s="5" t="s">
        <v>1242</v>
      </c>
      <c r="D121" s="5" t="s">
        <v>1243</v>
      </c>
    </row>
    <row r="122" spans="1:4" x14ac:dyDescent="0.25">
      <c r="A122" s="3">
        <v>861</v>
      </c>
      <c r="B122" s="3" t="s">
        <v>132</v>
      </c>
      <c r="C122" s="5" t="s">
        <v>1269</v>
      </c>
      <c r="D122" s="5" t="s">
        <v>1270</v>
      </c>
    </row>
    <row r="123" spans="1:4" x14ac:dyDescent="0.25">
      <c r="A123" s="3">
        <v>862</v>
      </c>
      <c r="B123" s="3" t="s">
        <v>133</v>
      </c>
      <c r="C123" s="5" t="s">
        <v>1271</v>
      </c>
      <c r="D123" s="5" t="s">
        <v>1272</v>
      </c>
    </row>
    <row r="124" spans="1:4" x14ac:dyDescent="0.25">
      <c r="A124" s="3">
        <v>870</v>
      </c>
      <c r="B124" s="3" t="s">
        <v>134</v>
      </c>
      <c r="C124" s="5" t="s">
        <v>1273</v>
      </c>
      <c r="D124" s="5" t="s">
        <v>1274</v>
      </c>
    </row>
    <row r="125" spans="1:4" x14ac:dyDescent="0.25">
      <c r="A125" s="3">
        <v>871</v>
      </c>
      <c r="B125" s="3" t="s">
        <v>135</v>
      </c>
      <c r="C125" s="5" t="s">
        <v>1275</v>
      </c>
      <c r="D125" s="5" t="s">
        <v>1276</v>
      </c>
    </row>
    <row r="126" spans="1:4" x14ac:dyDescent="0.25">
      <c r="A126" s="3">
        <v>872</v>
      </c>
      <c r="B126" s="3" t="s">
        <v>136</v>
      </c>
      <c r="C126" s="5" t="s">
        <v>1277</v>
      </c>
      <c r="D126" s="5" t="s">
        <v>1278</v>
      </c>
    </row>
    <row r="127" spans="1:4" x14ac:dyDescent="0.25">
      <c r="A127" s="3">
        <v>874</v>
      </c>
      <c r="B127" s="3" t="s">
        <v>137</v>
      </c>
      <c r="C127" s="5" t="s">
        <v>1279</v>
      </c>
      <c r="D127" s="5" t="s">
        <v>1280</v>
      </c>
    </row>
    <row r="128" spans="1:4" x14ac:dyDescent="0.25">
      <c r="A128" s="3">
        <v>883</v>
      </c>
      <c r="B128" s="3" t="s">
        <v>138</v>
      </c>
      <c r="C128" s="5" t="s">
        <v>1281</v>
      </c>
      <c r="D128" s="5" t="s">
        <v>1282</v>
      </c>
    </row>
    <row r="129" spans="1:4" x14ac:dyDescent="0.25">
      <c r="A129" s="3">
        <v>884</v>
      </c>
      <c r="B129" s="3" t="s">
        <v>139</v>
      </c>
      <c r="C129" s="5" t="s">
        <v>1283</v>
      </c>
      <c r="D129" s="5" t="s">
        <v>1284</v>
      </c>
    </row>
    <row r="130" spans="1:4" x14ac:dyDescent="0.25">
      <c r="A130" s="3">
        <v>887</v>
      </c>
      <c r="B130" s="3" t="s">
        <v>140</v>
      </c>
      <c r="C130" s="5" t="s">
        <v>1285</v>
      </c>
      <c r="D130" s="5" t="s">
        <v>1286</v>
      </c>
    </row>
    <row r="131" spans="1:4" x14ac:dyDescent="0.25">
      <c r="A131" s="3">
        <v>892</v>
      </c>
      <c r="B131" s="3" t="s">
        <v>141</v>
      </c>
      <c r="C131" s="5" t="s">
        <v>1287</v>
      </c>
      <c r="D131" s="5" t="s">
        <v>1288</v>
      </c>
    </row>
    <row r="132" spans="1:4" x14ac:dyDescent="0.25">
      <c r="A132" s="3">
        <v>896</v>
      </c>
      <c r="B132" s="3" t="s">
        <v>142</v>
      </c>
      <c r="C132" s="5" t="s">
        <v>1289</v>
      </c>
      <c r="D132" s="5" t="s">
        <v>1290</v>
      </c>
    </row>
    <row r="133" spans="1:4" x14ac:dyDescent="0.25">
      <c r="A133" s="3">
        <v>897</v>
      </c>
      <c r="B133" s="3" t="s">
        <v>143</v>
      </c>
      <c r="C133" s="5" t="s">
        <v>1291</v>
      </c>
      <c r="D133" s="5" t="s">
        <v>1292</v>
      </c>
    </row>
    <row r="134" spans="1:4" x14ac:dyDescent="0.25">
      <c r="A134" s="3">
        <v>898</v>
      </c>
      <c r="B134" s="3" t="s">
        <v>144</v>
      </c>
      <c r="C134" s="5" t="s">
        <v>1293</v>
      </c>
      <c r="D134" s="5" t="s">
        <v>1294</v>
      </c>
    </row>
    <row r="135" spans="1:4" x14ac:dyDescent="0.25">
      <c r="A135" s="3">
        <v>904</v>
      </c>
      <c r="B135" s="3" t="s">
        <v>1295</v>
      </c>
      <c r="C135" s="5" t="s">
        <v>1296</v>
      </c>
      <c r="D135" s="5" t="s">
        <v>1297</v>
      </c>
    </row>
    <row r="136" spans="1:4" x14ac:dyDescent="0.25">
      <c r="A136" s="3">
        <v>910</v>
      </c>
      <c r="B136" s="3" t="s">
        <v>145</v>
      </c>
      <c r="C136" s="5" t="s">
        <v>1298</v>
      </c>
      <c r="D136" s="5" t="s">
        <v>1299</v>
      </c>
    </row>
    <row r="137" spans="1:4" x14ac:dyDescent="0.25">
      <c r="A137" s="3">
        <v>914</v>
      </c>
      <c r="B137" s="3" t="s">
        <v>146</v>
      </c>
      <c r="C137" s="5" t="s">
        <v>1300</v>
      </c>
      <c r="D137" s="5" t="s">
        <v>1301</v>
      </c>
    </row>
    <row r="138" spans="1:4" x14ac:dyDescent="0.25">
      <c r="A138" s="3">
        <v>931</v>
      </c>
      <c r="B138" s="3" t="s">
        <v>147</v>
      </c>
      <c r="C138" s="5" t="s">
        <v>1302</v>
      </c>
      <c r="D138" s="5" t="s">
        <v>1303</v>
      </c>
    </row>
    <row r="139" spans="1:4" x14ac:dyDescent="0.25">
      <c r="A139" s="3">
        <v>938</v>
      </c>
      <c r="B139" s="3" t="s">
        <v>148</v>
      </c>
      <c r="C139" s="5" t="s">
        <v>1304</v>
      </c>
      <c r="D139" s="5" t="s">
        <v>1305</v>
      </c>
    </row>
    <row r="140" spans="1:4" x14ac:dyDescent="0.25">
      <c r="A140" s="3">
        <v>942</v>
      </c>
      <c r="B140" s="3" t="s">
        <v>149</v>
      </c>
      <c r="C140" s="5" t="s">
        <v>1306</v>
      </c>
      <c r="D140" s="5" t="s">
        <v>1307</v>
      </c>
    </row>
    <row r="141" spans="1:4" x14ac:dyDescent="0.25">
      <c r="A141" s="3">
        <v>947</v>
      </c>
      <c r="B141" s="3" t="s">
        <v>150</v>
      </c>
      <c r="C141" s="5" t="s">
        <v>1308</v>
      </c>
      <c r="D141" s="5" t="s">
        <v>1309</v>
      </c>
    </row>
    <row r="142" spans="1:4" x14ac:dyDescent="0.25">
      <c r="A142" s="3">
        <v>950</v>
      </c>
      <c r="B142" s="3" t="s">
        <v>151</v>
      </c>
      <c r="C142" s="5" t="s">
        <v>1310</v>
      </c>
      <c r="D142" s="5" t="s">
        <v>1311</v>
      </c>
    </row>
    <row r="143" spans="1:4" x14ac:dyDescent="0.25">
      <c r="A143" s="3">
        <v>954</v>
      </c>
      <c r="B143" s="3" t="s">
        <v>152</v>
      </c>
      <c r="C143" s="5" t="s">
        <v>1312</v>
      </c>
      <c r="D143" s="5" t="s">
        <v>1313</v>
      </c>
    </row>
    <row r="144" spans="1:4" x14ac:dyDescent="0.25">
      <c r="A144" s="3">
        <v>958</v>
      </c>
      <c r="B144" s="3" t="s">
        <v>153</v>
      </c>
      <c r="C144" s="5" t="s">
        <v>1314</v>
      </c>
      <c r="D144" s="5" t="s">
        <v>1315</v>
      </c>
    </row>
    <row r="145" spans="1:4" x14ac:dyDescent="0.25">
      <c r="A145" s="3">
        <v>962</v>
      </c>
      <c r="B145" s="3" t="s">
        <v>154</v>
      </c>
      <c r="C145" s="5" t="s">
        <v>1316</v>
      </c>
      <c r="D145" s="5" t="s">
        <v>1317</v>
      </c>
    </row>
    <row r="146" spans="1:4" x14ac:dyDescent="0.25">
      <c r="A146" s="3">
        <v>967</v>
      </c>
      <c r="B146" s="3" t="s">
        <v>155</v>
      </c>
      <c r="C146" s="5" t="s">
        <v>1318</v>
      </c>
      <c r="D146" s="5" t="s">
        <v>1319</v>
      </c>
    </row>
    <row r="147" spans="1:4" x14ac:dyDescent="0.25">
      <c r="A147" s="3">
        <v>972</v>
      </c>
      <c r="B147" s="3" t="s">
        <v>156</v>
      </c>
      <c r="C147" s="5" t="s">
        <v>1320</v>
      </c>
      <c r="D147" s="5" t="s">
        <v>1321</v>
      </c>
    </row>
    <row r="148" spans="1:4" x14ac:dyDescent="0.25">
      <c r="A148" s="3">
        <v>976</v>
      </c>
      <c r="B148" s="3" t="s">
        <v>157</v>
      </c>
      <c r="C148" s="5" t="s">
        <v>1322</v>
      </c>
      <c r="D148" s="5" t="s">
        <v>1323</v>
      </c>
    </row>
    <row r="149" spans="1:4" x14ac:dyDescent="0.25">
      <c r="A149" s="3">
        <v>977</v>
      </c>
      <c r="B149" s="3" t="s">
        <v>158</v>
      </c>
      <c r="C149" s="5" t="s">
        <v>1324</v>
      </c>
      <c r="D149" s="5" t="s">
        <v>1325</v>
      </c>
    </row>
    <row r="150" spans="1:4" x14ac:dyDescent="0.25">
      <c r="A150" s="3">
        <v>983</v>
      </c>
      <c r="B150" s="3" t="s">
        <v>159</v>
      </c>
      <c r="C150" s="5" t="s">
        <v>1326</v>
      </c>
      <c r="D150" s="5" t="s">
        <v>1327</v>
      </c>
    </row>
    <row r="151" spans="1:4" x14ac:dyDescent="0.25">
      <c r="A151" s="3">
        <v>989</v>
      </c>
      <c r="B151" s="3" t="s">
        <v>160</v>
      </c>
      <c r="C151" s="5" t="s">
        <v>1328</v>
      </c>
      <c r="D151" s="5" t="s">
        <v>1329</v>
      </c>
    </row>
    <row r="152" spans="1:4" x14ac:dyDescent="0.25">
      <c r="A152" s="3">
        <v>994</v>
      </c>
      <c r="B152" s="3" t="s">
        <v>161</v>
      </c>
      <c r="C152" s="5" t="s">
        <v>1330</v>
      </c>
      <c r="D152" s="5" t="s">
        <v>1331</v>
      </c>
    </row>
    <row r="153" spans="1:4" x14ac:dyDescent="0.25">
      <c r="A153" s="3">
        <v>996</v>
      </c>
      <c r="B153" s="3" t="s">
        <v>162</v>
      </c>
      <c r="C153" s="5" t="s">
        <v>1332</v>
      </c>
      <c r="D153" s="5" t="s">
        <v>1333</v>
      </c>
    </row>
    <row r="154" spans="1:4" x14ac:dyDescent="0.25">
      <c r="A154" s="3">
        <v>1003</v>
      </c>
      <c r="B154" s="3" t="s">
        <v>163</v>
      </c>
      <c r="C154" s="5" t="s">
        <v>1334</v>
      </c>
      <c r="D154" s="5" t="s">
        <v>1335</v>
      </c>
    </row>
    <row r="155" spans="1:4" x14ac:dyDescent="0.25">
      <c r="A155" s="3">
        <v>1004</v>
      </c>
      <c r="B155" s="3" t="s">
        <v>164</v>
      </c>
      <c r="C155" s="5" t="s">
        <v>1336</v>
      </c>
      <c r="D155" s="5" t="s">
        <v>1337</v>
      </c>
    </row>
    <row r="156" spans="1:4" x14ac:dyDescent="0.25">
      <c r="A156" s="3">
        <v>1006</v>
      </c>
      <c r="B156" s="3" t="s">
        <v>165</v>
      </c>
      <c r="C156" s="5" t="s">
        <v>1338</v>
      </c>
      <c r="D156" s="5" t="s">
        <v>1339</v>
      </c>
    </row>
    <row r="157" spans="1:4" x14ac:dyDescent="0.25">
      <c r="A157" s="3">
        <v>1011</v>
      </c>
      <c r="B157" s="3" t="s">
        <v>166</v>
      </c>
      <c r="C157" s="5" t="s">
        <v>1340</v>
      </c>
      <c r="D157" s="5" t="s">
        <v>1341</v>
      </c>
    </row>
    <row r="158" spans="1:4" x14ac:dyDescent="0.25">
      <c r="A158" s="3">
        <v>1017</v>
      </c>
      <c r="B158" s="3" t="s">
        <v>167</v>
      </c>
      <c r="C158" s="5" t="s">
        <v>1342</v>
      </c>
      <c r="D158" s="5" t="s">
        <v>1343</v>
      </c>
    </row>
    <row r="159" spans="1:4" x14ac:dyDescent="0.25">
      <c r="A159" s="3">
        <v>1021</v>
      </c>
      <c r="B159" s="3" t="s">
        <v>168</v>
      </c>
      <c r="C159" s="5" t="s">
        <v>1344</v>
      </c>
      <c r="D159" s="5" t="s">
        <v>1345</v>
      </c>
    </row>
    <row r="160" spans="1:4" x14ac:dyDescent="0.25">
      <c r="A160" s="3">
        <v>1025</v>
      </c>
      <c r="B160" s="3" t="s">
        <v>169</v>
      </c>
      <c r="C160" s="5" t="s">
        <v>1346</v>
      </c>
      <c r="D160" s="5" t="s">
        <v>1347</v>
      </c>
    </row>
    <row r="161" spans="1:4" x14ac:dyDescent="0.25">
      <c r="A161" s="3">
        <v>1034</v>
      </c>
      <c r="B161" s="3" t="s">
        <v>1348</v>
      </c>
      <c r="C161" s="5" t="s">
        <v>1349</v>
      </c>
      <c r="D161" s="5" t="s">
        <v>1350</v>
      </c>
    </row>
    <row r="162" spans="1:4" x14ac:dyDescent="0.25">
      <c r="A162" s="3">
        <v>1040</v>
      </c>
      <c r="B162" s="3" t="s">
        <v>170</v>
      </c>
      <c r="C162" s="5" t="s">
        <v>1351</v>
      </c>
      <c r="D162" s="5" t="s">
        <v>1352</v>
      </c>
    </row>
    <row r="163" spans="1:4" x14ac:dyDescent="0.25">
      <c r="A163" s="3">
        <v>1043</v>
      </c>
      <c r="B163" s="3" t="s">
        <v>171</v>
      </c>
      <c r="C163" s="5" t="s">
        <v>1353</v>
      </c>
      <c r="D163" s="5" t="s">
        <v>1354</v>
      </c>
    </row>
    <row r="164" spans="1:4" x14ac:dyDescent="0.25">
      <c r="A164" s="3">
        <v>1044</v>
      </c>
      <c r="B164" s="3" t="s">
        <v>1355</v>
      </c>
      <c r="C164" s="5" t="s">
        <v>1356</v>
      </c>
      <c r="D164" s="5" t="s">
        <v>1357</v>
      </c>
    </row>
    <row r="165" spans="1:4" x14ac:dyDescent="0.25">
      <c r="A165" s="3">
        <v>1048</v>
      </c>
      <c r="B165" s="3" t="s">
        <v>172</v>
      </c>
      <c r="C165" s="5" t="s">
        <v>1358</v>
      </c>
      <c r="D165" s="5" t="s">
        <v>1359</v>
      </c>
    </row>
    <row r="166" spans="1:4" x14ac:dyDescent="0.25">
      <c r="A166" s="3">
        <v>1049</v>
      </c>
      <c r="B166" s="3" t="s">
        <v>173</v>
      </c>
      <c r="C166" s="5" t="s">
        <v>1360</v>
      </c>
      <c r="D166" s="5" t="s">
        <v>1361</v>
      </c>
    </row>
    <row r="167" spans="1:4" x14ac:dyDescent="0.25">
      <c r="A167" s="3">
        <v>1050</v>
      </c>
      <c r="B167" s="3" t="s">
        <v>174</v>
      </c>
      <c r="C167" s="5" t="s">
        <v>1362</v>
      </c>
      <c r="D167" s="5" t="s">
        <v>1363</v>
      </c>
    </row>
    <row r="168" spans="1:4" x14ac:dyDescent="0.25">
      <c r="A168" s="3">
        <v>1051</v>
      </c>
      <c r="B168" s="3" t="s">
        <v>175</v>
      </c>
      <c r="C168" s="5" t="s">
        <v>1364</v>
      </c>
      <c r="D168" s="5" t="s">
        <v>1365</v>
      </c>
    </row>
    <row r="169" spans="1:4" x14ac:dyDescent="0.25">
      <c r="A169" s="3">
        <v>1057</v>
      </c>
      <c r="B169" s="3" t="s">
        <v>176</v>
      </c>
      <c r="C169" s="5" t="s">
        <v>1366</v>
      </c>
      <c r="D169" s="5" t="s">
        <v>1367</v>
      </c>
    </row>
    <row r="170" spans="1:4" x14ac:dyDescent="0.25">
      <c r="A170" s="3">
        <v>1058</v>
      </c>
      <c r="B170" s="3" t="s">
        <v>177</v>
      </c>
      <c r="C170" s="5" t="s">
        <v>1368</v>
      </c>
      <c r="D170" s="5" t="s">
        <v>1369</v>
      </c>
    </row>
    <row r="171" spans="1:4" x14ac:dyDescent="0.25">
      <c r="A171" s="3">
        <v>1063</v>
      </c>
      <c r="B171" s="3" t="s">
        <v>178</v>
      </c>
      <c r="C171" s="5" t="s">
        <v>1370</v>
      </c>
      <c r="D171" s="5" t="s">
        <v>1371</v>
      </c>
    </row>
    <row r="172" spans="1:4" x14ac:dyDescent="0.25">
      <c r="A172" s="3">
        <v>1064</v>
      </c>
      <c r="B172" s="3" t="s">
        <v>179</v>
      </c>
      <c r="C172" s="5" t="s">
        <v>1372</v>
      </c>
      <c r="D172" s="5" t="s">
        <v>1373</v>
      </c>
    </row>
    <row r="173" spans="1:4" x14ac:dyDescent="0.25">
      <c r="A173" s="3">
        <v>1073</v>
      </c>
      <c r="B173" s="3" t="s">
        <v>180</v>
      </c>
      <c r="C173" s="5" t="s">
        <v>1374</v>
      </c>
      <c r="D173" s="5" t="s">
        <v>1375</v>
      </c>
    </row>
    <row r="174" spans="1:4" x14ac:dyDescent="0.25">
      <c r="A174" s="3">
        <v>1074</v>
      </c>
      <c r="B174" s="3" t="s">
        <v>181</v>
      </c>
      <c r="C174" s="5" t="s">
        <v>1376</v>
      </c>
      <c r="D174" s="5" t="s">
        <v>1377</v>
      </c>
    </row>
    <row r="175" spans="1:4" x14ac:dyDescent="0.25">
      <c r="A175" s="3">
        <v>1075</v>
      </c>
      <c r="B175" s="3" t="s">
        <v>182</v>
      </c>
      <c r="C175" s="5" t="s">
        <v>1378</v>
      </c>
      <c r="D175" s="5" t="s">
        <v>1379</v>
      </c>
    </row>
    <row r="176" spans="1:4" x14ac:dyDescent="0.25">
      <c r="A176" s="3">
        <v>1079</v>
      </c>
      <c r="B176" s="3" t="s">
        <v>183</v>
      </c>
      <c r="C176" s="5" t="s">
        <v>1380</v>
      </c>
      <c r="D176" s="5" t="s">
        <v>1381</v>
      </c>
    </row>
    <row r="177" spans="1:4" x14ac:dyDescent="0.25">
      <c r="A177" s="3">
        <v>1087</v>
      </c>
      <c r="B177" s="3" t="s">
        <v>184</v>
      </c>
      <c r="C177" s="5" t="s">
        <v>1382</v>
      </c>
      <c r="D177" s="5" t="s">
        <v>1383</v>
      </c>
    </row>
    <row r="178" spans="1:4" x14ac:dyDescent="0.25">
      <c r="A178" s="3">
        <v>1105</v>
      </c>
      <c r="B178" s="3" t="s">
        <v>185</v>
      </c>
      <c r="C178" s="5" t="s">
        <v>1384</v>
      </c>
      <c r="D178" s="5" t="s">
        <v>1385</v>
      </c>
    </row>
    <row r="179" spans="1:4" x14ac:dyDescent="0.25">
      <c r="A179" s="3">
        <v>1106</v>
      </c>
      <c r="B179" s="3" t="s">
        <v>1386</v>
      </c>
      <c r="C179" s="5" t="s">
        <v>1387</v>
      </c>
      <c r="D179" s="5" t="s">
        <v>1388</v>
      </c>
    </row>
    <row r="180" spans="1:4" x14ac:dyDescent="0.25">
      <c r="A180" s="3">
        <v>1121</v>
      </c>
      <c r="B180" s="3" t="s">
        <v>186</v>
      </c>
      <c r="C180" s="5" t="s">
        <v>1389</v>
      </c>
      <c r="D180" s="5" t="s">
        <v>1390</v>
      </c>
    </row>
    <row r="181" spans="1:4" x14ac:dyDescent="0.25">
      <c r="A181" s="3">
        <v>1140</v>
      </c>
      <c r="B181" s="3" t="s">
        <v>187</v>
      </c>
      <c r="C181" s="5" t="s">
        <v>1391</v>
      </c>
      <c r="D181" s="5" t="s">
        <v>1392</v>
      </c>
    </row>
    <row r="182" spans="1:4" x14ac:dyDescent="0.25">
      <c r="A182" s="3">
        <v>1142</v>
      </c>
      <c r="B182" s="3" t="s">
        <v>188</v>
      </c>
      <c r="C182" s="5" t="s">
        <v>1393</v>
      </c>
      <c r="D182" s="5" t="s">
        <v>1394</v>
      </c>
    </row>
    <row r="183" spans="1:4" x14ac:dyDescent="0.25">
      <c r="A183" s="3">
        <v>1149</v>
      </c>
      <c r="B183" s="3" t="s">
        <v>1395</v>
      </c>
      <c r="C183" s="5" t="s">
        <v>1396</v>
      </c>
      <c r="D183" s="5" t="s">
        <v>1397</v>
      </c>
    </row>
    <row r="184" spans="1:4" x14ac:dyDescent="0.25">
      <c r="A184" s="3">
        <v>1154</v>
      </c>
      <c r="B184" s="3" t="s">
        <v>189</v>
      </c>
      <c r="C184" s="5" t="s">
        <v>1398</v>
      </c>
      <c r="D184" s="5" t="s">
        <v>1399</v>
      </c>
    </row>
    <row r="185" spans="1:4" x14ac:dyDescent="0.25">
      <c r="A185" s="3">
        <v>1156</v>
      </c>
      <c r="B185" s="3" t="s">
        <v>190</v>
      </c>
      <c r="C185" s="5" t="s">
        <v>1400</v>
      </c>
      <c r="D185" s="5" t="s">
        <v>1401</v>
      </c>
    </row>
    <row r="186" spans="1:4" x14ac:dyDescent="0.25">
      <c r="A186" s="3">
        <v>1166</v>
      </c>
      <c r="B186" s="3" t="s">
        <v>191</v>
      </c>
      <c r="C186" s="5" t="s">
        <v>1111</v>
      </c>
      <c r="D186" s="5" t="s">
        <v>1112</v>
      </c>
    </row>
    <row r="187" spans="1:4" x14ac:dyDescent="0.25">
      <c r="A187" s="3">
        <v>1171</v>
      </c>
      <c r="B187" s="3" t="s">
        <v>192</v>
      </c>
      <c r="C187" s="5" t="s">
        <v>1402</v>
      </c>
      <c r="D187" s="5" t="s">
        <v>1403</v>
      </c>
    </row>
    <row r="188" spans="1:4" x14ac:dyDescent="0.25">
      <c r="A188" s="3">
        <v>1179</v>
      </c>
      <c r="B188" s="3" t="s">
        <v>193</v>
      </c>
      <c r="C188" s="5" t="s">
        <v>1404</v>
      </c>
      <c r="D188" s="5" t="s">
        <v>1405</v>
      </c>
    </row>
    <row r="189" spans="1:4" x14ac:dyDescent="0.25">
      <c r="A189" s="3">
        <v>1182</v>
      </c>
      <c r="B189" s="3" t="s">
        <v>194</v>
      </c>
      <c r="C189" s="5" t="s">
        <v>1406</v>
      </c>
      <c r="D189" s="5" t="s">
        <v>1407</v>
      </c>
    </row>
    <row r="190" spans="1:4" x14ac:dyDescent="0.25">
      <c r="A190" s="3">
        <v>1193</v>
      </c>
      <c r="B190" s="3" t="s">
        <v>195</v>
      </c>
      <c r="C190" s="5" t="s">
        <v>1408</v>
      </c>
      <c r="D190" s="5" t="s">
        <v>1409</v>
      </c>
    </row>
    <row r="191" spans="1:4" x14ac:dyDescent="0.25">
      <c r="A191" s="3">
        <v>1203</v>
      </c>
      <c r="B191" s="3" t="s">
        <v>196</v>
      </c>
      <c r="C191" s="5" t="s">
        <v>1406</v>
      </c>
      <c r="D191" s="5" t="s">
        <v>1407</v>
      </c>
    </row>
    <row r="192" spans="1:4" x14ac:dyDescent="0.25">
      <c r="A192" s="3">
        <v>1206</v>
      </c>
      <c r="B192" s="3" t="s">
        <v>1410</v>
      </c>
      <c r="C192" s="5" t="s">
        <v>1411</v>
      </c>
      <c r="D192" s="5" t="s">
        <v>1412</v>
      </c>
    </row>
    <row r="193" spans="1:4" x14ac:dyDescent="0.25">
      <c r="A193" s="3">
        <v>1213</v>
      </c>
      <c r="B193" s="3" t="s">
        <v>197</v>
      </c>
      <c r="C193" s="5" t="s">
        <v>1413</v>
      </c>
      <c r="D193" s="5" t="s">
        <v>1414</v>
      </c>
    </row>
    <row r="194" spans="1:4" x14ac:dyDescent="0.25">
      <c r="A194" s="3">
        <v>1220</v>
      </c>
      <c r="B194" s="3" t="s">
        <v>198</v>
      </c>
      <c r="C194" s="5" t="s">
        <v>1415</v>
      </c>
      <c r="D194" s="5" t="s">
        <v>1416</v>
      </c>
    </row>
    <row r="195" spans="1:4" x14ac:dyDescent="0.25">
      <c r="A195" s="3">
        <v>1226</v>
      </c>
      <c r="B195" s="3" t="s">
        <v>199</v>
      </c>
      <c r="C195" s="5" t="s">
        <v>1417</v>
      </c>
      <c r="D195" s="5" t="s">
        <v>1418</v>
      </c>
    </row>
    <row r="196" spans="1:4" x14ac:dyDescent="0.25">
      <c r="A196" s="3">
        <v>1230</v>
      </c>
      <c r="B196" s="3" t="s">
        <v>200</v>
      </c>
      <c r="C196" s="5" t="s">
        <v>1419</v>
      </c>
      <c r="D196" s="5" t="s">
        <v>1420</v>
      </c>
    </row>
    <row r="197" spans="1:4" x14ac:dyDescent="0.25">
      <c r="A197" s="3">
        <v>1235</v>
      </c>
      <c r="B197" s="3" t="s">
        <v>201</v>
      </c>
      <c r="C197" s="5" t="s">
        <v>1421</v>
      </c>
      <c r="D197" s="5" t="s">
        <v>1422</v>
      </c>
    </row>
    <row r="198" spans="1:4" x14ac:dyDescent="0.25">
      <c r="A198" s="3">
        <v>1241</v>
      </c>
      <c r="B198" s="3" t="s">
        <v>202</v>
      </c>
      <c r="C198" s="5" t="s">
        <v>1423</v>
      </c>
      <c r="D198" s="5" t="s">
        <v>1424</v>
      </c>
    </row>
    <row r="199" spans="1:4" x14ac:dyDescent="0.25">
      <c r="A199" s="3">
        <v>1247</v>
      </c>
      <c r="B199" s="3" t="s">
        <v>203</v>
      </c>
      <c r="C199" s="5" t="s">
        <v>1425</v>
      </c>
      <c r="D199" s="5" t="s">
        <v>1426</v>
      </c>
    </row>
    <row r="200" spans="1:4" x14ac:dyDescent="0.25">
      <c r="A200" s="3">
        <v>1250</v>
      </c>
      <c r="B200" s="3" t="s">
        <v>204</v>
      </c>
      <c r="C200" s="5" t="s">
        <v>1427</v>
      </c>
      <c r="D200" s="5" t="s">
        <v>1428</v>
      </c>
    </row>
    <row r="201" spans="1:4" x14ac:dyDescent="0.25">
      <c r="A201" s="3">
        <v>1265</v>
      </c>
      <c r="B201" s="3" t="s">
        <v>205</v>
      </c>
      <c r="C201" s="5" t="s">
        <v>1429</v>
      </c>
      <c r="D201" s="5" t="s">
        <v>1430</v>
      </c>
    </row>
    <row r="202" spans="1:4" x14ac:dyDescent="0.25">
      <c r="A202" s="3">
        <v>1274</v>
      </c>
      <c r="B202" s="3" t="s">
        <v>206</v>
      </c>
      <c r="C202" s="5" t="s">
        <v>1431</v>
      </c>
      <c r="D202" s="5" t="s">
        <v>1432</v>
      </c>
    </row>
    <row r="203" spans="1:4" x14ac:dyDescent="0.25">
      <c r="A203" s="3">
        <v>1284</v>
      </c>
      <c r="B203" s="3" t="s">
        <v>207</v>
      </c>
      <c r="C203" s="5" t="s">
        <v>1433</v>
      </c>
      <c r="D203" s="5" t="s">
        <v>1434</v>
      </c>
    </row>
    <row r="204" spans="1:4" x14ac:dyDescent="0.25">
      <c r="A204" s="3">
        <v>1285</v>
      </c>
      <c r="B204" s="3" t="s">
        <v>208</v>
      </c>
      <c r="C204" s="5" t="s">
        <v>1435</v>
      </c>
      <c r="D204" s="5" t="s">
        <v>1436</v>
      </c>
    </row>
    <row r="205" spans="1:4" x14ac:dyDescent="0.25">
      <c r="A205" s="3">
        <v>1298</v>
      </c>
      <c r="B205" s="3" t="s">
        <v>1437</v>
      </c>
      <c r="C205" s="5" t="s">
        <v>1438</v>
      </c>
      <c r="D205" s="5" t="s">
        <v>1439</v>
      </c>
    </row>
    <row r="206" spans="1:4" x14ac:dyDescent="0.25">
      <c r="A206" s="3">
        <v>1305</v>
      </c>
      <c r="B206" s="3" t="s">
        <v>209</v>
      </c>
      <c r="C206" s="5" t="s">
        <v>1440</v>
      </c>
      <c r="D206" s="5" t="s">
        <v>1441</v>
      </c>
    </row>
    <row r="207" spans="1:4" x14ac:dyDescent="0.25">
      <c r="A207" s="3">
        <v>1315</v>
      </c>
      <c r="B207" s="3" t="s">
        <v>210</v>
      </c>
      <c r="C207" s="5" t="s">
        <v>1442</v>
      </c>
      <c r="D207" s="5" t="s">
        <v>1443</v>
      </c>
    </row>
    <row r="208" spans="1:4" x14ac:dyDescent="0.25">
      <c r="A208" s="3">
        <v>1316</v>
      </c>
      <c r="B208" s="3" t="s">
        <v>211</v>
      </c>
      <c r="C208" s="5" t="s">
        <v>1406</v>
      </c>
      <c r="D208" s="5" t="s">
        <v>1407</v>
      </c>
    </row>
    <row r="209" spans="1:4" x14ac:dyDescent="0.25">
      <c r="A209" s="3">
        <v>1326</v>
      </c>
      <c r="B209" s="3" t="s">
        <v>212</v>
      </c>
      <c r="C209" s="5" t="s">
        <v>1138</v>
      </c>
      <c r="D209" s="5" t="s">
        <v>1139</v>
      </c>
    </row>
    <row r="210" spans="1:4" x14ac:dyDescent="0.25">
      <c r="A210" s="3">
        <v>1359</v>
      </c>
      <c r="B210" s="3" t="s">
        <v>213</v>
      </c>
      <c r="C210" s="5" t="s">
        <v>1444</v>
      </c>
      <c r="D210" s="5" t="s">
        <v>1445</v>
      </c>
    </row>
    <row r="211" spans="1:4" x14ac:dyDescent="0.25">
      <c r="A211" s="3">
        <v>1369</v>
      </c>
      <c r="B211" s="3" t="s">
        <v>214</v>
      </c>
      <c r="C211" s="5" t="s">
        <v>1446</v>
      </c>
      <c r="D211" s="5" t="s">
        <v>1447</v>
      </c>
    </row>
    <row r="212" spans="1:4" x14ac:dyDescent="0.25">
      <c r="A212" s="3">
        <v>1372</v>
      </c>
      <c r="B212" s="3" t="s">
        <v>215</v>
      </c>
      <c r="C212" s="5" t="s">
        <v>1448</v>
      </c>
      <c r="D212" s="5" t="s">
        <v>1449</v>
      </c>
    </row>
    <row r="213" spans="1:4" x14ac:dyDescent="0.25">
      <c r="A213" s="3">
        <v>1392</v>
      </c>
      <c r="B213" s="3" t="s">
        <v>216</v>
      </c>
      <c r="C213" s="5" t="s">
        <v>1450</v>
      </c>
      <c r="D213" s="5" t="s">
        <v>1451</v>
      </c>
    </row>
    <row r="214" spans="1:4" x14ac:dyDescent="0.25">
      <c r="A214" s="3">
        <v>1394</v>
      </c>
      <c r="B214" s="3" t="s">
        <v>218</v>
      </c>
      <c r="C214" s="5" t="s">
        <v>1452</v>
      </c>
      <c r="D214" s="5" t="s">
        <v>1453</v>
      </c>
    </row>
    <row r="215" spans="1:4" x14ac:dyDescent="0.25">
      <c r="A215" s="3">
        <v>1405</v>
      </c>
      <c r="B215" s="3" t="s">
        <v>219</v>
      </c>
      <c r="C215" s="5" t="s">
        <v>1454</v>
      </c>
      <c r="D215" s="5" t="s">
        <v>1455</v>
      </c>
    </row>
    <row r="216" spans="1:4" x14ac:dyDescent="0.25">
      <c r="A216" s="3">
        <v>1409</v>
      </c>
      <c r="B216" s="3" t="s">
        <v>220</v>
      </c>
      <c r="C216" s="5" t="s">
        <v>1456</v>
      </c>
      <c r="D216" s="5" t="s">
        <v>1457</v>
      </c>
    </row>
    <row r="217" spans="1:4" x14ac:dyDescent="0.25">
      <c r="A217" s="3">
        <v>1419</v>
      </c>
      <c r="B217" s="3" t="s">
        <v>221</v>
      </c>
      <c r="C217" s="5" t="s">
        <v>1458</v>
      </c>
      <c r="D217" s="5" t="s">
        <v>1459</v>
      </c>
    </row>
    <row r="218" spans="1:4" x14ac:dyDescent="0.25">
      <c r="A218" s="3">
        <v>1420</v>
      </c>
      <c r="B218" s="3" t="s">
        <v>1460</v>
      </c>
      <c r="C218" s="5" t="s">
        <v>1461</v>
      </c>
      <c r="D218" s="5" t="s">
        <v>1462</v>
      </c>
    </row>
    <row r="219" spans="1:4" x14ac:dyDescent="0.25">
      <c r="A219" s="3">
        <v>1430</v>
      </c>
      <c r="B219" s="3" t="s">
        <v>222</v>
      </c>
      <c r="C219" s="5" t="s">
        <v>1463</v>
      </c>
      <c r="D219" s="5" t="s">
        <v>1464</v>
      </c>
    </row>
    <row r="220" spans="1:4" x14ac:dyDescent="0.25">
      <c r="A220" s="3">
        <v>1434</v>
      </c>
      <c r="B220" s="3" t="s">
        <v>223</v>
      </c>
      <c r="C220" s="5" t="s">
        <v>1465</v>
      </c>
      <c r="D220" s="5" t="s">
        <v>1466</v>
      </c>
    </row>
    <row r="221" spans="1:4" x14ac:dyDescent="0.25">
      <c r="A221" s="3">
        <v>1442</v>
      </c>
      <c r="B221" s="3" t="s">
        <v>224</v>
      </c>
      <c r="C221" s="5" t="s">
        <v>1467</v>
      </c>
      <c r="D221" s="5" t="s">
        <v>1468</v>
      </c>
    </row>
    <row r="222" spans="1:4" x14ac:dyDescent="0.25">
      <c r="A222" s="3">
        <v>1450</v>
      </c>
      <c r="B222" s="3" t="s">
        <v>225</v>
      </c>
      <c r="C222" s="5" t="s">
        <v>1469</v>
      </c>
      <c r="D222" s="5" t="s">
        <v>1470</v>
      </c>
    </row>
    <row r="223" spans="1:4" x14ac:dyDescent="0.25">
      <c r="A223" s="3">
        <v>1464</v>
      </c>
      <c r="B223" s="3" t="s">
        <v>226</v>
      </c>
      <c r="C223" s="5" t="s">
        <v>1471</v>
      </c>
      <c r="D223" s="5" t="s">
        <v>1472</v>
      </c>
    </row>
    <row r="224" spans="1:4" x14ac:dyDescent="0.25">
      <c r="A224" s="3">
        <v>1467</v>
      </c>
      <c r="B224" s="3" t="s">
        <v>227</v>
      </c>
      <c r="C224" s="5" t="s">
        <v>1473</v>
      </c>
      <c r="D224" s="5" t="s">
        <v>1474</v>
      </c>
    </row>
    <row r="225" spans="1:4" x14ac:dyDescent="0.25">
      <c r="A225" s="3">
        <v>1482</v>
      </c>
      <c r="B225" s="3" t="s">
        <v>228</v>
      </c>
      <c r="C225" s="5" t="s">
        <v>1475</v>
      </c>
      <c r="D225" s="5" t="s">
        <v>1476</v>
      </c>
    </row>
    <row r="226" spans="1:4" x14ac:dyDescent="0.25">
      <c r="A226" s="3">
        <v>1497</v>
      </c>
      <c r="B226" s="3" t="s">
        <v>229</v>
      </c>
      <c r="C226" s="5" t="s">
        <v>1477</v>
      </c>
      <c r="D226" s="5" t="s">
        <v>1478</v>
      </c>
    </row>
    <row r="227" spans="1:4" x14ac:dyDescent="0.25">
      <c r="A227" s="3">
        <v>1499</v>
      </c>
      <c r="B227" s="3" t="s">
        <v>230</v>
      </c>
      <c r="C227" s="5" t="s">
        <v>1479</v>
      </c>
      <c r="D227" s="5" t="s">
        <v>1480</v>
      </c>
    </row>
    <row r="228" spans="1:4" x14ac:dyDescent="0.25">
      <c r="A228" s="3">
        <v>1500</v>
      </c>
      <c r="B228" s="3" t="s">
        <v>231</v>
      </c>
      <c r="C228" s="5" t="s">
        <v>1481</v>
      </c>
      <c r="D228" s="5" t="s">
        <v>1482</v>
      </c>
    </row>
    <row r="229" spans="1:4" x14ac:dyDescent="0.25">
      <c r="A229" s="3">
        <v>1508</v>
      </c>
      <c r="B229" s="3" t="s">
        <v>232</v>
      </c>
      <c r="C229" s="5" t="s">
        <v>1483</v>
      </c>
      <c r="D229" s="5" t="s">
        <v>1484</v>
      </c>
    </row>
    <row r="230" spans="1:4" x14ac:dyDescent="0.25">
      <c r="A230" s="3">
        <v>1513</v>
      </c>
      <c r="B230" s="3" t="s">
        <v>233</v>
      </c>
      <c r="C230" s="5" t="s">
        <v>1485</v>
      </c>
      <c r="D230" s="5" t="s">
        <v>1486</v>
      </c>
    </row>
    <row r="231" spans="1:4" x14ac:dyDescent="0.25">
      <c r="A231" s="3">
        <v>1529</v>
      </c>
      <c r="B231" s="3" t="s">
        <v>234</v>
      </c>
      <c r="C231" s="5" t="s">
        <v>1487</v>
      </c>
      <c r="D231" s="5" t="s">
        <v>1488</v>
      </c>
    </row>
    <row r="232" spans="1:4" x14ac:dyDescent="0.25">
      <c r="A232" s="3">
        <v>1531</v>
      </c>
      <c r="B232" s="3" t="s">
        <v>235</v>
      </c>
      <c r="C232" s="5" t="s">
        <v>1489</v>
      </c>
      <c r="D232" s="5" t="s">
        <v>1490</v>
      </c>
    </row>
    <row r="233" spans="1:4" x14ac:dyDescent="0.25">
      <c r="A233" s="3">
        <v>1532</v>
      </c>
      <c r="B233" s="3" t="s">
        <v>236</v>
      </c>
      <c r="C233" s="5" t="s">
        <v>1491</v>
      </c>
      <c r="D233" s="5" t="s">
        <v>1492</v>
      </c>
    </row>
    <row r="234" spans="1:4" x14ac:dyDescent="0.25">
      <c r="A234" s="3">
        <v>1537</v>
      </c>
      <c r="B234" s="3" t="s">
        <v>237</v>
      </c>
      <c r="C234" s="5" t="s">
        <v>1493</v>
      </c>
      <c r="D234" s="5" t="s">
        <v>1494</v>
      </c>
    </row>
    <row r="235" spans="1:4" x14ac:dyDescent="0.25">
      <c r="A235" s="3">
        <v>1540</v>
      </c>
      <c r="B235" s="3" t="s">
        <v>1495</v>
      </c>
      <c r="C235" s="5" t="s">
        <v>1496</v>
      </c>
      <c r="D235" s="5" t="s">
        <v>1497</v>
      </c>
    </row>
    <row r="236" spans="1:4" x14ac:dyDescent="0.25">
      <c r="A236" s="3">
        <v>1548</v>
      </c>
      <c r="B236" s="3" t="s">
        <v>238</v>
      </c>
      <c r="C236" s="5" t="s">
        <v>1498</v>
      </c>
      <c r="D236" s="5" t="s">
        <v>1499</v>
      </c>
    </row>
    <row r="237" spans="1:4" x14ac:dyDescent="0.25">
      <c r="A237" s="3">
        <v>1551</v>
      </c>
      <c r="B237" s="3" t="s">
        <v>239</v>
      </c>
      <c r="C237" s="5" t="s">
        <v>1500</v>
      </c>
      <c r="D237" s="5" t="s">
        <v>1501</v>
      </c>
    </row>
    <row r="238" spans="1:4" x14ac:dyDescent="0.25">
      <c r="A238" s="3">
        <v>1553</v>
      </c>
      <c r="B238" s="3" t="s">
        <v>240</v>
      </c>
      <c r="C238" s="5" t="s">
        <v>1502</v>
      </c>
      <c r="D238" s="5" t="s">
        <v>1503</v>
      </c>
    </row>
    <row r="239" spans="1:4" x14ac:dyDescent="0.25">
      <c r="A239" s="3">
        <v>1577</v>
      </c>
      <c r="B239" s="3" t="s">
        <v>241</v>
      </c>
      <c r="C239" s="5" t="s">
        <v>1504</v>
      </c>
      <c r="D239" s="5" t="s">
        <v>1505</v>
      </c>
    </row>
    <row r="240" spans="1:4" x14ac:dyDescent="0.25">
      <c r="A240" s="3">
        <v>1587</v>
      </c>
      <c r="B240" s="3" t="s">
        <v>242</v>
      </c>
      <c r="C240" s="5" t="s">
        <v>1506</v>
      </c>
      <c r="D240" s="5" t="s">
        <v>1507</v>
      </c>
    </row>
    <row r="241" spans="1:4" x14ac:dyDescent="0.25">
      <c r="A241" s="3">
        <v>1596</v>
      </c>
      <c r="B241" s="3" t="s">
        <v>243</v>
      </c>
      <c r="C241" s="5" t="s">
        <v>1508</v>
      </c>
      <c r="D241" s="5" t="s">
        <v>1509</v>
      </c>
    </row>
    <row r="242" spans="1:4" x14ac:dyDescent="0.25">
      <c r="A242" s="3">
        <v>1603</v>
      </c>
      <c r="B242" s="3" t="s">
        <v>244</v>
      </c>
      <c r="C242" s="5" t="s">
        <v>1510</v>
      </c>
      <c r="D242" s="5" t="s">
        <v>1511</v>
      </c>
    </row>
    <row r="243" spans="1:4" x14ac:dyDescent="0.25">
      <c r="A243" s="3">
        <v>1607</v>
      </c>
      <c r="B243" s="3" t="s">
        <v>245</v>
      </c>
      <c r="C243" s="5" t="s">
        <v>1512</v>
      </c>
      <c r="D243" s="5" t="s">
        <v>1513</v>
      </c>
    </row>
    <row r="244" spans="1:4" x14ac:dyDescent="0.25">
      <c r="A244" s="3">
        <v>1615</v>
      </c>
      <c r="B244" s="3" t="s">
        <v>246</v>
      </c>
      <c r="C244" s="5" t="s">
        <v>1514</v>
      </c>
      <c r="D244" s="5" t="s">
        <v>1515</v>
      </c>
    </row>
    <row r="245" spans="1:4" x14ac:dyDescent="0.25">
      <c r="A245" s="3">
        <v>1616</v>
      </c>
      <c r="B245" s="3" t="s">
        <v>247</v>
      </c>
      <c r="C245" s="5" t="s">
        <v>1516</v>
      </c>
      <c r="D245" s="5" t="s">
        <v>1517</v>
      </c>
    </row>
    <row r="246" spans="1:4" x14ac:dyDescent="0.25">
      <c r="A246" s="3">
        <v>1617</v>
      </c>
      <c r="B246" s="3" t="s">
        <v>248</v>
      </c>
      <c r="C246" s="5" t="s">
        <v>1204</v>
      </c>
      <c r="D246" s="5" t="s">
        <v>1205</v>
      </c>
    </row>
    <row r="247" spans="1:4" x14ac:dyDescent="0.25">
      <c r="A247" s="3">
        <v>1631</v>
      </c>
      <c r="B247" s="3" t="s">
        <v>249</v>
      </c>
      <c r="C247" s="5" t="s">
        <v>1518</v>
      </c>
      <c r="D247" s="5" t="s">
        <v>1519</v>
      </c>
    </row>
    <row r="248" spans="1:4" x14ac:dyDescent="0.25">
      <c r="A248" s="3">
        <v>1641</v>
      </c>
      <c r="B248" s="3" t="s">
        <v>250</v>
      </c>
      <c r="C248" s="5" t="s">
        <v>1520</v>
      </c>
      <c r="D248" s="5" t="s">
        <v>1521</v>
      </c>
    </row>
    <row r="249" spans="1:4" x14ac:dyDescent="0.25">
      <c r="A249" s="3">
        <v>1644</v>
      </c>
      <c r="B249" s="3" t="s">
        <v>251</v>
      </c>
      <c r="C249" s="5" t="s">
        <v>1406</v>
      </c>
      <c r="D249" s="5" t="s">
        <v>1407</v>
      </c>
    </row>
    <row r="250" spans="1:4" x14ac:dyDescent="0.25">
      <c r="A250" s="3">
        <v>1655</v>
      </c>
      <c r="B250" s="3" t="s">
        <v>252</v>
      </c>
      <c r="C250" s="5" t="s">
        <v>1522</v>
      </c>
      <c r="D250" s="5" t="s">
        <v>1523</v>
      </c>
    </row>
    <row r="251" spans="1:4" x14ac:dyDescent="0.25">
      <c r="A251" s="3">
        <v>1663</v>
      </c>
      <c r="B251" s="3" t="s">
        <v>1524</v>
      </c>
      <c r="C251" s="5" t="s">
        <v>1525</v>
      </c>
      <c r="D251" s="5" t="s">
        <v>1526</v>
      </c>
    </row>
    <row r="252" spans="1:4" x14ac:dyDescent="0.25">
      <c r="A252" s="3">
        <v>1667</v>
      </c>
      <c r="B252" s="3" t="s">
        <v>253</v>
      </c>
      <c r="C252" s="5" t="s">
        <v>1527</v>
      </c>
      <c r="D252" s="5" t="s">
        <v>1528</v>
      </c>
    </row>
    <row r="253" spans="1:4" x14ac:dyDescent="0.25">
      <c r="A253" s="3">
        <v>1669</v>
      </c>
      <c r="B253" s="3" t="s">
        <v>254</v>
      </c>
      <c r="C253" s="5" t="s">
        <v>1529</v>
      </c>
      <c r="D253" s="5" t="s">
        <v>1530</v>
      </c>
    </row>
    <row r="254" spans="1:4" x14ac:dyDescent="0.25">
      <c r="A254" s="3">
        <v>1683</v>
      </c>
      <c r="B254" s="3" t="s">
        <v>255</v>
      </c>
      <c r="C254" s="5" t="s">
        <v>1531</v>
      </c>
      <c r="D254" s="5" t="s">
        <v>1532</v>
      </c>
    </row>
    <row r="255" spans="1:4" x14ac:dyDescent="0.25">
      <c r="A255" s="3">
        <v>1692</v>
      </c>
      <c r="B255" s="3" t="s">
        <v>256</v>
      </c>
      <c r="C255" s="5" t="s">
        <v>1533</v>
      </c>
      <c r="D255" s="5" t="s">
        <v>1534</v>
      </c>
    </row>
    <row r="256" spans="1:4" x14ac:dyDescent="0.25">
      <c r="A256" s="3">
        <v>1702</v>
      </c>
      <c r="B256" s="3" t="s">
        <v>1535</v>
      </c>
      <c r="C256" s="5" t="s">
        <v>1536</v>
      </c>
      <c r="D256" s="5" t="s">
        <v>1537</v>
      </c>
    </row>
    <row r="257" spans="1:4" x14ac:dyDescent="0.25">
      <c r="A257" s="3">
        <v>1705</v>
      </c>
      <c r="B257" s="3" t="s">
        <v>1538</v>
      </c>
      <c r="C257" s="5" t="s">
        <v>1539</v>
      </c>
      <c r="D257" s="5" t="s">
        <v>1540</v>
      </c>
    </row>
    <row r="258" spans="1:4" x14ac:dyDescent="0.25">
      <c r="A258" s="3">
        <v>1708</v>
      </c>
      <c r="B258" s="3" t="s">
        <v>258</v>
      </c>
      <c r="C258" s="5" t="s">
        <v>1541</v>
      </c>
      <c r="D258" s="5" t="s">
        <v>1542</v>
      </c>
    </row>
    <row r="259" spans="1:4" x14ac:dyDescent="0.25">
      <c r="A259" s="3">
        <v>1712</v>
      </c>
      <c r="B259" s="3" t="s">
        <v>1543</v>
      </c>
      <c r="C259" s="5" t="s">
        <v>1544</v>
      </c>
      <c r="D259" s="5" t="s">
        <v>1545</v>
      </c>
    </row>
    <row r="260" spans="1:4" x14ac:dyDescent="0.25">
      <c r="A260" s="3">
        <v>1713</v>
      </c>
      <c r="B260" s="3" t="s">
        <v>259</v>
      </c>
      <c r="C260" s="5" t="s">
        <v>1546</v>
      </c>
      <c r="D260" s="5" t="s">
        <v>1547</v>
      </c>
    </row>
    <row r="261" spans="1:4" x14ac:dyDescent="0.25">
      <c r="A261" s="3">
        <v>1721</v>
      </c>
      <c r="B261" s="3" t="s">
        <v>260</v>
      </c>
      <c r="C261" s="5" t="s">
        <v>1548</v>
      </c>
      <c r="D261" s="5" t="s">
        <v>1549</v>
      </c>
    </row>
    <row r="262" spans="1:4" x14ac:dyDescent="0.25">
      <c r="A262" s="3">
        <v>1735</v>
      </c>
      <c r="B262" s="3" t="s">
        <v>1550</v>
      </c>
      <c r="C262" s="5" t="s">
        <v>1551</v>
      </c>
      <c r="D262" s="5" t="s">
        <v>1552</v>
      </c>
    </row>
    <row r="263" spans="1:4" x14ac:dyDescent="0.25">
      <c r="A263" s="3">
        <v>1743</v>
      </c>
      <c r="B263" s="3" t="s">
        <v>261</v>
      </c>
      <c r="C263" s="5" t="s">
        <v>1553</v>
      </c>
      <c r="D263" s="5" t="s">
        <v>1554</v>
      </c>
    </row>
    <row r="264" spans="1:4" x14ac:dyDescent="0.25">
      <c r="A264" s="3">
        <v>1757</v>
      </c>
      <c r="B264" s="3" t="s">
        <v>262</v>
      </c>
      <c r="C264" s="5" t="s">
        <v>1555</v>
      </c>
      <c r="D264" s="5" t="s">
        <v>1556</v>
      </c>
    </row>
    <row r="265" spans="1:4" x14ac:dyDescent="0.25">
      <c r="A265" s="3">
        <v>1763</v>
      </c>
      <c r="B265" s="3" t="s">
        <v>263</v>
      </c>
      <c r="C265" s="5" t="s">
        <v>1557</v>
      </c>
      <c r="D265" s="5" t="s">
        <v>1558</v>
      </c>
    </row>
    <row r="266" spans="1:4" x14ac:dyDescent="0.25">
      <c r="A266" s="3">
        <v>1767</v>
      </c>
      <c r="B266" s="3" t="s">
        <v>264</v>
      </c>
      <c r="C266" s="5" t="s">
        <v>1559</v>
      </c>
      <c r="D266" s="5" t="s">
        <v>1560</v>
      </c>
    </row>
    <row r="267" spans="1:4" x14ac:dyDescent="0.25">
      <c r="A267" s="3">
        <v>1770</v>
      </c>
      <c r="B267" s="3" t="s">
        <v>1561</v>
      </c>
      <c r="C267" s="5" t="s">
        <v>1562</v>
      </c>
      <c r="D267" s="5" t="s">
        <v>1563</v>
      </c>
    </row>
    <row r="268" spans="1:4" x14ac:dyDescent="0.25">
      <c r="A268" s="3">
        <v>1777</v>
      </c>
      <c r="B268" s="3" t="s">
        <v>265</v>
      </c>
      <c r="C268" s="5" t="s">
        <v>1564</v>
      </c>
      <c r="D268" s="5" t="s">
        <v>1565</v>
      </c>
    </row>
    <row r="269" spans="1:4" x14ac:dyDescent="0.25">
      <c r="A269" s="3">
        <v>1783</v>
      </c>
      <c r="B269" s="3" t="s">
        <v>266</v>
      </c>
      <c r="C269" s="5" t="s">
        <v>1566</v>
      </c>
      <c r="D269" s="5" t="s">
        <v>1567</v>
      </c>
    </row>
    <row r="270" spans="1:4" x14ac:dyDescent="0.25">
      <c r="A270" s="3">
        <v>1786</v>
      </c>
      <c r="B270" s="3" t="s">
        <v>977</v>
      </c>
      <c r="C270" s="5" t="s">
        <v>1568</v>
      </c>
      <c r="D270" s="5" t="s">
        <v>1569</v>
      </c>
    </row>
    <row r="271" spans="1:4" x14ac:dyDescent="0.25">
      <c r="A271" s="3">
        <v>1790</v>
      </c>
      <c r="B271" s="3" t="s">
        <v>267</v>
      </c>
      <c r="C271" s="5" t="s">
        <v>1570</v>
      </c>
      <c r="D271" s="5" t="s">
        <v>1571</v>
      </c>
    </row>
    <row r="272" spans="1:4" x14ac:dyDescent="0.25">
      <c r="A272" s="3">
        <v>1797</v>
      </c>
      <c r="B272" s="3" t="s">
        <v>268</v>
      </c>
      <c r="C272" s="5" t="s">
        <v>1572</v>
      </c>
      <c r="D272" s="5" t="s">
        <v>1573</v>
      </c>
    </row>
    <row r="273" spans="1:4" x14ac:dyDescent="0.25">
      <c r="A273" s="3">
        <v>1812</v>
      </c>
      <c r="B273" s="3" t="s">
        <v>269</v>
      </c>
      <c r="C273" s="5" t="s">
        <v>1574</v>
      </c>
      <c r="D273" s="5" t="s">
        <v>1575</v>
      </c>
    </row>
    <row r="274" spans="1:4" x14ac:dyDescent="0.25">
      <c r="A274" s="3">
        <v>1815</v>
      </c>
      <c r="B274" s="3" t="s">
        <v>270</v>
      </c>
      <c r="C274" s="5" t="s">
        <v>1576</v>
      </c>
      <c r="D274" s="5" t="s">
        <v>1577</v>
      </c>
    </row>
    <row r="275" spans="1:4" x14ac:dyDescent="0.25">
      <c r="A275" s="3">
        <v>1817</v>
      </c>
      <c r="B275" s="3" t="s">
        <v>271</v>
      </c>
      <c r="C275" s="5" t="s">
        <v>1578</v>
      </c>
      <c r="D275" s="5" t="s">
        <v>1579</v>
      </c>
    </row>
    <row r="276" spans="1:4" x14ac:dyDescent="0.25">
      <c r="A276" s="3">
        <v>1846</v>
      </c>
      <c r="B276" s="3" t="s">
        <v>272</v>
      </c>
      <c r="C276" s="5" t="s">
        <v>1580</v>
      </c>
      <c r="D276" s="5" t="s">
        <v>1581</v>
      </c>
    </row>
    <row r="277" spans="1:4" x14ac:dyDescent="0.25">
      <c r="A277" s="3">
        <v>1873</v>
      </c>
      <c r="B277" s="3" t="s">
        <v>273</v>
      </c>
      <c r="C277" s="5" t="s">
        <v>1582</v>
      </c>
      <c r="D277" s="5" t="s">
        <v>1583</v>
      </c>
    </row>
    <row r="278" spans="1:4" x14ac:dyDescent="0.25">
      <c r="A278" s="3">
        <v>1875</v>
      </c>
      <c r="B278" s="3" t="s">
        <v>274</v>
      </c>
      <c r="C278" s="5" t="s">
        <v>1584</v>
      </c>
      <c r="D278" s="5" t="s">
        <v>1585</v>
      </c>
    </row>
    <row r="279" spans="1:4" x14ac:dyDescent="0.25">
      <c r="A279" s="3">
        <v>1876</v>
      </c>
      <c r="B279" s="3" t="s">
        <v>275</v>
      </c>
      <c r="C279" s="5" t="s">
        <v>1586</v>
      </c>
      <c r="D279" s="5" t="s">
        <v>1587</v>
      </c>
    </row>
    <row r="280" spans="1:4" x14ac:dyDescent="0.25">
      <c r="A280" s="3">
        <v>1879</v>
      </c>
      <c r="B280" s="3" t="s">
        <v>276</v>
      </c>
      <c r="C280" s="5" t="s">
        <v>1588</v>
      </c>
      <c r="D280" s="5" t="s">
        <v>1589</v>
      </c>
    </row>
    <row r="281" spans="1:4" x14ac:dyDescent="0.25">
      <c r="A281" s="3">
        <v>1910</v>
      </c>
      <c r="B281" s="3" t="s">
        <v>277</v>
      </c>
      <c r="C281" s="5" t="s">
        <v>1590</v>
      </c>
      <c r="D281" s="5" t="s">
        <v>1591</v>
      </c>
    </row>
    <row r="282" spans="1:4" x14ac:dyDescent="0.25">
      <c r="A282" s="3">
        <v>1924</v>
      </c>
      <c r="B282" s="3" t="s">
        <v>1592</v>
      </c>
      <c r="C282" s="5" t="s">
        <v>1593</v>
      </c>
      <c r="D282" s="5" t="s">
        <v>1594</v>
      </c>
    </row>
    <row r="283" spans="1:4" x14ac:dyDescent="0.25">
      <c r="A283" s="3">
        <v>1963</v>
      </c>
      <c r="B283" s="3" t="s">
        <v>278</v>
      </c>
      <c r="C283" s="5" t="s">
        <v>1595</v>
      </c>
      <c r="D283" s="5" t="s">
        <v>1596</v>
      </c>
    </row>
    <row r="284" spans="1:4" x14ac:dyDescent="0.25">
      <c r="A284" s="3">
        <v>1967</v>
      </c>
      <c r="B284" s="3" t="s">
        <v>279</v>
      </c>
      <c r="C284" s="5" t="s">
        <v>1597</v>
      </c>
      <c r="D284" s="5" t="s">
        <v>1598</v>
      </c>
    </row>
    <row r="285" spans="1:4" x14ac:dyDescent="0.25">
      <c r="A285" s="3">
        <v>1980</v>
      </c>
      <c r="B285" s="3" t="s">
        <v>280</v>
      </c>
      <c r="C285" s="5" t="s">
        <v>1599</v>
      </c>
      <c r="D285" s="5" t="s">
        <v>1600</v>
      </c>
    </row>
    <row r="286" spans="1:4" x14ac:dyDescent="0.25">
      <c r="A286" s="3">
        <v>1982</v>
      </c>
      <c r="B286" s="3" t="s">
        <v>281</v>
      </c>
      <c r="C286" s="5" t="s">
        <v>1601</v>
      </c>
      <c r="D286" s="5" t="s">
        <v>1602</v>
      </c>
    </row>
    <row r="287" spans="1:4" x14ac:dyDescent="0.25">
      <c r="A287" s="3">
        <v>1988</v>
      </c>
      <c r="B287" s="3" t="s">
        <v>978</v>
      </c>
      <c r="C287" s="5" t="s">
        <v>1603</v>
      </c>
      <c r="D287" s="5" t="s">
        <v>1604</v>
      </c>
    </row>
    <row r="288" spans="1:4" x14ac:dyDescent="0.25">
      <c r="A288" s="3">
        <v>1998</v>
      </c>
      <c r="B288" s="3" t="s">
        <v>282</v>
      </c>
      <c r="C288" s="5" t="s">
        <v>1605</v>
      </c>
      <c r="D288" s="5" t="s">
        <v>1606</v>
      </c>
    </row>
    <row r="289" spans="1:4" x14ac:dyDescent="0.25">
      <c r="A289" s="3">
        <v>2018</v>
      </c>
      <c r="B289" s="3" t="s">
        <v>283</v>
      </c>
      <c r="C289" s="5" t="s">
        <v>1607</v>
      </c>
      <c r="D289" s="5" t="s">
        <v>1608</v>
      </c>
    </row>
    <row r="290" spans="1:4" x14ac:dyDescent="0.25">
      <c r="A290" s="3">
        <v>2028</v>
      </c>
      <c r="B290" s="3" t="s">
        <v>284</v>
      </c>
      <c r="C290" s="5" t="s">
        <v>1609</v>
      </c>
      <c r="D290" s="5" t="s">
        <v>1610</v>
      </c>
    </row>
    <row r="291" spans="1:4" x14ac:dyDescent="0.25">
      <c r="A291" s="3">
        <v>2041</v>
      </c>
      <c r="B291" s="3" t="s">
        <v>285</v>
      </c>
      <c r="C291" s="5" t="s">
        <v>1611</v>
      </c>
      <c r="D291" s="5" t="s">
        <v>1612</v>
      </c>
    </row>
    <row r="292" spans="1:4" x14ac:dyDescent="0.25">
      <c r="A292" s="3">
        <v>2049</v>
      </c>
      <c r="B292" s="3" t="s">
        <v>286</v>
      </c>
      <c r="C292" s="5" t="s">
        <v>1613</v>
      </c>
      <c r="D292" s="5" t="s">
        <v>1614</v>
      </c>
    </row>
    <row r="293" spans="1:4" x14ac:dyDescent="0.25">
      <c r="A293" s="3">
        <v>2061</v>
      </c>
      <c r="B293" s="3" t="s">
        <v>287</v>
      </c>
      <c r="C293" s="5" t="s">
        <v>1406</v>
      </c>
      <c r="D293" s="5" t="s">
        <v>1407</v>
      </c>
    </row>
    <row r="294" spans="1:4" x14ac:dyDescent="0.25">
      <c r="A294" s="3">
        <v>2067</v>
      </c>
      <c r="B294" s="3" t="s">
        <v>288</v>
      </c>
      <c r="C294" s="5" t="s">
        <v>1615</v>
      </c>
      <c r="D294" s="5" t="s">
        <v>1616</v>
      </c>
    </row>
    <row r="295" spans="1:4" x14ac:dyDescent="0.25">
      <c r="A295" s="3">
        <v>2070</v>
      </c>
      <c r="B295" s="3" t="s">
        <v>289</v>
      </c>
      <c r="C295" s="5" t="s">
        <v>1617</v>
      </c>
      <c r="D295" s="5" t="s">
        <v>1618</v>
      </c>
    </row>
    <row r="296" spans="1:4" x14ac:dyDescent="0.25">
      <c r="A296" s="3">
        <v>2077</v>
      </c>
      <c r="B296" s="3" t="s">
        <v>290</v>
      </c>
      <c r="C296" s="5" t="s">
        <v>1619</v>
      </c>
      <c r="D296" s="5" t="s">
        <v>1620</v>
      </c>
    </row>
    <row r="297" spans="1:4" x14ac:dyDescent="0.25">
      <c r="A297" s="3">
        <v>2084</v>
      </c>
      <c r="B297" s="3" t="s">
        <v>291</v>
      </c>
      <c r="C297" s="5" t="s">
        <v>1621</v>
      </c>
      <c r="D297" s="5" t="s">
        <v>1622</v>
      </c>
    </row>
    <row r="298" spans="1:4" x14ac:dyDescent="0.25">
      <c r="A298" s="3">
        <v>2086</v>
      </c>
      <c r="B298" s="3" t="s">
        <v>292</v>
      </c>
      <c r="C298" s="5" t="s">
        <v>1623</v>
      </c>
      <c r="D298" s="5" t="s">
        <v>1624</v>
      </c>
    </row>
    <row r="299" spans="1:4" x14ac:dyDescent="0.25">
      <c r="A299" s="3">
        <v>2095</v>
      </c>
      <c r="B299" s="3" t="s">
        <v>293</v>
      </c>
      <c r="C299" s="5" t="s">
        <v>1625</v>
      </c>
      <c r="D299" s="5" t="s">
        <v>1626</v>
      </c>
    </row>
    <row r="300" spans="1:4" x14ac:dyDescent="0.25">
      <c r="A300" s="3">
        <v>2096</v>
      </c>
      <c r="B300" s="3" t="s">
        <v>294</v>
      </c>
      <c r="C300" s="5" t="s">
        <v>1627</v>
      </c>
      <c r="D300" s="5" t="s">
        <v>1628</v>
      </c>
    </row>
    <row r="301" spans="1:4" x14ac:dyDescent="0.25">
      <c r="A301" s="3">
        <v>2106</v>
      </c>
      <c r="B301" s="3" t="s">
        <v>295</v>
      </c>
      <c r="C301" s="5" t="s">
        <v>1629</v>
      </c>
      <c r="D301" s="5" t="s">
        <v>1630</v>
      </c>
    </row>
    <row r="302" spans="1:4" x14ac:dyDescent="0.25">
      <c r="A302" s="3">
        <v>2113</v>
      </c>
      <c r="B302" s="3" t="s">
        <v>296</v>
      </c>
      <c r="C302" s="5" t="s">
        <v>1611</v>
      </c>
      <c r="D302" s="5" t="s">
        <v>1612</v>
      </c>
    </row>
    <row r="303" spans="1:4" x14ac:dyDescent="0.25">
      <c r="A303" s="3">
        <v>2119</v>
      </c>
      <c r="B303" s="3" t="s">
        <v>297</v>
      </c>
      <c r="C303" s="5" t="s">
        <v>1631</v>
      </c>
      <c r="D303" s="5" t="s">
        <v>1632</v>
      </c>
    </row>
    <row r="304" spans="1:4" x14ac:dyDescent="0.25">
      <c r="A304" s="3">
        <v>2122</v>
      </c>
      <c r="B304" s="3" t="s">
        <v>298</v>
      </c>
      <c r="C304" s="5" t="s">
        <v>1633</v>
      </c>
      <c r="D304" s="5" t="s">
        <v>1634</v>
      </c>
    </row>
    <row r="305" spans="1:4" x14ac:dyDescent="0.25">
      <c r="A305" s="3">
        <v>2126</v>
      </c>
      <c r="B305" s="3" t="s">
        <v>299</v>
      </c>
      <c r="C305" s="5" t="s">
        <v>1635</v>
      </c>
      <c r="D305" s="5" t="s">
        <v>1636</v>
      </c>
    </row>
    <row r="306" spans="1:4" x14ac:dyDescent="0.25">
      <c r="A306" s="3">
        <v>2138</v>
      </c>
      <c r="B306" s="3" t="s">
        <v>300</v>
      </c>
      <c r="C306" s="5" t="s">
        <v>1637</v>
      </c>
      <c r="D306" s="5" t="s">
        <v>1638</v>
      </c>
    </row>
    <row r="307" spans="1:4" x14ac:dyDescent="0.25">
      <c r="A307" s="3">
        <v>2140</v>
      </c>
      <c r="B307" s="3" t="s">
        <v>301</v>
      </c>
      <c r="C307" s="5" t="s">
        <v>1639</v>
      </c>
      <c r="D307" s="5" t="s">
        <v>1640</v>
      </c>
    </row>
    <row r="308" spans="1:4" x14ac:dyDescent="0.25">
      <c r="A308" s="3">
        <v>2151</v>
      </c>
      <c r="B308" s="3" t="s">
        <v>302</v>
      </c>
      <c r="C308" s="5" t="s">
        <v>1641</v>
      </c>
      <c r="D308" s="5" t="s">
        <v>1642</v>
      </c>
    </row>
    <row r="309" spans="1:4" x14ac:dyDescent="0.25">
      <c r="A309" s="3">
        <v>2177</v>
      </c>
      <c r="B309" s="3" t="s">
        <v>303</v>
      </c>
      <c r="C309" s="5" t="s">
        <v>1643</v>
      </c>
      <c r="D309" s="5" t="s">
        <v>1644</v>
      </c>
    </row>
    <row r="310" spans="1:4" x14ac:dyDescent="0.25">
      <c r="A310" s="3">
        <v>2193</v>
      </c>
      <c r="B310" s="3" t="s">
        <v>979</v>
      </c>
      <c r="C310" s="5" t="s">
        <v>1645</v>
      </c>
      <c r="D310" s="5" t="s">
        <v>1646</v>
      </c>
    </row>
    <row r="311" spans="1:4" x14ac:dyDescent="0.25">
      <c r="A311" s="3">
        <v>2203</v>
      </c>
      <c r="B311" s="3" t="s">
        <v>304</v>
      </c>
      <c r="C311" s="5" t="s">
        <v>1647</v>
      </c>
      <c r="D311" s="5" t="s">
        <v>1648</v>
      </c>
    </row>
    <row r="312" spans="1:4" x14ac:dyDescent="0.25">
      <c r="A312" s="3">
        <v>2207</v>
      </c>
      <c r="B312" s="3" t="s">
        <v>305</v>
      </c>
      <c r="C312" s="5" t="s">
        <v>1649</v>
      </c>
      <c r="D312" s="5" t="s">
        <v>1650</v>
      </c>
    </row>
    <row r="313" spans="1:4" x14ac:dyDescent="0.25">
      <c r="A313" s="3">
        <v>2238</v>
      </c>
      <c r="B313" s="3" t="s">
        <v>57</v>
      </c>
      <c r="C313" s="5" t="s">
        <v>1651</v>
      </c>
      <c r="D313" s="5" t="s">
        <v>1652</v>
      </c>
    </row>
    <row r="314" spans="1:4" x14ac:dyDescent="0.25">
      <c r="A314" s="3">
        <v>2240</v>
      </c>
      <c r="B314" s="3" t="s">
        <v>306</v>
      </c>
      <c r="C314" s="5" t="s">
        <v>1653</v>
      </c>
      <c r="D314" s="5" t="s">
        <v>1654</v>
      </c>
    </row>
    <row r="315" spans="1:4" x14ac:dyDescent="0.25">
      <c r="A315" s="3">
        <v>2247</v>
      </c>
      <c r="B315" s="3" t="s">
        <v>1655</v>
      </c>
      <c r="C315" s="5" t="s">
        <v>1656</v>
      </c>
      <c r="D315" s="5" t="s">
        <v>1657</v>
      </c>
    </row>
    <row r="316" spans="1:4" x14ac:dyDescent="0.25">
      <c r="A316" s="3">
        <v>2267</v>
      </c>
      <c r="B316" s="3" t="s">
        <v>307</v>
      </c>
      <c r="C316" s="5" t="s">
        <v>1658</v>
      </c>
      <c r="D316" s="5" t="s">
        <v>1659</v>
      </c>
    </row>
    <row r="317" spans="1:4" x14ac:dyDescent="0.25">
      <c r="A317" s="3">
        <v>2279</v>
      </c>
      <c r="B317" s="3" t="s">
        <v>308</v>
      </c>
      <c r="C317" s="5" t="s">
        <v>1660</v>
      </c>
      <c r="D317" s="5" t="s">
        <v>1661</v>
      </c>
    </row>
    <row r="318" spans="1:4" x14ac:dyDescent="0.25">
      <c r="A318" s="3">
        <v>2292</v>
      </c>
      <c r="B318" s="3" t="s">
        <v>980</v>
      </c>
      <c r="C318" s="5" t="s">
        <v>1662</v>
      </c>
      <c r="D318" s="5" t="s">
        <v>1663</v>
      </c>
    </row>
    <row r="319" spans="1:4" x14ac:dyDescent="0.25">
      <c r="A319" s="3">
        <v>2299</v>
      </c>
      <c r="B319" s="3" t="s">
        <v>1664</v>
      </c>
      <c r="C319" s="5" t="s">
        <v>1665</v>
      </c>
      <c r="D319" s="5" t="s">
        <v>1666</v>
      </c>
    </row>
    <row r="320" spans="1:4" x14ac:dyDescent="0.25">
      <c r="A320" s="3">
        <v>2309</v>
      </c>
      <c r="B320" s="3" t="s">
        <v>309</v>
      </c>
      <c r="C320" s="5" t="s">
        <v>1667</v>
      </c>
      <c r="D320" s="5" t="s">
        <v>1668</v>
      </c>
    </row>
    <row r="321" spans="1:4" x14ac:dyDescent="0.25">
      <c r="A321" s="3">
        <v>2332</v>
      </c>
      <c r="B321" s="3" t="s">
        <v>310</v>
      </c>
      <c r="C321" s="5" t="s">
        <v>1669</v>
      </c>
      <c r="D321" s="5" t="s">
        <v>1670</v>
      </c>
    </row>
    <row r="322" spans="1:4" x14ac:dyDescent="0.25">
      <c r="A322" s="3">
        <v>2333</v>
      </c>
      <c r="B322" s="3" t="s">
        <v>95</v>
      </c>
      <c r="C322" s="5" t="s">
        <v>1671</v>
      </c>
      <c r="D322" s="5" t="s">
        <v>1672</v>
      </c>
    </row>
    <row r="323" spans="1:4" x14ac:dyDescent="0.25">
      <c r="A323" s="3">
        <v>2337</v>
      </c>
      <c r="B323" s="3" t="s">
        <v>311</v>
      </c>
      <c r="C323" s="5" t="s">
        <v>1673</v>
      </c>
      <c r="D323" s="5" t="s">
        <v>1674</v>
      </c>
    </row>
    <row r="324" spans="1:4" x14ac:dyDescent="0.25">
      <c r="A324" s="3">
        <v>2340</v>
      </c>
      <c r="B324" s="3" t="s">
        <v>312</v>
      </c>
      <c r="C324" s="5" t="s">
        <v>1675</v>
      </c>
      <c r="D324" s="5" t="s">
        <v>1676</v>
      </c>
    </row>
    <row r="325" spans="1:4" x14ac:dyDescent="0.25">
      <c r="A325" s="3">
        <v>2347</v>
      </c>
      <c r="B325" s="3" t="s">
        <v>313</v>
      </c>
      <c r="C325" s="5" t="s">
        <v>1677</v>
      </c>
      <c r="D325" s="5" t="s">
        <v>1678</v>
      </c>
    </row>
    <row r="326" spans="1:4" x14ac:dyDescent="0.25">
      <c r="A326" s="3">
        <v>2351</v>
      </c>
      <c r="B326" s="3" t="s">
        <v>314</v>
      </c>
      <c r="C326" s="5" t="s">
        <v>1679</v>
      </c>
      <c r="D326" s="5" t="s">
        <v>1680</v>
      </c>
    </row>
    <row r="327" spans="1:4" x14ac:dyDescent="0.25">
      <c r="A327" s="3">
        <v>2355</v>
      </c>
      <c r="B327" s="3" t="s">
        <v>315</v>
      </c>
      <c r="C327" s="5" t="s">
        <v>1681</v>
      </c>
      <c r="D327" s="5" t="s">
        <v>1682</v>
      </c>
    </row>
    <row r="328" spans="1:4" x14ac:dyDescent="0.25">
      <c r="A328" s="3">
        <v>2357</v>
      </c>
      <c r="B328" s="3" t="s">
        <v>316</v>
      </c>
      <c r="C328" s="5" t="s">
        <v>1683</v>
      </c>
      <c r="D328" s="5" t="s">
        <v>1684</v>
      </c>
    </row>
    <row r="329" spans="1:4" x14ac:dyDescent="0.25">
      <c r="A329" s="3">
        <v>2362</v>
      </c>
      <c r="B329" s="3" t="s">
        <v>317</v>
      </c>
      <c r="C329" s="5" t="s">
        <v>1685</v>
      </c>
      <c r="D329" s="5" t="s">
        <v>1686</v>
      </c>
    </row>
    <row r="330" spans="1:4" x14ac:dyDescent="0.25">
      <c r="A330" s="3">
        <v>2365</v>
      </c>
      <c r="B330" s="3" t="s">
        <v>318</v>
      </c>
      <c r="C330" s="5" t="s">
        <v>1687</v>
      </c>
      <c r="D330" s="5" t="s">
        <v>1688</v>
      </c>
    </row>
    <row r="331" spans="1:4" x14ac:dyDescent="0.25">
      <c r="A331" s="3">
        <v>2368</v>
      </c>
      <c r="B331" s="3" t="s">
        <v>319</v>
      </c>
      <c r="C331" s="5" t="s">
        <v>1689</v>
      </c>
      <c r="D331" s="5" t="s">
        <v>1690</v>
      </c>
    </row>
    <row r="332" spans="1:4" x14ac:dyDescent="0.25">
      <c r="A332" s="3">
        <v>2373</v>
      </c>
      <c r="B332" s="3" t="s">
        <v>320</v>
      </c>
      <c r="C332" s="5" t="s">
        <v>1691</v>
      </c>
      <c r="D332" s="5" t="s">
        <v>1692</v>
      </c>
    </row>
    <row r="333" spans="1:4" x14ac:dyDescent="0.25">
      <c r="A333" s="3">
        <v>2385</v>
      </c>
      <c r="B333" s="3" t="s">
        <v>321</v>
      </c>
      <c r="C333" s="5" t="s">
        <v>1693</v>
      </c>
      <c r="D333" s="5" t="s">
        <v>1694</v>
      </c>
    </row>
    <row r="334" spans="1:4" x14ac:dyDescent="0.25">
      <c r="A334" s="3">
        <v>2411</v>
      </c>
      <c r="B334" s="3" t="s">
        <v>322</v>
      </c>
      <c r="C334" s="5" t="s">
        <v>1695</v>
      </c>
      <c r="D334" s="5" t="s">
        <v>1696</v>
      </c>
    </row>
    <row r="335" spans="1:4" x14ac:dyDescent="0.25">
      <c r="A335" s="3">
        <v>2415</v>
      </c>
      <c r="B335" s="3" t="s">
        <v>323</v>
      </c>
      <c r="C335" s="5" t="s">
        <v>1697</v>
      </c>
      <c r="D335" s="5" t="s">
        <v>1698</v>
      </c>
    </row>
    <row r="336" spans="1:4" x14ac:dyDescent="0.25">
      <c r="A336" s="3">
        <v>2417</v>
      </c>
      <c r="B336" s="3" t="s">
        <v>324</v>
      </c>
      <c r="C336" s="5" t="s">
        <v>1699</v>
      </c>
      <c r="D336" s="5" t="s">
        <v>1700</v>
      </c>
    </row>
    <row r="337" spans="1:4" x14ac:dyDescent="0.25">
      <c r="A337" s="3">
        <v>2459</v>
      </c>
      <c r="B337" s="3" t="s">
        <v>325</v>
      </c>
      <c r="C337" s="5" t="s">
        <v>1701</v>
      </c>
      <c r="D337" s="5" t="s">
        <v>1702</v>
      </c>
    </row>
    <row r="338" spans="1:4" x14ac:dyDescent="0.25">
      <c r="A338" s="3">
        <v>2462</v>
      </c>
      <c r="B338" s="3" t="s">
        <v>326</v>
      </c>
      <c r="C338" s="5" t="s">
        <v>1703</v>
      </c>
      <c r="D338" s="5" t="s">
        <v>1704</v>
      </c>
    </row>
    <row r="339" spans="1:4" x14ac:dyDescent="0.25">
      <c r="A339" s="3">
        <v>2491</v>
      </c>
      <c r="B339" s="3" t="s">
        <v>327</v>
      </c>
      <c r="C339" s="5" t="s">
        <v>1705</v>
      </c>
      <c r="D339" s="5" t="s">
        <v>1706</v>
      </c>
    </row>
    <row r="340" spans="1:4" x14ac:dyDescent="0.25">
      <c r="A340" s="3">
        <v>2499</v>
      </c>
      <c r="B340" s="3" t="s">
        <v>328</v>
      </c>
      <c r="C340" s="5" t="s">
        <v>1707</v>
      </c>
      <c r="D340" s="5" t="s">
        <v>1708</v>
      </c>
    </row>
    <row r="341" spans="1:4" x14ac:dyDescent="0.25">
      <c r="A341" s="3">
        <v>2503</v>
      </c>
      <c r="B341" s="3" t="s">
        <v>329</v>
      </c>
      <c r="C341" s="5" t="s">
        <v>1709</v>
      </c>
      <c r="D341" s="5" t="s">
        <v>1710</v>
      </c>
    </row>
    <row r="342" spans="1:4" x14ac:dyDescent="0.25">
      <c r="A342" s="3">
        <v>2505</v>
      </c>
      <c r="B342" s="3" t="s">
        <v>1711</v>
      </c>
      <c r="C342" s="5" t="s">
        <v>1712</v>
      </c>
      <c r="D342" s="5" t="s">
        <v>1713</v>
      </c>
    </row>
    <row r="343" spans="1:4" x14ac:dyDescent="0.25">
      <c r="A343" s="3">
        <v>2508</v>
      </c>
      <c r="B343" s="3" t="s">
        <v>330</v>
      </c>
      <c r="C343" s="5" t="s">
        <v>1714</v>
      </c>
      <c r="D343" s="5" t="s">
        <v>1715</v>
      </c>
    </row>
    <row r="344" spans="1:4" x14ac:dyDescent="0.25">
      <c r="A344" s="3">
        <v>2514</v>
      </c>
      <c r="B344" s="3" t="s">
        <v>331</v>
      </c>
      <c r="C344" s="5" t="s">
        <v>1716</v>
      </c>
      <c r="D344" s="5" t="s">
        <v>1717</v>
      </c>
    </row>
    <row r="345" spans="1:4" x14ac:dyDescent="0.25">
      <c r="A345" s="3">
        <v>2531</v>
      </c>
      <c r="B345" s="3" t="s">
        <v>1718</v>
      </c>
      <c r="C345" s="5" t="s">
        <v>1719</v>
      </c>
      <c r="D345" s="5" t="s">
        <v>1720</v>
      </c>
    </row>
    <row r="346" spans="1:4" x14ac:dyDescent="0.25">
      <c r="A346" s="3">
        <v>2535</v>
      </c>
      <c r="B346" s="3" t="s">
        <v>332</v>
      </c>
      <c r="C346" s="5" t="s">
        <v>1721</v>
      </c>
      <c r="D346" s="5" t="s">
        <v>1722</v>
      </c>
    </row>
    <row r="347" spans="1:4" x14ac:dyDescent="0.25">
      <c r="A347" s="3">
        <v>2554</v>
      </c>
      <c r="B347" s="3" t="s">
        <v>333</v>
      </c>
      <c r="C347" s="5" t="s">
        <v>1723</v>
      </c>
      <c r="D347" s="5" t="s">
        <v>1724</v>
      </c>
    </row>
    <row r="348" spans="1:4" x14ac:dyDescent="0.25">
      <c r="A348" s="3">
        <v>2561</v>
      </c>
      <c r="B348" s="3" t="s">
        <v>334</v>
      </c>
      <c r="C348" s="5" t="s">
        <v>1725</v>
      </c>
      <c r="D348" s="5" t="s">
        <v>1726</v>
      </c>
    </row>
    <row r="349" spans="1:4" x14ac:dyDescent="0.25">
      <c r="A349" s="3">
        <v>2565</v>
      </c>
      <c r="B349" s="3" t="s">
        <v>335</v>
      </c>
      <c r="C349" s="5" t="s">
        <v>1727</v>
      </c>
      <c r="D349" s="5" t="s">
        <v>1728</v>
      </c>
    </row>
    <row r="350" spans="1:4" x14ac:dyDescent="0.25">
      <c r="A350" s="3">
        <v>2593</v>
      </c>
      <c r="B350" s="3" t="s">
        <v>336</v>
      </c>
      <c r="C350" s="5" t="s">
        <v>1729</v>
      </c>
      <c r="D350" s="5" t="s">
        <v>1730</v>
      </c>
    </row>
    <row r="351" spans="1:4" x14ac:dyDescent="0.25">
      <c r="A351" s="3">
        <v>2625</v>
      </c>
      <c r="B351" s="3" t="s">
        <v>1731</v>
      </c>
      <c r="C351" s="5" t="s">
        <v>1732</v>
      </c>
      <c r="D351" s="5" t="s">
        <v>1733</v>
      </c>
    </row>
    <row r="352" spans="1:4" x14ac:dyDescent="0.25">
      <c r="A352" s="3">
        <v>2626</v>
      </c>
      <c r="B352" s="3" t="s">
        <v>337</v>
      </c>
      <c r="C352" s="5" t="s">
        <v>1734</v>
      </c>
      <c r="D352" s="5" t="s">
        <v>1735</v>
      </c>
    </row>
    <row r="353" spans="1:4" x14ac:dyDescent="0.25">
      <c r="A353" s="3">
        <v>2658</v>
      </c>
      <c r="B353" s="3" t="s">
        <v>338</v>
      </c>
      <c r="C353" s="5" t="s">
        <v>1736</v>
      </c>
      <c r="D353" s="5" t="s">
        <v>1737</v>
      </c>
    </row>
    <row r="354" spans="1:4" x14ac:dyDescent="0.25">
      <c r="A354" s="3">
        <v>2665</v>
      </c>
      <c r="B354" s="3" t="s">
        <v>339</v>
      </c>
      <c r="C354" s="5" t="s">
        <v>1738</v>
      </c>
      <c r="D354" s="5" t="s">
        <v>1739</v>
      </c>
    </row>
    <row r="355" spans="1:4" x14ac:dyDescent="0.25">
      <c r="A355" s="3">
        <v>2677</v>
      </c>
      <c r="B355" s="3" t="s">
        <v>340</v>
      </c>
      <c r="C355" s="5" t="s">
        <v>1740</v>
      </c>
      <c r="D355" s="5" t="s">
        <v>1741</v>
      </c>
    </row>
    <row r="356" spans="1:4" x14ac:dyDescent="0.25">
      <c r="A356" s="3">
        <v>2687</v>
      </c>
      <c r="B356" s="3" t="s">
        <v>341</v>
      </c>
      <c r="C356" s="5" t="s">
        <v>1742</v>
      </c>
      <c r="D356" s="5" t="s">
        <v>1743</v>
      </c>
    </row>
    <row r="357" spans="1:4" x14ac:dyDescent="0.25">
      <c r="A357" s="3">
        <v>2700</v>
      </c>
      <c r="B357" s="3" t="s">
        <v>342</v>
      </c>
      <c r="C357" s="5" t="s">
        <v>1744</v>
      </c>
      <c r="D357" s="5" t="s">
        <v>1745</v>
      </c>
    </row>
    <row r="358" spans="1:4" x14ac:dyDescent="0.25">
      <c r="A358" s="3">
        <v>2720</v>
      </c>
      <c r="B358" s="3" t="s">
        <v>343</v>
      </c>
      <c r="C358" s="5" t="s">
        <v>1746</v>
      </c>
      <c r="D358" s="5" t="s">
        <v>1747</v>
      </c>
    </row>
    <row r="359" spans="1:4" x14ac:dyDescent="0.25">
      <c r="A359" s="3">
        <v>2725</v>
      </c>
      <c r="B359" s="3" t="s">
        <v>344</v>
      </c>
      <c r="C359" s="5" t="s">
        <v>1748</v>
      </c>
      <c r="D359" s="5" t="s">
        <v>1749</v>
      </c>
    </row>
    <row r="360" spans="1:4" x14ac:dyDescent="0.25">
      <c r="A360" s="3">
        <v>2726</v>
      </c>
      <c r="B360" s="3" t="s">
        <v>345</v>
      </c>
      <c r="C360" s="5" t="s">
        <v>1750</v>
      </c>
      <c r="D360" s="5" t="s">
        <v>1751</v>
      </c>
    </row>
    <row r="361" spans="1:4" x14ac:dyDescent="0.25">
      <c r="A361" s="3">
        <v>2732</v>
      </c>
      <c r="B361" s="3" t="s">
        <v>346</v>
      </c>
      <c r="C361" s="5" t="s">
        <v>1752</v>
      </c>
      <c r="D361" s="5" t="s">
        <v>1753</v>
      </c>
    </row>
    <row r="362" spans="1:4" x14ac:dyDescent="0.25">
      <c r="A362" s="3">
        <v>2734</v>
      </c>
      <c r="B362" s="3" t="s">
        <v>347</v>
      </c>
      <c r="C362" s="5" t="s">
        <v>1754</v>
      </c>
      <c r="D362" s="5" t="s">
        <v>1755</v>
      </c>
    </row>
    <row r="363" spans="1:4" x14ac:dyDescent="0.25">
      <c r="A363" s="3">
        <v>2744</v>
      </c>
      <c r="B363" s="3" t="s">
        <v>348</v>
      </c>
      <c r="C363" s="5" t="s">
        <v>1756</v>
      </c>
      <c r="D363" s="5" t="s">
        <v>1757</v>
      </c>
    </row>
    <row r="364" spans="1:4" x14ac:dyDescent="0.25">
      <c r="A364" s="3">
        <v>2746</v>
      </c>
      <c r="B364" s="3" t="s">
        <v>349</v>
      </c>
      <c r="C364" s="5" t="s">
        <v>1758</v>
      </c>
      <c r="D364" s="5" t="s">
        <v>1759</v>
      </c>
    </row>
    <row r="365" spans="1:4" x14ac:dyDescent="0.25">
      <c r="A365" s="3">
        <v>2763</v>
      </c>
      <c r="B365" s="3" t="s">
        <v>350</v>
      </c>
      <c r="C365" s="5" t="s">
        <v>1760</v>
      </c>
      <c r="D365" s="5" t="s">
        <v>1761</v>
      </c>
    </row>
    <row r="366" spans="1:4" x14ac:dyDescent="0.25">
      <c r="A366" s="3">
        <v>2765</v>
      </c>
      <c r="B366" s="3" t="s">
        <v>351</v>
      </c>
      <c r="C366" s="5" t="s">
        <v>1762</v>
      </c>
      <c r="D366" s="5" t="s">
        <v>1763</v>
      </c>
    </row>
    <row r="367" spans="1:4" x14ac:dyDescent="0.25">
      <c r="A367" s="3">
        <v>2773</v>
      </c>
      <c r="B367" s="3" t="s">
        <v>352</v>
      </c>
      <c r="C367" s="5" t="s">
        <v>1764</v>
      </c>
      <c r="D367" s="5" t="s">
        <v>1765</v>
      </c>
    </row>
    <row r="368" spans="1:4" x14ac:dyDescent="0.25">
      <c r="A368" s="3">
        <v>2782</v>
      </c>
      <c r="B368" s="3" t="s">
        <v>1766</v>
      </c>
      <c r="C368" s="5" t="s">
        <v>1767</v>
      </c>
      <c r="D368" s="5" t="s">
        <v>1768</v>
      </c>
    </row>
    <row r="369" spans="1:4" x14ac:dyDescent="0.25">
      <c r="A369" s="3">
        <v>2788</v>
      </c>
      <c r="B369" s="3" t="s">
        <v>353</v>
      </c>
      <c r="C369" s="5" t="s">
        <v>1769</v>
      </c>
      <c r="D369" s="5" t="s">
        <v>1770</v>
      </c>
    </row>
    <row r="370" spans="1:4" x14ac:dyDescent="0.25">
      <c r="A370" s="3">
        <v>2800</v>
      </c>
      <c r="B370" s="3" t="s">
        <v>1771</v>
      </c>
      <c r="C370" s="5" t="s">
        <v>1772</v>
      </c>
      <c r="D370" s="5" t="s">
        <v>1773</v>
      </c>
    </row>
    <row r="371" spans="1:4" x14ac:dyDescent="0.25">
      <c r="A371" s="3">
        <v>2807</v>
      </c>
      <c r="B371" s="3" t="s">
        <v>354</v>
      </c>
      <c r="C371" s="5" t="s">
        <v>1774</v>
      </c>
      <c r="D371" s="5" t="s">
        <v>1775</v>
      </c>
    </row>
    <row r="372" spans="1:4" x14ac:dyDescent="0.25">
      <c r="A372" s="3">
        <v>2824</v>
      </c>
      <c r="B372" s="3" t="s">
        <v>355</v>
      </c>
      <c r="C372" s="5" t="s">
        <v>1776</v>
      </c>
      <c r="D372" s="5" t="s">
        <v>1777</v>
      </c>
    </row>
    <row r="373" spans="1:4" x14ac:dyDescent="0.25">
      <c r="A373" s="3">
        <v>2827</v>
      </c>
      <c r="B373" s="3" t="s">
        <v>356</v>
      </c>
      <c r="C373" s="5" t="s">
        <v>1778</v>
      </c>
      <c r="D373" s="5" t="s">
        <v>1779</v>
      </c>
    </row>
    <row r="374" spans="1:4" x14ac:dyDescent="0.25">
      <c r="A374" s="3">
        <v>2828</v>
      </c>
      <c r="B374" s="3" t="s">
        <v>357</v>
      </c>
      <c r="C374" s="5" t="s">
        <v>1780</v>
      </c>
      <c r="D374" s="5" t="s">
        <v>1781</v>
      </c>
    </row>
    <row r="375" spans="1:4" x14ac:dyDescent="0.25">
      <c r="A375" s="3">
        <v>2846</v>
      </c>
      <c r="B375" s="3" t="s">
        <v>358</v>
      </c>
      <c r="C375" s="5" t="s">
        <v>1782</v>
      </c>
      <c r="D375" s="5" t="s">
        <v>1783</v>
      </c>
    </row>
    <row r="376" spans="1:4" x14ac:dyDescent="0.25">
      <c r="A376" s="3">
        <v>2853</v>
      </c>
      <c r="B376" s="3" t="s">
        <v>359</v>
      </c>
      <c r="C376" s="5" t="s">
        <v>1784</v>
      </c>
      <c r="D376" s="5" t="s">
        <v>1785</v>
      </c>
    </row>
    <row r="377" spans="1:4" x14ac:dyDescent="0.25">
      <c r="A377" s="3">
        <v>2856</v>
      </c>
      <c r="B377" s="3" t="s">
        <v>360</v>
      </c>
      <c r="C377" s="5" t="s">
        <v>1786</v>
      </c>
      <c r="D377" s="5" t="s">
        <v>1787</v>
      </c>
    </row>
    <row r="378" spans="1:4" x14ac:dyDescent="0.25">
      <c r="A378" s="3">
        <v>2860</v>
      </c>
      <c r="B378" s="3" t="s">
        <v>361</v>
      </c>
      <c r="C378" s="5" t="s">
        <v>1788</v>
      </c>
      <c r="D378" s="5" t="s">
        <v>1789</v>
      </c>
    </row>
    <row r="379" spans="1:4" x14ac:dyDescent="0.25">
      <c r="A379" s="3">
        <v>2863</v>
      </c>
      <c r="B379" s="3" t="s">
        <v>1790</v>
      </c>
      <c r="C379" s="5" t="s">
        <v>1791</v>
      </c>
      <c r="D379" s="5" t="s">
        <v>1792</v>
      </c>
    </row>
    <row r="380" spans="1:4" x14ac:dyDescent="0.25">
      <c r="A380" s="3">
        <v>2865</v>
      </c>
      <c r="B380" s="3" t="s">
        <v>362</v>
      </c>
      <c r="C380" s="5" t="s">
        <v>1793</v>
      </c>
      <c r="D380" s="5" t="s">
        <v>1794</v>
      </c>
    </row>
    <row r="381" spans="1:4" x14ac:dyDescent="0.25">
      <c r="A381" s="3">
        <v>2866</v>
      </c>
      <c r="B381" s="3" t="s">
        <v>363</v>
      </c>
      <c r="C381" s="5" t="s">
        <v>1795</v>
      </c>
      <c r="D381" s="5" t="s">
        <v>1796</v>
      </c>
    </row>
    <row r="382" spans="1:4" x14ac:dyDescent="0.25">
      <c r="A382" s="3">
        <v>2871</v>
      </c>
      <c r="B382" s="3" t="s">
        <v>364</v>
      </c>
      <c r="C382" s="5" t="s">
        <v>1797</v>
      </c>
      <c r="D382" s="5" t="s">
        <v>1798</v>
      </c>
    </row>
    <row r="383" spans="1:4" x14ac:dyDescent="0.25">
      <c r="A383" s="3">
        <v>2891</v>
      </c>
      <c r="B383" s="3" t="s">
        <v>365</v>
      </c>
      <c r="C383" s="5" t="s">
        <v>1799</v>
      </c>
      <c r="D383" s="5" t="s">
        <v>1800</v>
      </c>
    </row>
    <row r="384" spans="1:4" x14ac:dyDescent="0.25">
      <c r="A384" s="3">
        <v>2892</v>
      </c>
      <c r="B384" s="3" t="s">
        <v>366</v>
      </c>
      <c r="C384" s="5" t="s">
        <v>1801</v>
      </c>
      <c r="D384" s="5" t="s">
        <v>1802</v>
      </c>
    </row>
    <row r="385" spans="1:4" x14ac:dyDescent="0.25">
      <c r="A385" s="3">
        <v>2902</v>
      </c>
      <c r="B385" s="3" t="s">
        <v>1803</v>
      </c>
      <c r="C385" s="5" t="s">
        <v>1804</v>
      </c>
      <c r="D385" s="5" t="s">
        <v>1805</v>
      </c>
    </row>
    <row r="386" spans="1:4" x14ac:dyDescent="0.25">
      <c r="A386" s="3">
        <v>2909</v>
      </c>
      <c r="B386" s="3" t="s">
        <v>367</v>
      </c>
      <c r="C386" s="5" t="s">
        <v>1806</v>
      </c>
      <c r="D386" s="5" t="s">
        <v>1807</v>
      </c>
    </row>
    <row r="387" spans="1:4" x14ac:dyDescent="0.25">
      <c r="A387" s="3">
        <v>2924</v>
      </c>
      <c r="B387" s="3" t="s">
        <v>368</v>
      </c>
      <c r="C387" s="5" t="s">
        <v>1808</v>
      </c>
      <c r="D387" s="5" t="s">
        <v>1809</v>
      </c>
    </row>
    <row r="388" spans="1:4" x14ac:dyDescent="0.25">
      <c r="A388" s="3">
        <v>2925</v>
      </c>
      <c r="B388" s="3" t="s">
        <v>369</v>
      </c>
      <c r="C388" s="5" t="s">
        <v>1810</v>
      </c>
      <c r="D388" s="5" t="s">
        <v>1811</v>
      </c>
    </row>
    <row r="389" spans="1:4" x14ac:dyDescent="0.25">
      <c r="A389" s="3">
        <v>2939</v>
      </c>
      <c r="B389" s="3" t="s">
        <v>370</v>
      </c>
      <c r="C389" s="5" t="s">
        <v>1812</v>
      </c>
      <c r="D389" s="5" t="s">
        <v>1813</v>
      </c>
    </row>
    <row r="390" spans="1:4" x14ac:dyDescent="0.25">
      <c r="A390" s="3">
        <v>2951</v>
      </c>
      <c r="B390" s="3" t="s">
        <v>371</v>
      </c>
      <c r="C390" s="5" t="s">
        <v>1814</v>
      </c>
      <c r="D390" s="5" t="s">
        <v>1815</v>
      </c>
    </row>
    <row r="391" spans="1:4" x14ac:dyDescent="0.25">
      <c r="A391" s="3">
        <v>2979</v>
      </c>
      <c r="B391" s="3" t="s">
        <v>372</v>
      </c>
      <c r="C391" s="5" t="s">
        <v>1816</v>
      </c>
      <c r="D391" s="5" t="s">
        <v>1817</v>
      </c>
    </row>
    <row r="392" spans="1:4" x14ac:dyDescent="0.25">
      <c r="A392" s="3">
        <v>2990</v>
      </c>
      <c r="B392" s="3" t="s">
        <v>373</v>
      </c>
      <c r="C392" s="5" t="s">
        <v>1818</v>
      </c>
      <c r="D392" s="5" t="s">
        <v>1819</v>
      </c>
    </row>
    <row r="393" spans="1:4" x14ac:dyDescent="0.25">
      <c r="A393" s="3">
        <v>2993</v>
      </c>
      <c r="B393" s="3" t="s">
        <v>374</v>
      </c>
      <c r="C393" s="5" t="s">
        <v>1820</v>
      </c>
      <c r="D393" s="5" t="s">
        <v>1821</v>
      </c>
    </row>
    <row r="394" spans="1:4" x14ac:dyDescent="0.25">
      <c r="A394" s="3">
        <v>3021</v>
      </c>
      <c r="B394" s="3" t="s">
        <v>375</v>
      </c>
      <c r="C394" s="5" t="s">
        <v>1822</v>
      </c>
      <c r="D394" s="5" t="s">
        <v>1823</v>
      </c>
    </row>
    <row r="395" spans="1:4" x14ac:dyDescent="0.25">
      <c r="A395" s="3">
        <v>3023</v>
      </c>
      <c r="B395" s="3" t="s">
        <v>376</v>
      </c>
      <c r="C395" s="5" t="s">
        <v>1824</v>
      </c>
      <c r="D395" s="5" t="s">
        <v>1825</v>
      </c>
    </row>
    <row r="396" spans="1:4" x14ac:dyDescent="0.25">
      <c r="A396" s="3">
        <v>3035</v>
      </c>
      <c r="B396" s="3" t="s">
        <v>377</v>
      </c>
      <c r="C396" s="5" t="s">
        <v>1826</v>
      </c>
      <c r="D396" s="5" t="s">
        <v>1827</v>
      </c>
    </row>
    <row r="397" spans="1:4" x14ac:dyDescent="0.25">
      <c r="A397" s="3">
        <v>3059</v>
      </c>
      <c r="B397" s="3" t="s">
        <v>378</v>
      </c>
      <c r="C397" s="5" t="s">
        <v>1828</v>
      </c>
      <c r="D397" s="5" t="s">
        <v>1829</v>
      </c>
    </row>
    <row r="398" spans="1:4" x14ac:dyDescent="0.25">
      <c r="A398" s="3">
        <v>3078</v>
      </c>
      <c r="B398" s="3" t="s">
        <v>379</v>
      </c>
      <c r="C398" s="5" t="s">
        <v>1830</v>
      </c>
      <c r="D398" s="5" t="s">
        <v>1831</v>
      </c>
    </row>
    <row r="399" spans="1:4" x14ac:dyDescent="0.25">
      <c r="A399" s="3">
        <v>3106</v>
      </c>
      <c r="B399" s="3" t="s">
        <v>380</v>
      </c>
      <c r="C399" s="5" t="s">
        <v>1832</v>
      </c>
      <c r="D399" s="5" t="s">
        <v>1833</v>
      </c>
    </row>
    <row r="400" spans="1:4" x14ac:dyDescent="0.25">
      <c r="A400" s="3">
        <v>3119</v>
      </c>
      <c r="B400" s="3" t="s">
        <v>381</v>
      </c>
      <c r="C400" s="5" t="s">
        <v>1834</v>
      </c>
      <c r="D400" s="5" t="s">
        <v>1835</v>
      </c>
    </row>
    <row r="401" spans="1:4" x14ac:dyDescent="0.25">
      <c r="A401" s="3">
        <v>3124</v>
      </c>
      <c r="B401" s="3" t="s">
        <v>1836</v>
      </c>
      <c r="C401" s="5" t="s">
        <v>1837</v>
      </c>
      <c r="D401" s="5" t="s">
        <v>1838</v>
      </c>
    </row>
    <row r="402" spans="1:4" x14ac:dyDescent="0.25">
      <c r="A402" s="3">
        <v>3129</v>
      </c>
      <c r="B402" s="3" t="s">
        <v>382</v>
      </c>
      <c r="C402" s="5" t="s">
        <v>1839</v>
      </c>
      <c r="D402" s="5" t="s">
        <v>1840</v>
      </c>
    </row>
    <row r="403" spans="1:4" x14ac:dyDescent="0.25">
      <c r="A403" s="3">
        <v>3141</v>
      </c>
      <c r="B403" s="3" t="s">
        <v>383</v>
      </c>
      <c r="C403" s="5" t="s">
        <v>1841</v>
      </c>
      <c r="D403" s="5" t="s">
        <v>1842</v>
      </c>
    </row>
    <row r="404" spans="1:4" x14ac:dyDescent="0.25">
      <c r="A404" s="3">
        <v>3149</v>
      </c>
      <c r="B404" s="3" t="s">
        <v>1843</v>
      </c>
      <c r="C404" s="5" t="s">
        <v>1844</v>
      </c>
      <c r="D404" s="5" t="s">
        <v>1845</v>
      </c>
    </row>
    <row r="405" spans="1:4" x14ac:dyDescent="0.25">
      <c r="A405" s="3">
        <v>3151</v>
      </c>
      <c r="B405" s="3" t="s">
        <v>384</v>
      </c>
      <c r="C405" s="5" t="s">
        <v>1429</v>
      </c>
      <c r="D405" s="5" t="s">
        <v>1430</v>
      </c>
    </row>
    <row r="406" spans="1:4" x14ac:dyDescent="0.25">
      <c r="A406" s="3">
        <v>3158</v>
      </c>
      <c r="B406" s="3" t="s">
        <v>1846</v>
      </c>
      <c r="C406" s="5" t="s">
        <v>1847</v>
      </c>
      <c r="D406" s="5" t="s">
        <v>1848</v>
      </c>
    </row>
    <row r="407" spans="1:4" x14ac:dyDescent="0.25">
      <c r="A407" s="3">
        <v>3166</v>
      </c>
      <c r="B407" s="3" t="s">
        <v>385</v>
      </c>
      <c r="C407" s="5" t="s">
        <v>1849</v>
      </c>
      <c r="D407" s="5" t="s">
        <v>1850</v>
      </c>
    </row>
    <row r="408" spans="1:4" x14ac:dyDescent="0.25">
      <c r="A408" s="3">
        <v>3173</v>
      </c>
      <c r="B408" s="3" t="s">
        <v>386</v>
      </c>
      <c r="C408" s="5" t="s">
        <v>1851</v>
      </c>
      <c r="D408" s="5" t="s">
        <v>1852</v>
      </c>
    </row>
    <row r="409" spans="1:4" x14ac:dyDescent="0.25">
      <c r="A409" s="3">
        <v>3175</v>
      </c>
      <c r="B409" s="3" t="s">
        <v>387</v>
      </c>
      <c r="C409" s="5" t="s">
        <v>1853</v>
      </c>
      <c r="D409" s="5" t="s">
        <v>1854</v>
      </c>
    </row>
    <row r="410" spans="1:4" x14ac:dyDescent="0.25">
      <c r="A410" s="3">
        <v>3180</v>
      </c>
      <c r="B410" s="3" t="s">
        <v>388</v>
      </c>
      <c r="C410" s="5" t="s">
        <v>1855</v>
      </c>
      <c r="D410" s="5" t="s">
        <v>1856</v>
      </c>
    </row>
    <row r="411" spans="1:4" x14ac:dyDescent="0.25">
      <c r="A411" s="3">
        <v>3182</v>
      </c>
      <c r="B411" s="3" t="s">
        <v>389</v>
      </c>
      <c r="C411" s="5" t="s">
        <v>1857</v>
      </c>
      <c r="D411" s="5" t="s">
        <v>1858</v>
      </c>
    </row>
    <row r="412" spans="1:4" x14ac:dyDescent="0.25">
      <c r="A412" s="3">
        <v>3190</v>
      </c>
      <c r="B412" s="3" t="s">
        <v>390</v>
      </c>
      <c r="C412" s="5" t="s">
        <v>1859</v>
      </c>
      <c r="D412" s="5" t="s">
        <v>1860</v>
      </c>
    </row>
    <row r="413" spans="1:4" x14ac:dyDescent="0.25">
      <c r="A413" s="3">
        <v>3206</v>
      </c>
      <c r="B413" s="3" t="s">
        <v>391</v>
      </c>
      <c r="C413" s="5" t="s">
        <v>1861</v>
      </c>
      <c r="D413" s="5" t="s">
        <v>1862</v>
      </c>
    </row>
    <row r="414" spans="1:4" x14ac:dyDescent="0.25">
      <c r="A414" s="3">
        <v>3218</v>
      </c>
      <c r="B414" s="3" t="s">
        <v>392</v>
      </c>
      <c r="C414" s="5" t="s">
        <v>1863</v>
      </c>
      <c r="D414" s="5" t="s">
        <v>1864</v>
      </c>
    </row>
    <row r="415" spans="1:4" x14ac:dyDescent="0.25">
      <c r="A415" s="3">
        <v>3224</v>
      </c>
      <c r="B415" s="3" t="s">
        <v>393</v>
      </c>
      <c r="C415" s="5" t="s">
        <v>1433</v>
      </c>
      <c r="D415" s="5" t="s">
        <v>1434</v>
      </c>
    </row>
    <row r="416" spans="1:4" x14ac:dyDescent="0.25">
      <c r="A416" s="3">
        <v>3225</v>
      </c>
      <c r="B416" s="3" t="s">
        <v>394</v>
      </c>
      <c r="C416" s="5" t="s">
        <v>1865</v>
      </c>
      <c r="D416" s="5" t="s">
        <v>1866</v>
      </c>
    </row>
    <row r="417" spans="1:4" x14ac:dyDescent="0.25">
      <c r="A417" s="3">
        <v>3229</v>
      </c>
      <c r="B417" s="3" t="s">
        <v>395</v>
      </c>
      <c r="C417" s="5" t="s">
        <v>1867</v>
      </c>
      <c r="D417" s="5" t="s">
        <v>1868</v>
      </c>
    </row>
    <row r="418" spans="1:4" x14ac:dyDescent="0.25">
      <c r="A418" s="3">
        <v>3247</v>
      </c>
      <c r="B418" s="3" t="s">
        <v>396</v>
      </c>
      <c r="C418" s="5" t="s">
        <v>1869</v>
      </c>
      <c r="D418" s="5" t="s">
        <v>1870</v>
      </c>
    </row>
    <row r="419" spans="1:4" x14ac:dyDescent="0.25">
      <c r="A419" s="3">
        <v>3249</v>
      </c>
      <c r="B419" s="3" t="s">
        <v>397</v>
      </c>
      <c r="C419" s="5" t="s">
        <v>1871</v>
      </c>
      <c r="D419" s="5" t="s">
        <v>1872</v>
      </c>
    </row>
    <row r="420" spans="1:4" x14ac:dyDescent="0.25">
      <c r="A420" s="3">
        <v>3255</v>
      </c>
      <c r="B420" s="3" t="s">
        <v>1873</v>
      </c>
      <c r="C420" s="5" t="s">
        <v>1874</v>
      </c>
      <c r="D420" s="5" t="s">
        <v>1875</v>
      </c>
    </row>
    <row r="421" spans="1:4" x14ac:dyDescent="0.25">
      <c r="A421" s="3">
        <v>3256</v>
      </c>
      <c r="B421" s="3" t="s">
        <v>398</v>
      </c>
      <c r="C421" s="5" t="s">
        <v>1876</v>
      </c>
      <c r="D421" s="5" t="s">
        <v>1877</v>
      </c>
    </row>
    <row r="422" spans="1:4" x14ac:dyDescent="0.25">
      <c r="A422" s="3">
        <v>3259</v>
      </c>
      <c r="B422" s="3" t="s">
        <v>399</v>
      </c>
      <c r="C422" s="5" t="s">
        <v>1878</v>
      </c>
      <c r="D422" s="5" t="s">
        <v>1879</v>
      </c>
    </row>
    <row r="423" spans="1:4" x14ac:dyDescent="0.25">
      <c r="A423" s="3">
        <v>3268</v>
      </c>
      <c r="B423" s="3" t="s">
        <v>400</v>
      </c>
      <c r="C423" s="5" t="s">
        <v>1880</v>
      </c>
      <c r="D423" s="5" t="s">
        <v>1881</v>
      </c>
    </row>
    <row r="424" spans="1:4" x14ac:dyDescent="0.25">
      <c r="A424" s="3">
        <v>3277</v>
      </c>
      <c r="B424" s="3" t="s">
        <v>401</v>
      </c>
      <c r="C424" s="5" t="s">
        <v>1882</v>
      </c>
      <c r="D424" s="5" t="s">
        <v>1883</v>
      </c>
    </row>
    <row r="425" spans="1:4" x14ac:dyDescent="0.25">
      <c r="A425" s="3">
        <v>3282</v>
      </c>
      <c r="B425" s="3" t="s">
        <v>1884</v>
      </c>
      <c r="C425" s="5" t="s">
        <v>1885</v>
      </c>
      <c r="D425" s="5" t="s">
        <v>1886</v>
      </c>
    </row>
    <row r="426" spans="1:4" x14ac:dyDescent="0.25">
      <c r="A426" s="3">
        <v>3286</v>
      </c>
      <c r="B426" s="3" t="s">
        <v>402</v>
      </c>
      <c r="C426" s="5" t="s">
        <v>1887</v>
      </c>
      <c r="D426" s="5" t="s">
        <v>1888</v>
      </c>
    </row>
    <row r="427" spans="1:4" x14ac:dyDescent="0.25">
      <c r="A427" s="3">
        <v>3296</v>
      </c>
      <c r="B427" s="3" t="s">
        <v>546</v>
      </c>
      <c r="C427" s="5" t="s">
        <v>1889</v>
      </c>
      <c r="D427" s="5" t="s">
        <v>1890</v>
      </c>
    </row>
    <row r="428" spans="1:4" x14ac:dyDescent="0.25">
      <c r="A428" s="3">
        <v>3303</v>
      </c>
      <c r="B428" s="3" t="s">
        <v>403</v>
      </c>
      <c r="C428" s="5" t="s">
        <v>1891</v>
      </c>
      <c r="D428" s="5" t="s">
        <v>1892</v>
      </c>
    </row>
    <row r="429" spans="1:4" x14ac:dyDescent="0.25">
      <c r="A429" s="3">
        <v>3309</v>
      </c>
      <c r="B429" s="3" t="s">
        <v>404</v>
      </c>
      <c r="C429" s="5" t="s">
        <v>1893</v>
      </c>
      <c r="D429" s="5" t="s">
        <v>1894</v>
      </c>
    </row>
    <row r="430" spans="1:4" x14ac:dyDescent="0.25">
      <c r="A430" s="3">
        <v>3314</v>
      </c>
      <c r="B430" s="3" t="s">
        <v>405</v>
      </c>
      <c r="C430" s="5" t="s">
        <v>1895</v>
      </c>
      <c r="D430" s="5" t="s">
        <v>1896</v>
      </c>
    </row>
    <row r="431" spans="1:4" x14ac:dyDescent="0.25">
      <c r="A431" s="3">
        <v>3317</v>
      </c>
      <c r="B431" s="3" t="s">
        <v>407</v>
      </c>
      <c r="C431" s="5" t="s">
        <v>1897</v>
      </c>
      <c r="D431" s="5" t="s">
        <v>1898</v>
      </c>
    </row>
    <row r="432" spans="1:4" x14ac:dyDescent="0.25">
      <c r="A432" s="3">
        <v>3322</v>
      </c>
      <c r="B432" s="3" t="s">
        <v>1899</v>
      </c>
      <c r="C432" s="5" t="s">
        <v>1900</v>
      </c>
      <c r="D432" s="5" t="s">
        <v>1901</v>
      </c>
    </row>
    <row r="433" spans="1:4" x14ac:dyDescent="0.25">
      <c r="A433" s="3">
        <v>3324</v>
      </c>
      <c r="B433" s="3" t="s">
        <v>408</v>
      </c>
      <c r="C433" s="5" t="s">
        <v>1902</v>
      </c>
      <c r="D433" s="5" t="s">
        <v>1903</v>
      </c>
    </row>
    <row r="434" spans="1:4" x14ac:dyDescent="0.25">
      <c r="A434" s="3">
        <v>3327</v>
      </c>
      <c r="B434" s="3" t="s">
        <v>409</v>
      </c>
      <c r="C434" s="5" t="s">
        <v>1904</v>
      </c>
      <c r="D434" s="5" t="s">
        <v>1905</v>
      </c>
    </row>
    <row r="435" spans="1:4" x14ac:dyDescent="0.25">
      <c r="A435" s="3">
        <v>3329</v>
      </c>
      <c r="B435" s="3" t="s">
        <v>410</v>
      </c>
      <c r="C435" s="5" t="s">
        <v>1906</v>
      </c>
      <c r="D435" s="5" t="s">
        <v>1907</v>
      </c>
    </row>
    <row r="436" spans="1:4" x14ac:dyDescent="0.25">
      <c r="A436" s="3">
        <v>3336</v>
      </c>
      <c r="B436" s="3" t="s">
        <v>411</v>
      </c>
      <c r="C436" s="5" t="s">
        <v>1908</v>
      </c>
      <c r="D436" s="5" t="s">
        <v>1909</v>
      </c>
    </row>
    <row r="437" spans="1:4" x14ac:dyDescent="0.25">
      <c r="A437" s="3">
        <v>3346</v>
      </c>
      <c r="B437" s="3" t="s">
        <v>412</v>
      </c>
      <c r="C437" s="5" t="s">
        <v>1910</v>
      </c>
      <c r="D437" s="5" t="s">
        <v>1911</v>
      </c>
    </row>
    <row r="438" spans="1:4" x14ac:dyDescent="0.25">
      <c r="A438" s="3">
        <v>3353</v>
      </c>
      <c r="B438" s="3" t="s">
        <v>1912</v>
      </c>
      <c r="C438" s="5" t="s">
        <v>1913</v>
      </c>
      <c r="D438" s="5" t="s">
        <v>1914</v>
      </c>
    </row>
    <row r="439" spans="1:4" x14ac:dyDescent="0.25">
      <c r="A439" s="3">
        <v>3360</v>
      </c>
      <c r="B439" s="3" t="s">
        <v>413</v>
      </c>
      <c r="C439" s="5" t="s">
        <v>1915</v>
      </c>
      <c r="D439" s="5" t="s">
        <v>1916</v>
      </c>
    </row>
    <row r="440" spans="1:4" x14ac:dyDescent="0.25">
      <c r="A440" s="3">
        <v>3369</v>
      </c>
      <c r="B440" s="3" t="s">
        <v>414</v>
      </c>
      <c r="C440" s="5" t="s">
        <v>1917</v>
      </c>
      <c r="D440" s="5" t="s">
        <v>1918</v>
      </c>
    </row>
    <row r="441" spans="1:4" x14ac:dyDescent="0.25">
      <c r="A441" s="3">
        <v>3386</v>
      </c>
      <c r="B441" s="3" t="s">
        <v>981</v>
      </c>
      <c r="C441" s="5" t="s">
        <v>1919</v>
      </c>
      <c r="D441" s="5" t="s">
        <v>1920</v>
      </c>
    </row>
    <row r="442" spans="1:4" x14ac:dyDescent="0.25">
      <c r="A442" s="3">
        <v>3402</v>
      </c>
      <c r="B442" s="3" t="s">
        <v>415</v>
      </c>
      <c r="C442" s="5" t="s">
        <v>1921</v>
      </c>
      <c r="D442" s="5" t="s">
        <v>1922</v>
      </c>
    </row>
    <row r="443" spans="1:4" x14ac:dyDescent="0.25">
      <c r="A443" s="3">
        <v>3412</v>
      </c>
      <c r="B443" s="3" t="s">
        <v>416</v>
      </c>
      <c r="C443" s="5" t="s">
        <v>1923</v>
      </c>
      <c r="D443" s="5" t="s">
        <v>1924</v>
      </c>
    </row>
    <row r="444" spans="1:4" x14ac:dyDescent="0.25">
      <c r="A444" s="3">
        <v>3424</v>
      </c>
      <c r="B444" s="3" t="s">
        <v>417</v>
      </c>
      <c r="C444" s="5" t="s">
        <v>1925</v>
      </c>
      <c r="D444" s="5" t="s">
        <v>1926</v>
      </c>
    </row>
    <row r="445" spans="1:4" x14ac:dyDescent="0.25">
      <c r="A445" s="3">
        <v>3431</v>
      </c>
      <c r="B445" s="3" t="s">
        <v>418</v>
      </c>
      <c r="C445" s="5" t="s">
        <v>1927</v>
      </c>
      <c r="D445" s="5" t="s">
        <v>1928</v>
      </c>
    </row>
    <row r="446" spans="1:4" x14ac:dyDescent="0.25">
      <c r="A446" s="3">
        <v>3432</v>
      </c>
      <c r="B446" s="3" t="s">
        <v>1929</v>
      </c>
      <c r="C446" s="5" t="s">
        <v>1930</v>
      </c>
      <c r="D446" s="5" t="s">
        <v>1931</v>
      </c>
    </row>
    <row r="447" spans="1:4" x14ac:dyDescent="0.25">
      <c r="A447" s="3">
        <v>3439</v>
      </c>
      <c r="B447" s="3" t="s">
        <v>419</v>
      </c>
      <c r="C447" s="5" t="s">
        <v>1932</v>
      </c>
      <c r="D447" s="5" t="s">
        <v>1933</v>
      </c>
    </row>
    <row r="448" spans="1:4" x14ac:dyDescent="0.25">
      <c r="A448" s="3">
        <v>3449</v>
      </c>
      <c r="B448" s="3" t="s">
        <v>420</v>
      </c>
      <c r="C448" s="5" t="s">
        <v>1934</v>
      </c>
      <c r="D448" s="5" t="s">
        <v>1935</v>
      </c>
    </row>
    <row r="449" spans="1:4" x14ac:dyDescent="0.25">
      <c r="A449" s="3">
        <v>3458</v>
      </c>
      <c r="B449" s="3" t="s">
        <v>1936</v>
      </c>
      <c r="C449" s="5" t="s">
        <v>1937</v>
      </c>
      <c r="D449" s="5" t="s">
        <v>1938</v>
      </c>
    </row>
    <row r="450" spans="1:4" x14ac:dyDescent="0.25">
      <c r="A450" s="3">
        <v>3463</v>
      </c>
      <c r="B450" s="3" t="s">
        <v>421</v>
      </c>
      <c r="C450" s="5" t="s">
        <v>1939</v>
      </c>
      <c r="D450" s="5" t="s">
        <v>1940</v>
      </c>
    </row>
    <row r="451" spans="1:4" x14ac:dyDescent="0.25">
      <c r="A451" s="3">
        <v>3468</v>
      </c>
      <c r="B451" s="3" t="s">
        <v>423</v>
      </c>
      <c r="C451" s="5" t="s">
        <v>1941</v>
      </c>
      <c r="D451" s="5" t="s">
        <v>1942</v>
      </c>
    </row>
    <row r="452" spans="1:4" x14ac:dyDescent="0.25">
      <c r="A452" s="3">
        <v>3474</v>
      </c>
      <c r="B452" s="3" t="s">
        <v>424</v>
      </c>
      <c r="C452" s="5" t="s">
        <v>1943</v>
      </c>
      <c r="D452" s="5" t="s">
        <v>1944</v>
      </c>
    </row>
    <row r="453" spans="1:4" x14ac:dyDescent="0.25">
      <c r="A453" s="3">
        <v>3480</v>
      </c>
      <c r="B453" s="3" t="s">
        <v>425</v>
      </c>
      <c r="C453" s="5" t="s">
        <v>1945</v>
      </c>
      <c r="D453" s="5" t="s">
        <v>1946</v>
      </c>
    </row>
    <row r="454" spans="1:4" x14ac:dyDescent="0.25">
      <c r="A454" s="3">
        <v>3486</v>
      </c>
      <c r="B454" s="3" t="s">
        <v>426</v>
      </c>
      <c r="C454" s="5" t="s">
        <v>1947</v>
      </c>
      <c r="D454" s="5" t="s">
        <v>1948</v>
      </c>
    </row>
    <row r="455" spans="1:4" x14ac:dyDescent="0.25">
      <c r="A455" s="3">
        <v>3493</v>
      </c>
      <c r="B455" s="3" t="s">
        <v>427</v>
      </c>
      <c r="C455" s="5" t="s">
        <v>1949</v>
      </c>
      <c r="D455" s="5" t="s">
        <v>1950</v>
      </c>
    </row>
    <row r="456" spans="1:4" x14ac:dyDescent="0.25">
      <c r="A456" s="3">
        <v>3500</v>
      </c>
      <c r="B456" s="3" t="s">
        <v>428</v>
      </c>
      <c r="C456" s="5" t="s">
        <v>1204</v>
      </c>
      <c r="D456" s="5" t="s">
        <v>1205</v>
      </c>
    </row>
    <row r="457" spans="1:4" x14ac:dyDescent="0.25">
      <c r="A457" s="3">
        <v>3501</v>
      </c>
      <c r="B457" s="3" t="s">
        <v>429</v>
      </c>
      <c r="C457" s="5" t="s">
        <v>1951</v>
      </c>
      <c r="D457" s="5" t="s">
        <v>1952</v>
      </c>
    </row>
    <row r="458" spans="1:4" x14ac:dyDescent="0.25">
      <c r="A458" s="3">
        <v>3505</v>
      </c>
      <c r="B458" s="3" t="s">
        <v>982</v>
      </c>
      <c r="C458" s="5" t="s">
        <v>1953</v>
      </c>
      <c r="D458" s="5" t="s">
        <v>1954</v>
      </c>
    </row>
    <row r="459" spans="1:4" x14ac:dyDescent="0.25">
      <c r="A459" s="3">
        <v>3508</v>
      </c>
      <c r="B459" s="3" t="s">
        <v>430</v>
      </c>
      <c r="C459" s="5" t="s">
        <v>1955</v>
      </c>
      <c r="D459" s="5" t="s">
        <v>1956</v>
      </c>
    </row>
    <row r="460" spans="1:4" x14ac:dyDescent="0.25">
      <c r="A460" s="3">
        <v>3516</v>
      </c>
      <c r="B460" s="3" t="s">
        <v>431</v>
      </c>
      <c r="C460" s="5" t="s">
        <v>1893</v>
      </c>
      <c r="D460" s="5" t="s">
        <v>1894</v>
      </c>
    </row>
    <row r="461" spans="1:4" x14ac:dyDescent="0.25">
      <c r="A461" s="3">
        <v>3526</v>
      </c>
      <c r="B461" s="3" t="s">
        <v>432</v>
      </c>
      <c r="C461" s="5" t="s">
        <v>1957</v>
      </c>
      <c r="D461" s="5" t="s">
        <v>1958</v>
      </c>
    </row>
    <row r="462" spans="1:4" x14ac:dyDescent="0.25">
      <c r="A462" s="3">
        <v>3533</v>
      </c>
      <c r="B462" s="3" t="s">
        <v>433</v>
      </c>
      <c r="C462" s="5" t="s">
        <v>1959</v>
      </c>
      <c r="D462" s="5" t="s">
        <v>1960</v>
      </c>
    </row>
    <row r="463" spans="1:4" x14ac:dyDescent="0.25">
      <c r="A463" s="3">
        <v>3535</v>
      </c>
      <c r="B463" s="3" t="s">
        <v>983</v>
      </c>
      <c r="C463" s="5" t="s">
        <v>1961</v>
      </c>
      <c r="D463" s="5" t="s">
        <v>1962</v>
      </c>
    </row>
    <row r="464" spans="1:4" x14ac:dyDescent="0.25">
      <c r="A464" s="3">
        <v>3537</v>
      </c>
      <c r="B464" s="3" t="s">
        <v>434</v>
      </c>
      <c r="C464" s="5" t="s">
        <v>1138</v>
      </c>
      <c r="D464" s="5" t="s">
        <v>1139</v>
      </c>
    </row>
    <row r="465" spans="1:4" x14ac:dyDescent="0.25">
      <c r="A465" s="3">
        <v>3542</v>
      </c>
      <c r="B465" s="3" t="s">
        <v>435</v>
      </c>
      <c r="C465" s="5" t="s">
        <v>1963</v>
      </c>
      <c r="D465" s="5" t="s">
        <v>1964</v>
      </c>
    </row>
    <row r="466" spans="1:4" x14ac:dyDescent="0.25">
      <c r="A466" s="3">
        <v>3552</v>
      </c>
      <c r="B466" s="3" t="s">
        <v>437</v>
      </c>
      <c r="C466" s="5" t="s">
        <v>1965</v>
      </c>
      <c r="D466" s="5" t="s">
        <v>1966</v>
      </c>
    </row>
    <row r="467" spans="1:4" x14ac:dyDescent="0.25">
      <c r="A467" s="3">
        <v>3558</v>
      </c>
      <c r="B467" s="3" t="s">
        <v>438</v>
      </c>
      <c r="C467" s="5" t="s">
        <v>1967</v>
      </c>
      <c r="D467" s="5" t="s">
        <v>1968</v>
      </c>
    </row>
    <row r="468" spans="1:4" x14ac:dyDescent="0.25">
      <c r="A468" s="3">
        <v>3568</v>
      </c>
      <c r="B468" s="3" t="s">
        <v>439</v>
      </c>
      <c r="C468" s="5" t="s">
        <v>1969</v>
      </c>
      <c r="D468" s="5" t="s">
        <v>1970</v>
      </c>
    </row>
    <row r="469" spans="1:4" x14ac:dyDescent="0.25">
      <c r="A469" s="3">
        <v>3577</v>
      </c>
      <c r="B469" s="3" t="s">
        <v>440</v>
      </c>
      <c r="C469" s="5" t="s">
        <v>1551</v>
      </c>
      <c r="D469" s="5" t="s">
        <v>1552</v>
      </c>
    </row>
    <row r="470" spans="1:4" x14ac:dyDescent="0.25">
      <c r="A470" s="3">
        <v>3584</v>
      </c>
      <c r="B470" s="3" t="s">
        <v>441</v>
      </c>
      <c r="C470" s="5" t="s">
        <v>1971</v>
      </c>
      <c r="D470" s="5" t="s">
        <v>1972</v>
      </c>
    </row>
    <row r="471" spans="1:4" x14ac:dyDescent="0.25">
      <c r="A471" s="3">
        <v>3585</v>
      </c>
      <c r="B471" s="3" t="s">
        <v>442</v>
      </c>
      <c r="C471" s="5" t="s">
        <v>1973</v>
      </c>
      <c r="D471" s="5" t="s">
        <v>1974</v>
      </c>
    </row>
    <row r="472" spans="1:4" x14ac:dyDescent="0.25">
      <c r="A472" s="3">
        <v>3587</v>
      </c>
      <c r="B472" s="3" t="s">
        <v>1975</v>
      </c>
      <c r="C472" s="5" t="s">
        <v>1976</v>
      </c>
      <c r="D472" s="5" t="s">
        <v>1977</v>
      </c>
    </row>
    <row r="473" spans="1:4" x14ac:dyDescent="0.25">
      <c r="A473" s="3">
        <v>3591</v>
      </c>
      <c r="B473" s="3" t="s">
        <v>443</v>
      </c>
      <c r="C473" s="5" t="s">
        <v>1978</v>
      </c>
      <c r="D473" s="5" t="s">
        <v>1979</v>
      </c>
    </row>
    <row r="474" spans="1:4" x14ac:dyDescent="0.25">
      <c r="A474" s="3">
        <v>3595</v>
      </c>
      <c r="B474" s="3" t="s">
        <v>444</v>
      </c>
      <c r="C474" s="5" t="s">
        <v>1980</v>
      </c>
      <c r="D474" s="5" t="s">
        <v>1981</v>
      </c>
    </row>
    <row r="475" spans="1:4" x14ac:dyDescent="0.25">
      <c r="A475" s="3">
        <v>3597</v>
      </c>
      <c r="B475" s="3" t="s">
        <v>445</v>
      </c>
      <c r="C475" s="5" t="s">
        <v>1643</v>
      </c>
      <c r="D475" s="5" t="s">
        <v>1644</v>
      </c>
    </row>
    <row r="476" spans="1:4" x14ac:dyDescent="0.25">
      <c r="A476" s="3">
        <v>3601</v>
      </c>
      <c r="B476" s="3" t="s">
        <v>446</v>
      </c>
      <c r="C476" s="5" t="s">
        <v>1982</v>
      </c>
      <c r="D476" s="5" t="s">
        <v>1983</v>
      </c>
    </row>
    <row r="477" spans="1:4" x14ac:dyDescent="0.25">
      <c r="A477" s="3">
        <v>3602</v>
      </c>
      <c r="B477" s="3" t="s">
        <v>447</v>
      </c>
      <c r="C477" s="5" t="s">
        <v>1984</v>
      </c>
      <c r="D477" s="5" t="s">
        <v>1985</v>
      </c>
    </row>
    <row r="478" spans="1:4" x14ac:dyDescent="0.25">
      <c r="A478" s="3">
        <v>3625</v>
      </c>
      <c r="B478" s="3" t="s">
        <v>448</v>
      </c>
      <c r="C478" s="5" t="s">
        <v>1986</v>
      </c>
      <c r="D478" s="5" t="s">
        <v>1987</v>
      </c>
    </row>
    <row r="479" spans="1:4" x14ac:dyDescent="0.25">
      <c r="A479" s="3">
        <v>3643</v>
      </c>
      <c r="B479" s="3" t="s">
        <v>984</v>
      </c>
      <c r="C479" s="5" t="s">
        <v>1988</v>
      </c>
      <c r="D479" s="5" t="s">
        <v>1989</v>
      </c>
    </row>
    <row r="480" spans="1:4" x14ac:dyDescent="0.25">
      <c r="A480" s="3">
        <v>3647</v>
      </c>
      <c r="B480" s="3" t="s">
        <v>449</v>
      </c>
      <c r="C480" s="5" t="s">
        <v>1990</v>
      </c>
      <c r="D480" s="5" t="s">
        <v>1991</v>
      </c>
    </row>
    <row r="481" spans="1:4" x14ac:dyDescent="0.25">
      <c r="A481" s="3">
        <v>3651</v>
      </c>
      <c r="B481" s="3" t="s">
        <v>450</v>
      </c>
      <c r="C481" s="5" t="s">
        <v>1992</v>
      </c>
      <c r="D481" s="5" t="s">
        <v>1993</v>
      </c>
    </row>
    <row r="482" spans="1:4" x14ac:dyDescent="0.25">
      <c r="A482" s="3">
        <v>3660</v>
      </c>
      <c r="B482" s="3" t="s">
        <v>451</v>
      </c>
      <c r="C482" s="5" t="s">
        <v>1994</v>
      </c>
      <c r="D482" s="5" t="s">
        <v>1995</v>
      </c>
    </row>
    <row r="483" spans="1:4" x14ac:dyDescent="0.25">
      <c r="A483" s="3">
        <v>3664</v>
      </c>
      <c r="B483" s="3" t="s">
        <v>219</v>
      </c>
      <c r="C483" s="5" t="s">
        <v>1996</v>
      </c>
      <c r="D483" s="5" t="s">
        <v>1997</v>
      </c>
    </row>
    <row r="484" spans="1:4" x14ac:dyDescent="0.25">
      <c r="A484" s="3">
        <v>3666</v>
      </c>
      <c r="B484" s="3" t="s">
        <v>452</v>
      </c>
      <c r="C484" s="5" t="s">
        <v>1998</v>
      </c>
      <c r="D484" s="5" t="s">
        <v>1999</v>
      </c>
    </row>
    <row r="485" spans="1:4" x14ac:dyDescent="0.25">
      <c r="A485" s="3">
        <v>3692</v>
      </c>
      <c r="B485" s="3" t="s">
        <v>453</v>
      </c>
      <c r="C485" s="5" t="s">
        <v>2000</v>
      </c>
      <c r="D485" s="5" t="s">
        <v>2001</v>
      </c>
    </row>
    <row r="486" spans="1:4" x14ac:dyDescent="0.25">
      <c r="A486" s="3">
        <v>3698</v>
      </c>
      <c r="B486" s="3" t="s">
        <v>454</v>
      </c>
      <c r="C486" s="5" t="s">
        <v>2002</v>
      </c>
      <c r="D486" s="5" t="s">
        <v>2003</v>
      </c>
    </row>
    <row r="487" spans="1:4" x14ac:dyDescent="0.25">
      <c r="A487" s="3">
        <v>3705</v>
      </c>
      <c r="B487" s="3" t="s">
        <v>455</v>
      </c>
      <c r="C487" s="5" t="s">
        <v>2004</v>
      </c>
      <c r="D487" s="5" t="s">
        <v>2005</v>
      </c>
    </row>
    <row r="488" spans="1:4" x14ac:dyDescent="0.25">
      <c r="A488" s="3">
        <v>3715</v>
      </c>
      <c r="B488" s="3" t="s">
        <v>456</v>
      </c>
      <c r="C488" s="5" t="s">
        <v>2006</v>
      </c>
      <c r="D488" s="5" t="s">
        <v>2007</v>
      </c>
    </row>
    <row r="489" spans="1:4" x14ac:dyDescent="0.25">
      <c r="A489" s="3">
        <v>3716</v>
      </c>
      <c r="B489" s="3" t="s">
        <v>457</v>
      </c>
      <c r="C489" s="5" t="s">
        <v>2008</v>
      </c>
      <c r="D489" s="5" t="s">
        <v>2009</v>
      </c>
    </row>
    <row r="490" spans="1:4" x14ac:dyDescent="0.25">
      <c r="A490" s="3">
        <v>3731</v>
      </c>
      <c r="B490" s="3" t="s">
        <v>458</v>
      </c>
      <c r="C490" s="5" t="s">
        <v>2010</v>
      </c>
      <c r="D490" s="5" t="s">
        <v>2011</v>
      </c>
    </row>
    <row r="491" spans="1:4" x14ac:dyDescent="0.25">
      <c r="A491" s="3">
        <v>3737</v>
      </c>
      <c r="B491" s="3" t="s">
        <v>459</v>
      </c>
      <c r="C491" s="5" t="s">
        <v>2012</v>
      </c>
      <c r="D491" s="5" t="s">
        <v>2013</v>
      </c>
    </row>
    <row r="492" spans="1:4" x14ac:dyDescent="0.25">
      <c r="A492" s="3">
        <v>3739</v>
      </c>
      <c r="B492" s="3" t="s">
        <v>460</v>
      </c>
      <c r="C492" s="5" t="s">
        <v>2014</v>
      </c>
      <c r="D492" s="5" t="s">
        <v>2015</v>
      </c>
    </row>
    <row r="493" spans="1:4" x14ac:dyDescent="0.25">
      <c r="A493" s="3">
        <v>3749</v>
      </c>
      <c r="B493" s="3" t="s">
        <v>461</v>
      </c>
      <c r="C493" s="5" t="s">
        <v>2016</v>
      </c>
      <c r="D493" s="5" t="s">
        <v>2017</v>
      </c>
    </row>
    <row r="494" spans="1:4" x14ac:dyDescent="0.25">
      <c r="A494" s="3">
        <v>3755</v>
      </c>
      <c r="B494" s="3" t="s">
        <v>462</v>
      </c>
      <c r="C494" s="5" t="s">
        <v>2018</v>
      </c>
      <c r="D494" s="5" t="s">
        <v>2019</v>
      </c>
    </row>
    <row r="495" spans="1:4" x14ac:dyDescent="0.25">
      <c r="A495" s="3">
        <v>3756</v>
      </c>
      <c r="B495" s="3" t="s">
        <v>463</v>
      </c>
      <c r="C495" s="5" t="s">
        <v>2020</v>
      </c>
      <c r="D495" s="5" t="s">
        <v>2021</v>
      </c>
    </row>
    <row r="496" spans="1:4" x14ac:dyDescent="0.25">
      <c r="A496" s="3">
        <v>3765</v>
      </c>
      <c r="B496" s="3" t="s">
        <v>464</v>
      </c>
      <c r="C496" s="5" t="s">
        <v>2022</v>
      </c>
      <c r="D496" s="5" t="s">
        <v>2023</v>
      </c>
    </row>
    <row r="497" spans="1:4" x14ac:dyDescent="0.25">
      <c r="A497" s="3">
        <v>3771</v>
      </c>
      <c r="B497" s="3" t="s">
        <v>465</v>
      </c>
      <c r="C497" s="5" t="s">
        <v>2024</v>
      </c>
      <c r="D497" s="5" t="s">
        <v>2025</v>
      </c>
    </row>
    <row r="498" spans="1:4" x14ac:dyDescent="0.25">
      <c r="A498" s="3">
        <v>3773</v>
      </c>
      <c r="B498" s="3" t="s">
        <v>466</v>
      </c>
      <c r="C498" s="5" t="s">
        <v>2026</v>
      </c>
      <c r="D498" s="5" t="s">
        <v>2027</v>
      </c>
    </row>
    <row r="499" spans="1:4" x14ac:dyDescent="0.25">
      <c r="A499" s="3">
        <v>3776</v>
      </c>
      <c r="B499" s="3" t="s">
        <v>985</v>
      </c>
      <c r="C499" s="5" t="s">
        <v>2028</v>
      </c>
      <c r="D499" s="5" t="s">
        <v>2029</v>
      </c>
    </row>
    <row r="500" spans="1:4" x14ac:dyDescent="0.25">
      <c r="A500" s="3">
        <v>3779</v>
      </c>
      <c r="B500" s="3" t="s">
        <v>2030</v>
      </c>
      <c r="C500" s="5" t="s">
        <v>2031</v>
      </c>
      <c r="D500" s="5" t="s">
        <v>2032</v>
      </c>
    </row>
    <row r="501" spans="1:4" x14ac:dyDescent="0.25">
      <c r="A501" s="3">
        <v>3781</v>
      </c>
      <c r="B501" s="3" t="s">
        <v>467</v>
      </c>
      <c r="C501" s="5" t="s">
        <v>2033</v>
      </c>
      <c r="D501" s="5" t="s">
        <v>2034</v>
      </c>
    </row>
    <row r="502" spans="1:4" x14ac:dyDescent="0.25">
      <c r="A502" s="3">
        <v>3784</v>
      </c>
      <c r="B502" s="3" t="s">
        <v>468</v>
      </c>
      <c r="C502" s="5" t="s">
        <v>2035</v>
      </c>
      <c r="D502" s="5" t="s">
        <v>2036</v>
      </c>
    </row>
    <row r="503" spans="1:4" x14ac:dyDescent="0.25">
      <c r="A503" s="3">
        <v>3785</v>
      </c>
      <c r="B503" s="3" t="s">
        <v>2037</v>
      </c>
      <c r="C503" s="5" t="s">
        <v>2038</v>
      </c>
      <c r="D503" s="5" t="s">
        <v>2039</v>
      </c>
    </row>
    <row r="504" spans="1:4" x14ac:dyDescent="0.25">
      <c r="A504" s="3">
        <v>3789</v>
      </c>
      <c r="B504" s="3" t="s">
        <v>469</v>
      </c>
      <c r="C504" s="5" t="s">
        <v>2040</v>
      </c>
      <c r="D504" s="5" t="s">
        <v>2041</v>
      </c>
    </row>
    <row r="505" spans="1:4" x14ac:dyDescent="0.25">
      <c r="A505" s="3">
        <v>3794</v>
      </c>
      <c r="B505" s="3" t="s">
        <v>470</v>
      </c>
      <c r="C505" s="5" t="s">
        <v>2042</v>
      </c>
      <c r="D505" s="5" t="s">
        <v>2043</v>
      </c>
    </row>
    <row r="506" spans="1:4" x14ac:dyDescent="0.25">
      <c r="A506" s="3">
        <v>3815</v>
      </c>
      <c r="B506" s="3" t="s">
        <v>471</v>
      </c>
      <c r="C506" s="5" t="s">
        <v>2044</v>
      </c>
      <c r="D506" s="5" t="s">
        <v>2045</v>
      </c>
    </row>
    <row r="507" spans="1:4" x14ac:dyDescent="0.25">
      <c r="A507" s="3">
        <v>3829</v>
      </c>
      <c r="B507" s="3" t="s">
        <v>472</v>
      </c>
      <c r="C507" s="5" t="s">
        <v>2046</v>
      </c>
      <c r="D507" s="5" t="s">
        <v>2047</v>
      </c>
    </row>
    <row r="508" spans="1:4" x14ac:dyDescent="0.25">
      <c r="A508" s="3">
        <v>3838</v>
      </c>
      <c r="B508" s="3" t="s">
        <v>473</v>
      </c>
      <c r="C508" s="5" t="s">
        <v>2048</v>
      </c>
      <c r="D508" s="5" t="s">
        <v>2049</v>
      </c>
    </row>
    <row r="509" spans="1:4" x14ac:dyDescent="0.25">
      <c r="A509" s="3">
        <v>3839</v>
      </c>
      <c r="B509" s="3" t="s">
        <v>474</v>
      </c>
      <c r="C509" s="5" t="s">
        <v>2050</v>
      </c>
      <c r="D509" s="5" t="s">
        <v>2051</v>
      </c>
    </row>
    <row r="510" spans="1:4" x14ac:dyDescent="0.25">
      <c r="A510" s="3">
        <v>3851</v>
      </c>
      <c r="B510" s="3" t="s">
        <v>475</v>
      </c>
      <c r="C510" s="5" t="s">
        <v>2052</v>
      </c>
      <c r="D510" s="5" t="s">
        <v>2053</v>
      </c>
    </row>
    <row r="511" spans="1:4" x14ac:dyDescent="0.25">
      <c r="A511" s="3">
        <v>3857</v>
      </c>
      <c r="B511" s="3" t="s">
        <v>476</v>
      </c>
      <c r="C511" s="5" t="s">
        <v>2054</v>
      </c>
      <c r="D511" s="5" t="s">
        <v>2055</v>
      </c>
    </row>
    <row r="512" spans="1:4" x14ac:dyDescent="0.25">
      <c r="A512" s="3">
        <v>3863</v>
      </c>
      <c r="B512" s="3" t="s">
        <v>477</v>
      </c>
      <c r="C512" s="5" t="s">
        <v>2056</v>
      </c>
      <c r="D512" s="5" t="s">
        <v>2057</v>
      </c>
    </row>
    <row r="513" spans="1:4" x14ac:dyDescent="0.25">
      <c r="A513" s="3">
        <v>3867</v>
      </c>
      <c r="B513" s="3" t="s">
        <v>478</v>
      </c>
      <c r="C513" s="5" t="s">
        <v>2058</v>
      </c>
      <c r="D513" s="5" t="s">
        <v>2059</v>
      </c>
    </row>
    <row r="514" spans="1:4" x14ac:dyDescent="0.25">
      <c r="A514" s="3">
        <v>3868</v>
      </c>
      <c r="B514" s="3" t="s">
        <v>479</v>
      </c>
      <c r="C514" s="5" t="s">
        <v>2060</v>
      </c>
      <c r="D514" s="5" t="s">
        <v>2061</v>
      </c>
    </row>
    <row r="515" spans="1:4" x14ac:dyDescent="0.25">
      <c r="A515" s="3">
        <v>3877</v>
      </c>
      <c r="B515" s="3" t="s">
        <v>480</v>
      </c>
      <c r="C515" s="5" t="s">
        <v>2062</v>
      </c>
      <c r="D515" s="5" t="s">
        <v>2063</v>
      </c>
    </row>
    <row r="516" spans="1:4" x14ac:dyDescent="0.25">
      <c r="A516" s="3">
        <v>3878</v>
      </c>
      <c r="B516" s="3" t="s">
        <v>481</v>
      </c>
      <c r="C516" s="5" t="s">
        <v>2064</v>
      </c>
      <c r="D516" s="5" t="s">
        <v>2065</v>
      </c>
    </row>
    <row r="517" spans="1:4" x14ac:dyDescent="0.25">
      <c r="A517" s="3">
        <v>3916</v>
      </c>
      <c r="B517" s="3" t="s">
        <v>986</v>
      </c>
      <c r="C517" s="5" t="s">
        <v>2066</v>
      </c>
      <c r="D517" s="5" t="s">
        <v>2067</v>
      </c>
    </row>
    <row r="518" spans="1:4" x14ac:dyDescent="0.25">
      <c r="A518" s="3">
        <v>3918</v>
      </c>
      <c r="B518" s="3" t="s">
        <v>482</v>
      </c>
      <c r="C518" s="5" t="s">
        <v>2068</v>
      </c>
      <c r="D518" s="5" t="s">
        <v>2069</v>
      </c>
    </row>
    <row r="519" spans="1:4" x14ac:dyDescent="0.25">
      <c r="A519" s="3">
        <v>3920</v>
      </c>
      <c r="B519" s="3" t="s">
        <v>483</v>
      </c>
      <c r="C519" s="5" t="s">
        <v>2070</v>
      </c>
      <c r="D519" s="5" t="s">
        <v>2071</v>
      </c>
    </row>
    <row r="520" spans="1:4" x14ac:dyDescent="0.25">
      <c r="A520" s="3">
        <v>3925</v>
      </c>
      <c r="B520" s="3" t="s">
        <v>484</v>
      </c>
      <c r="C520" s="5" t="s">
        <v>2072</v>
      </c>
      <c r="D520" s="5" t="s">
        <v>2073</v>
      </c>
    </row>
    <row r="521" spans="1:4" x14ac:dyDescent="0.25">
      <c r="A521" s="3">
        <v>3929</v>
      </c>
      <c r="B521" s="3" t="s">
        <v>485</v>
      </c>
      <c r="C521" s="5" t="s">
        <v>2074</v>
      </c>
      <c r="D521" s="5" t="s">
        <v>2075</v>
      </c>
    </row>
    <row r="522" spans="1:4" x14ac:dyDescent="0.25">
      <c r="A522" s="3">
        <v>3934</v>
      </c>
      <c r="B522" s="3" t="s">
        <v>486</v>
      </c>
      <c r="C522" s="5" t="s">
        <v>2076</v>
      </c>
      <c r="D522" s="5" t="s">
        <v>2077</v>
      </c>
    </row>
    <row r="523" spans="1:4" x14ac:dyDescent="0.25">
      <c r="A523" s="3">
        <v>3938</v>
      </c>
      <c r="B523" s="3" t="s">
        <v>487</v>
      </c>
      <c r="C523" s="5" t="s">
        <v>2078</v>
      </c>
      <c r="D523" s="5" t="s">
        <v>2079</v>
      </c>
    </row>
    <row r="524" spans="1:4" x14ac:dyDescent="0.25">
      <c r="A524" s="3">
        <v>3941</v>
      </c>
      <c r="B524" s="3" t="s">
        <v>2080</v>
      </c>
      <c r="C524" s="5" t="s">
        <v>2081</v>
      </c>
      <c r="D524" s="5" t="s">
        <v>2082</v>
      </c>
    </row>
    <row r="525" spans="1:4" x14ac:dyDescent="0.25">
      <c r="A525" s="3">
        <v>3942</v>
      </c>
      <c r="B525" s="3" t="s">
        <v>488</v>
      </c>
      <c r="C525" s="5" t="s">
        <v>2083</v>
      </c>
      <c r="D525" s="5" t="s">
        <v>2084</v>
      </c>
    </row>
    <row r="526" spans="1:4" x14ac:dyDescent="0.25">
      <c r="A526" s="3">
        <v>3944</v>
      </c>
      <c r="B526" s="3" t="s">
        <v>489</v>
      </c>
      <c r="C526" s="5" t="s">
        <v>2085</v>
      </c>
      <c r="D526" s="5" t="s">
        <v>2086</v>
      </c>
    </row>
    <row r="527" spans="1:4" x14ac:dyDescent="0.25">
      <c r="A527" s="3">
        <v>3946</v>
      </c>
      <c r="B527" s="3" t="s">
        <v>490</v>
      </c>
      <c r="C527" s="5" t="s">
        <v>2087</v>
      </c>
      <c r="D527" s="5" t="s">
        <v>2088</v>
      </c>
    </row>
    <row r="528" spans="1:4" x14ac:dyDescent="0.25">
      <c r="A528" s="3">
        <v>3952</v>
      </c>
      <c r="B528" s="3" t="s">
        <v>491</v>
      </c>
      <c r="C528" s="5" t="s">
        <v>2089</v>
      </c>
      <c r="D528" s="5" t="s">
        <v>2090</v>
      </c>
    </row>
    <row r="529" spans="1:4" x14ac:dyDescent="0.25">
      <c r="A529" s="3">
        <v>3953</v>
      </c>
      <c r="B529" s="3" t="s">
        <v>492</v>
      </c>
      <c r="C529" s="5" t="s">
        <v>2091</v>
      </c>
      <c r="D529" s="5" t="s">
        <v>2092</v>
      </c>
    </row>
    <row r="530" spans="1:4" x14ac:dyDescent="0.25">
      <c r="A530" s="3">
        <v>3968</v>
      </c>
      <c r="B530" s="3" t="s">
        <v>493</v>
      </c>
      <c r="C530" s="5" t="s">
        <v>2093</v>
      </c>
      <c r="D530" s="5" t="s">
        <v>2094</v>
      </c>
    </row>
    <row r="531" spans="1:4" x14ac:dyDescent="0.25">
      <c r="A531" s="3">
        <v>3977</v>
      </c>
      <c r="B531" s="3" t="s">
        <v>494</v>
      </c>
      <c r="C531" s="5" t="s">
        <v>2095</v>
      </c>
      <c r="D531" s="5" t="s">
        <v>2096</v>
      </c>
    </row>
    <row r="532" spans="1:4" x14ac:dyDescent="0.25">
      <c r="A532" s="3">
        <v>3981</v>
      </c>
      <c r="B532" s="3" t="s">
        <v>495</v>
      </c>
      <c r="C532" s="5" t="s">
        <v>1945</v>
      </c>
      <c r="D532" s="5" t="s">
        <v>1946</v>
      </c>
    </row>
    <row r="533" spans="1:4" x14ac:dyDescent="0.25">
      <c r="A533" s="3">
        <v>3984</v>
      </c>
      <c r="B533" s="3" t="s">
        <v>2097</v>
      </c>
      <c r="C533" s="5" t="s">
        <v>2098</v>
      </c>
      <c r="D533" s="5" t="s">
        <v>2099</v>
      </c>
    </row>
    <row r="534" spans="1:4" x14ac:dyDescent="0.25">
      <c r="A534" s="3">
        <v>4002</v>
      </c>
      <c r="B534" s="3" t="s">
        <v>496</v>
      </c>
      <c r="C534" s="5" t="s">
        <v>2100</v>
      </c>
      <c r="D534" s="5" t="s">
        <v>2101</v>
      </c>
    </row>
    <row r="535" spans="1:4" x14ac:dyDescent="0.25">
      <c r="A535" s="3">
        <v>4007</v>
      </c>
      <c r="B535" s="3" t="s">
        <v>497</v>
      </c>
      <c r="C535" s="5" t="s">
        <v>2102</v>
      </c>
      <c r="D535" s="5" t="s">
        <v>2103</v>
      </c>
    </row>
    <row r="536" spans="1:4" x14ac:dyDescent="0.25">
      <c r="A536" s="3">
        <v>4008</v>
      </c>
      <c r="B536" s="3" t="s">
        <v>498</v>
      </c>
      <c r="C536" s="5" t="s">
        <v>2104</v>
      </c>
      <c r="D536" s="5" t="s">
        <v>2105</v>
      </c>
    </row>
    <row r="537" spans="1:4" x14ac:dyDescent="0.25">
      <c r="A537" s="3">
        <v>4009</v>
      </c>
      <c r="B537" s="3" t="s">
        <v>499</v>
      </c>
      <c r="C537" s="5" t="s">
        <v>2106</v>
      </c>
      <c r="D537" s="5" t="s">
        <v>2107</v>
      </c>
    </row>
    <row r="538" spans="1:4" x14ac:dyDescent="0.25">
      <c r="A538" s="3">
        <v>4013</v>
      </c>
      <c r="B538" s="3" t="s">
        <v>500</v>
      </c>
      <c r="C538" s="5" t="s">
        <v>2108</v>
      </c>
      <c r="D538" s="5" t="s">
        <v>2109</v>
      </c>
    </row>
    <row r="539" spans="1:4" x14ac:dyDescent="0.25">
      <c r="A539" s="3">
        <v>4015</v>
      </c>
      <c r="B539" s="3" t="s">
        <v>501</v>
      </c>
      <c r="C539" s="5" t="s">
        <v>2110</v>
      </c>
      <c r="D539" s="5" t="s">
        <v>2111</v>
      </c>
    </row>
    <row r="540" spans="1:4" x14ac:dyDescent="0.25">
      <c r="A540" s="3">
        <v>4028</v>
      </c>
      <c r="B540" s="3" t="s">
        <v>502</v>
      </c>
      <c r="C540" s="5" t="s">
        <v>2112</v>
      </c>
      <c r="D540" s="5" t="s">
        <v>2113</v>
      </c>
    </row>
    <row r="541" spans="1:4" x14ac:dyDescent="0.25">
      <c r="A541" s="3">
        <v>4029</v>
      </c>
      <c r="B541" s="3" t="s">
        <v>503</v>
      </c>
      <c r="C541" s="5" t="s">
        <v>2114</v>
      </c>
      <c r="D541" s="5" t="s">
        <v>2115</v>
      </c>
    </row>
    <row r="542" spans="1:4" x14ac:dyDescent="0.25">
      <c r="A542" s="3">
        <v>4040</v>
      </c>
      <c r="B542" s="3" t="s">
        <v>2116</v>
      </c>
      <c r="C542" s="5" t="s">
        <v>2117</v>
      </c>
      <c r="D542" s="5" t="s">
        <v>2118</v>
      </c>
    </row>
    <row r="543" spans="1:4" x14ac:dyDescent="0.25">
      <c r="A543" s="3">
        <v>4047</v>
      </c>
      <c r="B543" s="3" t="s">
        <v>504</v>
      </c>
      <c r="C543" s="5" t="s">
        <v>2119</v>
      </c>
      <c r="D543" s="5" t="s">
        <v>2120</v>
      </c>
    </row>
    <row r="544" spans="1:4" x14ac:dyDescent="0.25">
      <c r="A544" s="3">
        <v>4057</v>
      </c>
      <c r="B544" s="3" t="s">
        <v>505</v>
      </c>
      <c r="C544" s="5" t="s">
        <v>2121</v>
      </c>
      <c r="D544" s="5" t="s">
        <v>2122</v>
      </c>
    </row>
    <row r="545" spans="1:4" x14ac:dyDescent="0.25">
      <c r="A545" s="3">
        <v>4064</v>
      </c>
      <c r="B545" s="3" t="s">
        <v>506</v>
      </c>
      <c r="C545" s="5" t="s">
        <v>2123</v>
      </c>
      <c r="D545" s="5" t="s">
        <v>2124</v>
      </c>
    </row>
    <row r="546" spans="1:4" x14ac:dyDescent="0.25">
      <c r="A546" s="3">
        <v>4067</v>
      </c>
      <c r="B546" s="3" t="s">
        <v>507</v>
      </c>
      <c r="C546" s="5" t="s">
        <v>2125</v>
      </c>
      <c r="D546" s="5" t="s">
        <v>2126</v>
      </c>
    </row>
    <row r="547" spans="1:4" x14ac:dyDescent="0.25">
      <c r="A547" s="3">
        <v>4082</v>
      </c>
      <c r="B547" s="3" t="s">
        <v>508</v>
      </c>
      <c r="C547" s="5" t="s">
        <v>1839</v>
      </c>
      <c r="D547" s="5" t="s">
        <v>1840</v>
      </c>
    </row>
    <row r="548" spans="1:4" x14ac:dyDescent="0.25">
      <c r="A548" s="3">
        <v>4089</v>
      </c>
      <c r="B548" s="3" t="s">
        <v>509</v>
      </c>
      <c r="C548" s="5" t="s">
        <v>2127</v>
      </c>
      <c r="D548" s="5" t="s">
        <v>2128</v>
      </c>
    </row>
    <row r="549" spans="1:4" x14ac:dyDescent="0.25">
      <c r="A549" s="3">
        <v>4093</v>
      </c>
      <c r="B549" s="3" t="s">
        <v>510</v>
      </c>
      <c r="C549" s="5" t="s">
        <v>2129</v>
      </c>
      <c r="D549" s="5" t="s">
        <v>2130</v>
      </c>
    </row>
    <row r="550" spans="1:4" x14ac:dyDescent="0.25">
      <c r="A550" s="3">
        <v>4094</v>
      </c>
      <c r="B550" s="3" t="s">
        <v>2131</v>
      </c>
      <c r="C550" s="5" t="s">
        <v>2132</v>
      </c>
      <c r="D550" s="5" t="s">
        <v>2133</v>
      </c>
    </row>
    <row r="551" spans="1:4" x14ac:dyDescent="0.25">
      <c r="A551" s="3">
        <v>4097</v>
      </c>
      <c r="B551" s="3" t="s">
        <v>511</v>
      </c>
      <c r="C551" s="5" t="s">
        <v>2134</v>
      </c>
      <c r="D551" s="5" t="s">
        <v>2135</v>
      </c>
    </row>
    <row r="552" spans="1:4" x14ac:dyDescent="0.25">
      <c r="A552" s="3">
        <v>4102</v>
      </c>
      <c r="B552" s="3" t="s">
        <v>512</v>
      </c>
      <c r="C552" s="5" t="s">
        <v>2134</v>
      </c>
      <c r="D552" s="5" t="s">
        <v>2135</v>
      </c>
    </row>
    <row r="553" spans="1:4" x14ac:dyDescent="0.25">
      <c r="A553" s="3">
        <v>4111</v>
      </c>
      <c r="B553" s="3" t="s">
        <v>513</v>
      </c>
      <c r="C553" s="5" t="s">
        <v>2136</v>
      </c>
      <c r="D553" s="5" t="s">
        <v>2137</v>
      </c>
    </row>
    <row r="554" spans="1:4" x14ac:dyDescent="0.25">
      <c r="A554" s="3">
        <v>4119</v>
      </c>
      <c r="B554" s="3" t="s">
        <v>514</v>
      </c>
      <c r="C554" s="5" t="s">
        <v>2138</v>
      </c>
      <c r="D554" s="5" t="s">
        <v>2139</v>
      </c>
    </row>
    <row r="555" spans="1:4" x14ac:dyDescent="0.25">
      <c r="A555" s="3">
        <v>4128</v>
      </c>
      <c r="B555" s="3" t="s">
        <v>515</v>
      </c>
      <c r="C555" s="5" t="s">
        <v>2140</v>
      </c>
      <c r="D555" s="5" t="s">
        <v>2141</v>
      </c>
    </row>
    <row r="556" spans="1:4" x14ac:dyDescent="0.25">
      <c r="A556" s="3">
        <v>4132</v>
      </c>
      <c r="B556" s="3" t="s">
        <v>516</v>
      </c>
      <c r="C556" s="5" t="s">
        <v>2142</v>
      </c>
      <c r="D556" s="5" t="s">
        <v>2143</v>
      </c>
    </row>
    <row r="557" spans="1:4" x14ac:dyDescent="0.25">
      <c r="A557" s="3">
        <v>4133</v>
      </c>
      <c r="B557" s="3" t="s">
        <v>517</v>
      </c>
      <c r="C557" s="5" t="s">
        <v>2144</v>
      </c>
      <c r="D557" s="5" t="s">
        <v>2145</v>
      </c>
    </row>
    <row r="558" spans="1:4" x14ac:dyDescent="0.25">
      <c r="A558" s="3">
        <v>4134</v>
      </c>
      <c r="B558" s="3" t="s">
        <v>518</v>
      </c>
      <c r="C558" s="5" t="s">
        <v>2146</v>
      </c>
      <c r="D558" s="5" t="s">
        <v>2147</v>
      </c>
    </row>
    <row r="559" spans="1:4" x14ac:dyDescent="0.25">
      <c r="A559" s="3">
        <v>4137</v>
      </c>
      <c r="B559" s="3" t="s">
        <v>519</v>
      </c>
      <c r="C559" s="5" t="s">
        <v>2148</v>
      </c>
      <c r="D559" s="5" t="s">
        <v>2149</v>
      </c>
    </row>
    <row r="560" spans="1:4" x14ac:dyDescent="0.25">
      <c r="A560" s="3">
        <v>4141</v>
      </c>
      <c r="B560" s="3" t="s">
        <v>520</v>
      </c>
      <c r="C560" s="5" t="s">
        <v>2150</v>
      </c>
      <c r="D560" s="5" t="s">
        <v>2151</v>
      </c>
    </row>
    <row r="561" spans="1:4" x14ac:dyDescent="0.25">
      <c r="A561" s="3">
        <v>4148</v>
      </c>
      <c r="B561" s="3" t="s">
        <v>521</v>
      </c>
      <c r="C561" s="5" t="s">
        <v>2152</v>
      </c>
      <c r="D561" s="5" t="s">
        <v>2153</v>
      </c>
    </row>
    <row r="562" spans="1:4" x14ac:dyDescent="0.25">
      <c r="A562" s="3">
        <v>4150</v>
      </c>
      <c r="B562" s="3" t="s">
        <v>2154</v>
      </c>
      <c r="C562" s="5" t="s">
        <v>2155</v>
      </c>
      <c r="D562" s="5" t="s">
        <v>2156</v>
      </c>
    </row>
    <row r="563" spans="1:4" x14ac:dyDescent="0.25">
      <c r="A563" s="3">
        <v>4157</v>
      </c>
      <c r="B563" s="3" t="s">
        <v>522</v>
      </c>
      <c r="C563" s="5" t="s">
        <v>2157</v>
      </c>
      <c r="D563" s="5" t="s">
        <v>2158</v>
      </c>
    </row>
    <row r="564" spans="1:4" x14ac:dyDescent="0.25">
      <c r="A564" s="3">
        <v>4168</v>
      </c>
      <c r="B564" s="3" t="s">
        <v>523</v>
      </c>
      <c r="C564" s="5" t="s">
        <v>2159</v>
      </c>
      <c r="D564" s="5" t="s">
        <v>2160</v>
      </c>
    </row>
    <row r="565" spans="1:4" x14ac:dyDescent="0.25">
      <c r="A565" s="3">
        <v>4169</v>
      </c>
      <c r="B565" s="3" t="s">
        <v>2161</v>
      </c>
      <c r="C565" s="5" t="s">
        <v>2162</v>
      </c>
      <c r="D565" s="5" t="s">
        <v>2163</v>
      </c>
    </row>
    <row r="566" spans="1:4" x14ac:dyDescent="0.25">
      <c r="A566" s="3">
        <v>4188</v>
      </c>
      <c r="B566" s="3" t="s">
        <v>524</v>
      </c>
      <c r="C566" s="5" t="s">
        <v>2164</v>
      </c>
      <c r="D566" s="5" t="s">
        <v>2165</v>
      </c>
    </row>
    <row r="567" spans="1:4" x14ac:dyDescent="0.25">
      <c r="A567" s="3">
        <v>4196</v>
      </c>
      <c r="B567" s="3" t="s">
        <v>507</v>
      </c>
      <c r="C567" s="5" t="s">
        <v>2166</v>
      </c>
      <c r="D567" s="5" t="s">
        <v>2167</v>
      </c>
    </row>
    <row r="568" spans="1:4" x14ac:dyDescent="0.25">
      <c r="A568" s="3">
        <v>4197</v>
      </c>
      <c r="B568" s="3" t="s">
        <v>525</v>
      </c>
      <c r="C568" s="5" t="s">
        <v>2168</v>
      </c>
      <c r="D568" s="5" t="s">
        <v>2169</v>
      </c>
    </row>
    <row r="569" spans="1:4" x14ac:dyDescent="0.25">
      <c r="A569" s="3">
        <v>4202</v>
      </c>
      <c r="B569" s="3" t="s">
        <v>526</v>
      </c>
      <c r="C569" s="5" t="s">
        <v>2170</v>
      </c>
      <c r="D569" s="5" t="s">
        <v>2171</v>
      </c>
    </row>
    <row r="570" spans="1:4" x14ac:dyDescent="0.25">
      <c r="A570" s="3">
        <v>4206</v>
      </c>
      <c r="B570" s="3" t="s">
        <v>527</v>
      </c>
      <c r="C570" s="5" t="s">
        <v>2172</v>
      </c>
      <c r="D570" s="5" t="s">
        <v>2173</v>
      </c>
    </row>
    <row r="571" spans="1:4" x14ac:dyDescent="0.25">
      <c r="A571" s="3">
        <v>4214</v>
      </c>
      <c r="B571" s="3" t="s">
        <v>528</v>
      </c>
      <c r="C571" s="5" t="s">
        <v>2174</v>
      </c>
      <c r="D571" s="5" t="s">
        <v>2175</v>
      </c>
    </row>
    <row r="572" spans="1:4" x14ac:dyDescent="0.25">
      <c r="A572" s="3">
        <v>4220</v>
      </c>
      <c r="B572" s="3" t="s">
        <v>987</v>
      </c>
      <c r="C572" s="5" t="s">
        <v>2176</v>
      </c>
      <c r="D572" s="5" t="s">
        <v>2177</v>
      </c>
    </row>
    <row r="573" spans="1:4" x14ac:dyDescent="0.25">
      <c r="A573" s="3">
        <v>4221</v>
      </c>
      <c r="B573" s="3" t="s">
        <v>529</v>
      </c>
      <c r="C573" s="5" t="s">
        <v>2178</v>
      </c>
      <c r="D573" s="5" t="s">
        <v>2179</v>
      </c>
    </row>
    <row r="574" spans="1:4" x14ac:dyDescent="0.25">
      <c r="A574" s="3">
        <v>4223</v>
      </c>
      <c r="B574" s="3" t="s">
        <v>530</v>
      </c>
      <c r="C574" s="5" t="s">
        <v>1356</v>
      </c>
      <c r="D574" s="5" t="s">
        <v>1357</v>
      </c>
    </row>
    <row r="575" spans="1:4" x14ac:dyDescent="0.25">
      <c r="A575" s="3">
        <v>4227</v>
      </c>
      <c r="B575" s="3" t="s">
        <v>531</v>
      </c>
      <c r="C575" s="5" t="s">
        <v>2180</v>
      </c>
      <c r="D575" s="5" t="s">
        <v>2181</v>
      </c>
    </row>
    <row r="576" spans="1:4" x14ac:dyDescent="0.25">
      <c r="A576" s="3">
        <v>4230</v>
      </c>
      <c r="B576" s="3" t="s">
        <v>532</v>
      </c>
      <c r="C576" s="5" t="s">
        <v>2182</v>
      </c>
      <c r="D576" s="5" t="s">
        <v>2183</v>
      </c>
    </row>
    <row r="577" spans="1:4" x14ac:dyDescent="0.25">
      <c r="A577" s="3">
        <v>4246</v>
      </c>
      <c r="B577" s="3" t="s">
        <v>533</v>
      </c>
      <c r="C577" s="5" t="s">
        <v>2184</v>
      </c>
      <c r="D577" s="5" t="s">
        <v>2185</v>
      </c>
    </row>
    <row r="578" spans="1:4" x14ac:dyDescent="0.25">
      <c r="A578" s="3">
        <v>4249</v>
      </c>
      <c r="B578" s="3" t="s">
        <v>2186</v>
      </c>
      <c r="C578" s="5" t="s">
        <v>2187</v>
      </c>
      <c r="D578" s="5" t="s">
        <v>2188</v>
      </c>
    </row>
    <row r="579" spans="1:4" x14ac:dyDescent="0.25">
      <c r="A579" s="3">
        <v>4254</v>
      </c>
      <c r="B579" s="3" t="s">
        <v>534</v>
      </c>
      <c r="C579" s="5" t="s">
        <v>2189</v>
      </c>
      <c r="D579" s="5" t="s">
        <v>2190</v>
      </c>
    </row>
    <row r="580" spans="1:4" x14ac:dyDescent="0.25">
      <c r="A580" s="3">
        <v>4257</v>
      </c>
      <c r="B580" s="3" t="s">
        <v>535</v>
      </c>
      <c r="C580" s="5" t="s">
        <v>2191</v>
      </c>
      <c r="D580" s="5" t="s">
        <v>2192</v>
      </c>
    </row>
    <row r="581" spans="1:4" x14ac:dyDescent="0.25">
      <c r="A581" s="3">
        <v>4258</v>
      </c>
      <c r="B581" s="3" t="s">
        <v>536</v>
      </c>
      <c r="C581" s="5" t="s">
        <v>2193</v>
      </c>
      <c r="D581" s="5" t="s">
        <v>2194</v>
      </c>
    </row>
    <row r="582" spans="1:4" x14ac:dyDescent="0.25">
      <c r="A582" s="3">
        <v>4259</v>
      </c>
      <c r="B582" s="3" t="s">
        <v>537</v>
      </c>
      <c r="C582" s="5" t="s">
        <v>2195</v>
      </c>
      <c r="D582" s="5" t="s">
        <v>2196</v>
      </c>
    </row>
    <row r="583" spans="1:4" x14ac:dyDescent="0.25">
      <c r="A583" s="3">
        <v>4270</v>
      </c>
      <c r="B583" s="3" t="s">
        <v>538</v>
      </c>
      <c r="C583" s="5" t="s">
        <v>2197</v>
      </c>
      <c r="D583" s="5" t="s">
        <v>2198</v>
      </c>
    </row>
    <row r="584" spans="1:4" x14ac:dyDescent="0.25">
      <c r="A584" s="3">
        <v>4271</v>
      </c>
      <c r="B584" s="3" t="s">
        <v>539</v>
      </c>
      <c r="C584" s="5" t="s">
        <v>2199</v>
      </c>
      <c r="D584" s="5" t="s">
        <v>2200</v>
      </c>
    </row>
    <row r="585" spans="1:4" x14ac:dyDescent="0.25">
      <c r="A585" s="3">
        <v>4272</v>
      </c>
      <c r="B585" s="3" t="s">
        <v>540</v>
      </c>
      <c r="C585" s="5" t="s">
        <v>2201</v>
      </c>
      <c r="D585" s="5" t="s">
        <v>2202</v>
      </c>
    </row>
    <row r="586" spans="1:4" x14ac:dyDescent="0.25">
      <c r="A586" s="3">
        <v>4276</v>
      </c>
      <c r="B586" s="3" t="s">
        <v>541</v>
      </c>
      <c r="C586" s="5" t="s">
        <v>2203</v>
      </c>
      <c r="D586" s="5" t="s">
        <v>2204</v>
      </c>
    </row>
    <row r="587" spans="1:4" x14ac:dyDescent="0.25">
      <c r="A587" s="3">
        <v>4280</v>
      </c>
      <c r="B587" s="3" t="s">
        <v>542</v>
      </c>
      <c r="C587" s="5" t="s">
        <v>2205</v>
      </c>
      <c r="D587" s="5" t="s">
        <v>2206</v>
      </c>
    </row>
    <row r="588" spans="1:4" x14ac:dyDescent="0.25">
      <c r="A588" s="3">
        <v>4284</v>
      </c>
      <c r="B588" s="3" t="s">
        <v>543</v>
      </c>
      <c r="C588" s="5" t="s">
        <v>2207</v>
      </c>
      <c r="D588" s="5" t="s">
        <v>2208</v>
      </c>
    </row>
    <row r="589" spans="1:4" x14ac:dyDescent="0.25">
      <c r="A589" s="3">
        <v>4290</v>
      </c>
      <c r="B589" s="3" t="s">
        <v>544</v>
      </c>
      <c r="C589" s="5" t="s">
        <v>2209</v>
      </c>
      <c r="D589" s="5" t="s">
        <v>2210</v>
      </c>
    </row>
    <row r="590" spans="1:4" x14ac:dyDescent="0.25">
      <c r="A590" s="3">
        <v>4293</v>
      </c>
      <c r="B590" s="3" t="s">
        <v>545</v>
      </c>
      <c r="C590" s="5" t="s">
        <v>2211</v>
      </c>
      <c r="D590" s="5" t="s">
        <v>2212</v>
      </c>
    </row>
    <row r="591" spans="1:4" x14ac:dyDescent="0.25">
      <c r="A591" s="3">
        <v>4296</v>
      </c>
      <c r="B591" s="3" t="s">
        <v>2213</v>
      </c>
      <c r="C591" s="5" t="s">
        <v>2214</v>
      </c>
      <c r="D591" s="5" t="s">
        <v>2215</v>
      </c>
    </row>
    <row r="592" spans="1:4" x14ac:dyDescent="0.25">
      <c r="A592" s="3">
        <v>4306</v>
      </c>
      <c r="B592" s="3" t="s">
        <v>546</v>
      </c>
      <c r="C592" s="5" t="s">
        <v>2216</v>
      </c>
      <c r="D592" s="5" t="s">
        <v>2217</v>
      </c>
    </row>
    <row r="593" spans="1:4" x14ac:dyDescent="0.25">
      <c r="A593" s="3">
        <v>4309</v>
      </c>
      <c r="B593" s="3" t="s">
        <v>547</v>
      </c>
      <c r="C593" s="5" t="s">
        <v>2218</v>
      </c>
      <c r="D593" s="5" t="s">
        <v>2219</v>
      </c>
    </row>
    <row r="594" spans="1:4" x14ac:dyDescent="0.25">
      <c r="A594" s="3">
        <v>4315</v>
      </c>
      <c r="B594" s="3" t="s">
        <v>548</v>
      </c>
      <c r="C594" s="5" t="s">
        <v>2220</v>
      </c>
      <c r="D594" s="5" t="s">
        <v>2221</v>
      </c>
    </row>
    <row r="595" spans="1:4" x14ac:dyDescent="0.25">
      <c r="A595" s="3">
        <v>4328</v>
      </c>
      <c r="B595" s="3" t="s">
        <v>549</v>
      </c>
      <c r="C595" s="5" t="s">
        <v>2222</v>
      </c>
      <c r="D595" s="5" t="s">
        <v>2223</v>
      </c>
    </row>
    <row r="596" spans="1:4" x14ac:dyDescent="0.25">
      <c r="A596" s="3">
        <v>4339</v>
      </c>
      <c r="B596" s="3" t="s">
        <v>550</v>
      </c>
      <c r="C596" s="5" t="s">
        <v>2224</v>
      </c>
      <c r="D596" s="5" t="s">
        <v>2225</v>
      </c>
    </row>
    <row r="597" spans="1:4" x14ac:dyDescent="0.25">
      <c r="A597" s="3">
        <v>4341</v>
      </c>
      <c r="B597" s="3" t="s">
        <v>551</v>
      </c>
      <c r="C597" s="5" t="s">
        <v>2226</v>
      </c>
      <c r="D597" s="5" t="s">
        <v>2227</v>
      </c>
    </row>
    <row r="598" spans="1:4" x14ac:dyDescent="0.25">
      <c r="A598" s="3">
        <v>4342</v>
      </c>
      <c r="B598" s="3" t="s">
        <v>2228</v>
      </c>
      <c r="C598" s="5" t="s">
        <v>2229</v>
      </c>
      <c r="D598" s="5" t="s">
        <v>2230</v>
      </c>
    </row>
    <row r="599" spans="1:4" x14ac:dyDescent="0.25">
      <c r="A599" s="3">
        <v>4354</v>
      </c>
      <c r="B599" s="3" t="s">
        <v>552</v>
      </c>
      <c r="C599" s="5" t="s">
        <v>2231</v>
      </c>
      <c r="D599" s="5" t="s">
        <v>2232</v>
      </c>
    </row>
    <row r="600" spans="1:4" x14ac:dyDescent="0.25">
      <c r="A600" s="3">
        <v>4381</v>
      </c>
      <c r="B600" s="3" t="s">
        <v>553</v>
      </c>
      <c r="C600" s="5" t="s">
        <v>2233</v>
      </c>
      <c r="D600" s="5" t="s">
        <v>2234</v>
      </c>
    </row>
    <row r="601" spans="1:4" x14ac:dyDescent="0.25">
      <c r="A601" s="3">
        <v>4393</v>
      </c>
      <c r="B601" s="3" t="s">
        <v>554</v>
      </c>
      <c r="C601" s="5" t="s">
        <v>2235</v>
      </c>
      <c r="D601" s="5" t="s">
        <v>2236</v>
      </c>
    </row>
    <row r="602" spans="1:4" x14ac:dyDescent="0.25">
      <c r="A602" s="3">
        <v>4396</v>
      </c>
      <c r="B602" s="3" t="s">
        <v>555</v>
      </c>
      <c r="C602" s="5" t="s">
        <v>2237</v>
      </c>
      <c r="D602" s="5" t="s">
        <v>2238</v>
      </c>
    </row>
    <row r="603" spans="1:4" x14ac:dyDescent="0.25">
      <c r="A603" s="3">
        <v>4403</v>
      </c>
      <c r="B603" s="3" t="s">
        <v>556</v>
      </c>
      <c r="C603" s="5" t="s">
        <v>2239</v>
      </c>
      <c r="D603" s="5" t="s">
        <v>2240</v>
      </c>
    </row>
    <row r="604" spans="1:4" x14ac:dyDescent="0.25">
      <c r="A604" s="3">
        <v>4404</v>
      </c>
      <c r="B604" s="3" t="s">
        <v>557</v>
      </c>
      <c r="C604" s="5" t="s">
        <v>2241</v>
      </c>
      <c r="D604" s="5" t="s">
        <v>2242</v>
      </c>
    </row>
    <row r="605" spans="1:4" x14ac:dyDescent="0.25">
      <c r="A605" s="3">
        <v>4412</v>
      </c>
      <c r="B605" s="3" t="s">
        <v>558</v>
      </c>
      <c r="C605" s="5" t="s">
        <v>1548</v>
      </c>
      <c r="D605" s="5" t="s">
        <v>1549</v>
      </c>
    </row>
    <row r="606" spans="1:4" x14ac:dyDescent="0.25">
      <c r="A606" s="3">
        <v>4416</v>
      </c>
      <c r="B606" s="3" t="s">
        <v>559</v>
      </c>
      <c r="C606" s="5" t="s">
        <v>2243</v>
      </c>
      <c r="D606" s="5" t="s">
        <v>2244</v>
      </c>
    </row>
    <row r="607" spans="1:4" x14ac:dyDescent="0.25">
      <c r="A607" s="3">
        <v>4424</v>
      </c>
      <c r="B607" s="3" t="s">
        <v>560</v>
      </c>
      <c r="C607" s="5" t="s">
        <v>2245</v>
      </c>
      <c r="D607" s="5" t="s">
        <v>2246</v>
      </c>
    </row>
    <row r="608" spans="1:4" x14ac:dyDescent="0.25">
      <c r="A608" s="3">
        <v>4426</v>
      </c>
      <c r="B608" s="3" t="s">
        <v>2247</v>
      </c>
      <c r="C608" s="5" t="s">
        <v>2248</v>
      </c>
      <c r="D608" s="5" t="s">
        <v>2249</v>
      </c>
    </row>
    <row r="609" spans="1:4" x14ac:dyDescent="0.25">
      <c r="A609" s="3">
        <v>4427</v>
      </c>
      <c r="B609" s="3" t="s">
        <v>561</v>
      </c>
      <c r="C609" s="5" t="s">
        <v>2250</v>
      </c>
      <c r="D609" s="5" t="s">
        <v>2251</v>
      </c>
    </row>
    <row r="610" spans="1:4" x14ac:dyDescent="0.25">
      <c r="A610" s="3">
        <v>4444</v>
      </c>
      <c r="B610" s="3" t="s">
        <v>562</v>
      </c>
      <c r="C610" s="5" t="s">
        <v>2252</v>
      </c>
      <c r="D610" s="5" t="s">
        <v>2253</v>
      </c>
    </row>
    <row r="611" spans="1:4" x14ac:dyDescent="0.25">
      <c r="A611" s="3">
        <v>4458</v>
      </c>
      <c r="B611" s="3" t="s">
        <v>563</v>
      </c>
      <c r="C611" s="5" t="s">
        <v>2254</v>
      </c>
      <c r="D611" s="5" t="s">
        <v>2255</v>
      </c>
    </row>
    <row r="612" spans="1:4" x14ac:dyDescent="0.25">
      <c r="A612" s="3">
        <v>4474</v>
      </c>
      <c r="B612" s="3" t="s">
        <v>2256</v>
      </c>
      <c r="C612" s="5" t="s">
        <v>2257</v>
      </c>
      <c r="D612" s="5" t="s">
        <v>2258</v>
      </c>
    </row>
    <row r="613" spans="1:4" x14ac:dyDescent="0.25">
      <c r="A613" s="3">
        <v>4481</v>
      </c>
      <c r="B613" s="3" t="s">
        <v>564</v>
      </c>
      <c r="C613" s="5" t="s">
        <v>2259</v>
      </c>
      <c r="D613" s="5" t="s">
        <v>2260</v>
      </c>
    </row>
    <row r="614" spans="1:4" x14ac:dyDescent="0.25">
      <c r="A614" s="3">
        <v>4504</v>
      </c>
      <c r="B614" s="3" t="s">
        <v>565</v>
      </c>
      <c r="C614" s="5" t="s">
        <v>2261</v>
      </c>
      <c r="D614" s="5" t="s">
        <v>2262</v>
      </c>
    </row>
    <row r="615" spans="1:4" x14ac:dyDescent="0.25">
      <c r="A615" s="3">
        <v>4509</v>
      </c>
      <c r="B615" s="3" t="s">
        <v>566</v>
      </c>
      <c r="C615" s="5" t="s">
        <v>2263</v>
      </c>
      <c r="D615" s="5" t="s">
        <v>2264</v>
      </c>
    </row>
    <row r="616" spans="1:4" x14ac:dyDescent="0.25">
      <c r="A616" s="3">
        <v>4514</v>
      </c>
      <c r="B616" s="3" t="s">
        <v>567</v>
      </c>
      <c r="C616" s="5" t="s">
        <v>2265</v>
      </c>
      <c r="D616" s="5" t="s">
        <v>2266</v>
      </c>
    </row>
    <row r="617" spans="1:4" x14ac:dyDescent="0.25">
      <c r="A617" s="3">
        <v>4522</v>
      </c>
      <c r="B617" s="3" t="s">
        <v>568</v>
      </c>
      <c r="C617" s="5" t="s">
        <v>2267</v>
      </c>
      <c r="D617" s="5" t="s">
        <v>2268</v>
      </c>
    </row>
    <row r="618" spans="1:4" x14ac:dyDescent="0.25">
      <c r="A618" s="3">
        <v>4525</v>
      </c>
      <c r="B618" s="3" t="s">
        <v>2269</v>
      </c>
      <c r="C618" s="5" t="s">
        <v>2270</v>
      </c>
      <c r="D618" s="5" t="s">
        <v>2271</v>
      </c>
    </row>
    <row r="619" spans="1:4" x14ac:dyDescent="0.25">
      <c r="A619" s="3">
        <v>4528</v>
      </c>
      <c r="B619" s="3" t="s">
        <v>2272</v>
      </c>
      <c r="C619" s="5" t="s">
        <v>2273</v>
      </c>
      <c r="D619" s="5" t="s">
        <v>2274</v>
      </c>
    </row>
    <row r="620" spans="1:4" x14ac:dyDescent="0.25">
      <c r="A620" s="3">
        <v>4531</v>
      </c>
      <c r="B620" s="3" t="s">
        <v>569</v>
      </c>
      <c r="C620" s="5" t="s">
        <v>2275</v>
      </c>
      <c r="D620" s="5" t="s">
        <v>2276</v>
      </c>
    </row>
    <row r="621" spans="1:4" x14ac:dyDescent="0.25">
      <c r="A621" s="3">
        <v>4535</v>
      </c>
      <c r="B621" s="3" t="s">
        <v>2277</v>
      </c>
      <c r="C621" s="5" t="s">
        <v>2278</v>
      </c>
      <c r="D621" s="5" t="s">
        <v>2279</v>
      </c>
    </row>
    <row r="622" spans="1:4" x14ac:dyDescent="0.25">
      <c r="A622" s="3">
        <v>4537</v>
      </c>
      <c r="B622" s="3" t="s">
        <v>570</v>
      </c>
      <c r="C622" s="5" t="s">
        <v>2280</v>
      </c>
      <c r="D622" s="5" t="s">
        <v>2281</v>
      </c>
    </row>
    <row r="623" spans="1:4" x14ac:dyDescent="0.25">
      <c r="A623" s="3">
        <v>4540</v>
      </c>
      <c r="B623" s="3" t="s">
        <v>571</v>
      </c>
      <c r="C623" s="5" t="s">
        <v>2282</v>
      </c>
      <c r="D623" s="5" t="s">
        <v>2283</v>
      </c>
    </row>
    <row r="624" spans="1:4" x14ac:dyDescent="0.25">
      <c r="A624" s="3">
        <v>4542</v>
      </c>
      <c r="B624" s="3" t="s">
        <v>572</v>
      </c>
      <c r="C624" s="5" t="s">
        <v>2284</v>
      </c>
      <c r="D624" s="5" t="s">
        <v>2285</v>
      </c>
    </row>
    <row r="625" spans="1:4" x14ac:dyDescent="0.25">
      <c r="A625" s="3">
        <v>4546</v>
      </c>
      <c r="B625" s="3" t="s">
        <v>573</v>
      </c>
      <c r="C625" s="5" t="s">
        <v>2286</v>
      </c>
      <c r="D625" s="5" t="s">
        <v>2287</v>
      </c>
    </row>
    <row r="626" spans="1:4" x14ac:dyDescent="0.25">
      <c r="A626" s="3">
        <v>4553</v>
      </c>
      <c r="B626" s="3" t="s">
        <v>574</v>
      </c>
      <c r="C626" s="5" t="s">
        <v>2288</v>
      </c>
      <c r="D626" s="5" t="s">
        <v>2289</v>
      </c>
    </row>
    <row r="627" spans="1:4" x14ac:dyDescent="0.25">
      <c r="A627" s="3">
        <v>4556</v>
      </c>
      <c r="B627" s="3" t="s">
        <v>575</v>
      </c>
      <c r="C627" s="5" t="s">
        <v>1421</v>
      </c>
      <c r="D627" s="5" t="s">
        <v>1422</v>
      </c>
    </row>
    <row r="628" spans="1:4" x14ac:dyDescent="0.25">
      <c r="A628" s="3">
        <v>4566</v>
      </c>
      <c r="B628" s="3" t="s">
        <v>576</v>
      </c>
      <c r="C628" s="5" t="s">
        <v>2290</v>
      </c>
      <c r="D628" s="5" t="s">
        <v>2291</v>
      </c>
    </row>
    <row r="629" spans="1:4" x14ac:dyDescent="0.25">
      <c r="A629" s="3">
        <v>4578</v>
      </c>
      <c r="B629" s="3" t="s">
        <v>577</v>
      </c>
      <c r="C629" s="5" t="s">
        <v>2292</v>
      </c>
      <c r="D629" s="5" t="s">
        <v>2293</v>
      </c>
    </row>
    <row r="630" spans="1:4" x14ac:dyDescent="0.25">
      <c r="A630" s="3">
        <v>4592</v>
      </c>
      <c r="B630" s="3" t="s">
        <v>578</v>
      </c>
      <c r="C630" s="5" t="s">
        <v>2294</v>
      </c>
      <c r="D630" s="5" t="s">
        <v>2295</v>
      </c>
    </row>
    <row r="631" spans="1:4" x14ac:dyDescent="0.25">
      <c r="A631" s="3">
        <v>4595</v>
      </c>
      <c r="B631" s="3" t="s">
        <v>2296</v>
      </c>
      <c r="C631" s="5" t="s">
        <v>2297</v>
      </c>
      <c r="D631" s="5" t="s">
        <v>2298</v>
      </c>
    </row>
    <row r="632" spans="1:4" x14ac:dyDescent="0.25">
      <c r="A632" s="3">
        <v>4608</v>
      </c>
      <c r="B632" s="3" t="s">
        <v>579</v>
      </c>
      <c r="C632" s="5" t="s">
        <v>2299</v>
      </c>
      <c r="D632" s="5" t="s">
        <v>2300</v>
      </c>
    </row>
    <row r="633" spans="1:4" x14ac:dyDescent="0.25">
      <c r="A633" s="3">
        <v>4610</v>
      </c>
      <c r="B633" s="3" t="s">
        <v>580</v>
      </c>
      <c r="C633" s="5" t="s">
        <v>2301</v>
      </c>
      <c r="D633" s="5" t="s">
        <v>2302</v>
      </c>
    </row>
    <row r="634" spans="1:4" x14ac:dyDescent="0.25">
      <c r="A634" s="3">
        <v>4611</v>
      </c>
      <c r="B634" s="3" t="s">
        <v>581</v>
      </c>
      <c r="C634" s="5" t="s">
        <v>2303</v>
      </c>
      <c r="D634" s="5" t="s">
        <v>2304</v>
      </c>
    </row>
    <row r="635" spans="1:4" x14ac:dyDescent="0.25">
      <c r="A635" s="3">
        <v>4644</v>
      </c>
      <c r="B635" s="3" t="s">
        <v>582</v>
      </c>
      <c r="C635" s="5" t="s">
        <v>2305</v>
      </c>
      <c r="D635" s="5" t="s">
        <v>2306</v>
      </c>
    </row>
    <row r="636" spans="1:4" x14ac:dyDescent="0.25">
      <c r="A636" s="3">
        <v>4652</v>
      </c>
      <c r="B636" s="3" t="s">
        <v>583</v>
      </c>
      <c r="C636" s="5" t="s">
        <v>2307</v>
      </c>
      <c r="D636" s="5" t="s">
        <v>2308</v>
      </c>
    </row>
    <row r="637" spans="1:4" x14ac:dyDescent="0.25">
      <c r="A637" s="3">
        <v>4653</v>
      </c>
      <c r="B637" s="3" t="s">
        <v>584</v>
      </c>
      <c r="C637" s="5" t="s">
        <v>2309</v>
      </c>
      <c r="D637" s="5" t="s">
        <v>2310</v>
      </c>
    </row>
    <row r="638" spans="1:4" x14ac:dyDescent="0.25">
      <c r="A638" s="3">
        <v>4660</v>
      </c>
      <c r="B638" s="3" t="s">
        <v>585</v>
      </c>
      <c r="C638" s="5" t="s">
        <v>2311</v>
      </c>
      <c r="D638" s="5" t="s">
        <v>2312</v>
      </c>
    </row>
    <row r="639" spans="1:4" x14ac:dyDescent="0.25">
      <c r="A639" s="3">
        <v>4667</v>
      </c>
      <c r="B639" s="3" t="s">
        <v>586</v>
      </c>
      <c r="C639" s="5" t="s">
        <v>2313</v>
      </c>
      <c r="D639" s="5" t="s">
        <v>2314</v>
      </c>
    </row>
    <row r="640" spans="1:4" x14ac:dyDescent="0.25">
      <c r="A640" s="3">
        <v>4674</v>
      </c>
      <c r="B640" s="3" t="s">
        <v>587</v>
      </c>
      <c r="C640" s="5" t="s">
        <v>2315</v>
      </c>
      <c r="D640" s="5" t="s">
        <v>2316</v>
      </c>
    </row>
    <row r="641" spans="1:4" x14ac:dyDescent="0.25">
      <c r="A641" s="3">
        <v>4677</v>
      </c>
      <c r="B641" s="3" t="s">
        <v>588</v>
      </c>
      <c r="C641" s="5" t="s">
        <v>2317</v>
      </c>
      <c r="D641" s="5" t="s">
        <v>2318</v>
      </c>
    </row>
    <row r="642" spans="1:4" x14ac:dyDescent="0.25">
      <c r="A642" s="3">
        <v>4680</v>
      </c>
      <c r="B642" s="3" t="s">
        <v>589</v>
      </c>
      <c r="C642" s="5" t="s">
        <v>2319</v>
      </c>
      <c r="D642" s="5" t="s">
        <v>2320</v>
      </c>
    </row>
    <row r="643" spans="1:4" x14ac:dyDescent="0.25">
      <c r="A643" s="3">
        <v>4690</v>
      </c>
      <c r="B643" s="3" t="s">
        <v>590</v>
      </c>
      <c r="C643" s="5" t="s">
        <v>2321</v>
      </c>
      <c r="D643" s="5" t="s">
        <v>2322</v>
      </c>
    </row>
    <row r="644" spans="1:4" x14ac:dyDescent="0.25">
      <c r="A644" s="3">
        <v>4695</v>
      </c>
      <c r="B644" s="3" t="s">
        <v>591</v>
      </c>
      <c r="C644" s="5" t="s">
        <v>2323</v>
      </c>
      <c r="D644" s="5" t="s">
        <v>2324</v>
      </c>
    </row>
    <row r="645" spans="1:4" x14ac:dyDescent="0.25">
      <c r="A645" s="3">
        <v>4707</v>
      </c>
      <c r="B645" s="3" t="s">
        <v>592</v>
      </c>
      <c r="C645" s="5" t="s">
        <v>2325</v>
      </c>
      <c r="D645" s="5" t="s">
        <v>2326</v>
      </c>
    </row>
    <row r="646" spans="1:4" x14ac:dyDescent="0.25">
      <c r="A646" s="3">
        <v>4723</v>
      </c>
      <c r="B646" s="3" t="s">
        <v>593</v>
      </c>
      <c r="C646" s="5" t="s">
        <v>2327</v>
      </c>
      <c r="D646" s="5" t="s">
        <v>2328</v>
      </c>
    </row>
    <row r="647" spans="1:4" x14ac:dyDescent="0.25">
      <c r="A647" s="3">
        <v>4727</v>
      </c>
      <c r="B647" s="3" t="s">
        <v>2329</v>
      </c>
      <c r="C647" s="5" t="s">
        <v>2330</v>
      </c>
      <c r="D647" s="5" t="s">
        <v>2331</v>
      </c>
    </row>
    <row r="648" spans="1:4" x14ac:dyDescent="0.25">
      <c r="A648" s="3">
        <v>4732</v>
      </c>
      <c r="B648" s="3" t="s">
        <v>594</v>
      </c>
      <c r="C648" s="5" t="s">
        <v>2332</v>
      </c>
      <c r="D648" s="5" t="s">
        <v>2333</v>
      </c>
    </row>
    <row r="649" spans="1:4" x14ac:dyDescent="0.25">
      <c r="A649" s="3">
        <v>4738</v>
      </c>
      <c r="B649" s="3" t="s">
        <v>595</v>
      </c>
      <c r="C649" s="5" t="s">
        <v>2334</v>
      </c>
      <c r="D649" s="5" t="s">
        <v>2335</v>
      </c>
    </row>
    <row r="650" spans="1:4" x14ac:dyDescent="0.25">
      <c r="A650" s="3">
        <v>4745</v>
      </c>
      <c r="B650" s="3" t="s">
        <v>596</v>
      </c>
      <c r="C650" s="5" t="s">
        <v>2336</v>
      </c>
      <c r="D650" s="5" t="s">
        <v>2337</v>
      </c>
    </row>
    <row r="651" spans="1:4" x14ac:dyDescent="0.25">
      <c r="A651" s="3">
        <v>4755</v>
      </c>
      <c r="B651" s="3" t="s">
        <v>597</v>
      </c>
      <c r="C651" s="5" t="s">
        <v>2338</v>
      </c>
      <c r="D651" s="5" t="s">
        <v>2339</v>
      </c>
    </row>
    <row r="652" spans="1:4" x14ac:dyDescent="0.25">
      <c r="A652" s="3">
        <v>4760</v>
      </c>
      <c r="B652" s="3" t="s">
        <v>598</v>
      </c>
      <c r="C652" s="5" t="s">
        <v>2340</v>
      </c>
      <c r="D652" s="5" t="s">
        <v>2341</v>
      </c>
    </row>
    <row r="653" spans="1:4" x14ac:dyDescent="0.25">
      <c r="A653" s="3">
        <v>4763</v>
      </c>
      <c r="B653" s="3" t="s">
        <v>599</v>
      </c>
      <c r="C653" s="5" t="s">
        <v>2342</v>
      </c>
      <c r="D653" s="5" t="s">
        <v>2343</v>
      </c>
    </row>
    <row r="654" spans="1:4" x14ac:dyDescent="0.25">
      <c r="A654" s="3">
        <v>4766</v>
      </c>
      <c r="B654" s="3" t="s">
        <v>2344</v>
      </c>
      <c r="C654" s="5" t="s">
        <v>2345</v>
      </c>
      <c r="D654" s="5" t="s">
        <v>2346</v>
      </c>
    </row>
    <row r="655" spans="1:4" x14ac:dyDescent="0.25">
      <c r="A655" s="3">
        <v>4773</v>
      </c>
      <c r="B655" s="3" t="s">
        <v>600</v>
      </c>
      <c r="C655" s="5" t="s">
        <v>2347</v>
      </c>
      <c r="D655" s="5" t="s">
        <v>2348</v>
      </c>
    </row>
    <row r="656" spans="1:4" x14ac:dyDescent="0.25">
      <c r="A656" s="3">
        <v>4778</v>
      </c>
      <c r="B656" s="3" t="s">
        <v>601</v>
      </c>
      <c r="C656" s="5" t="s">
        <v>2349</v>
      </c>
      <c r="D656" s="5" t="s">
        <v>2350</v>
      </c>
    </row>
    <row r="657" spans="1:4" x14ac:dyDescent="0.25">
      <c r="A657" s="3">
        <v>4785</v>
      </c>
      <c r="B657" s="3" t="s">
        <v>602</v>
      </c>
      <c r="C657" s="5" t="s">
        <v>2351</v>
      </c>
      <c r="D657" s="5" t="s">
        <v>2352</v>
      </c>
    </row>
    <row r="658" spans="1:4" x14ac:dyDescent="0.25">
      <c r="A658" s="3">
        <v>4786</v>
      </c>
      <c r="B658" s="3" t="s">
        <v>988</v>
      </c>
      <c r="C658" s="5" t="s">
        <v>2353</v>
      </c>
      <c r="D658" s="5" t="s">
        <v>2354</v>
      </c>
    </row>
    <row r="659" spans="1:4" x14ac:dyDescent="0.25">
      <c r="A659" s="3">
        <v>4790</v>
      </c>
      <c r="B659" s="3" t="s">
        <v>603</v>
      </c>
      <c r="C659" s="5" t="s">
        <v>1744</v>
      </c>
      <c r="D659" s="5" t="s">
        <v>1745</v>
      </c>
    </row>
    <row r="660" spans="1:4" x14ac:dyDescent="0.25">
      <c r="A660" s="3">
        <v>4797</v>
      </c>
      <c r="B660" s="3" t="s">
        <v>604</v>
      </c>
      <c r="C660" s="5" t="s">
        <v>2355</v>
      </c>
      <c r="D660" s="5" t="s">
        <v>2356</v>
      </c>
    </row>
    <row r="661" spans="1:4" x14ac:dyDescent="0.25">
      <c r="A661" s="3">
        <v>4803</v>
      </c>
      <c r="B661" s="3" t="s">
        <v>605</v>
      </c>
      <c r="C661" s="5" t="s">
        <v>2357</v>
      </c>
      <c r="D661" s="5" t="s">
        <v>2358</v>
      </c>
    </row>
    <row r="662" spans="1:4" x14ac:dyDescent="0.25">
      <c r="A662" s="3">
        <v>4810</v>
      </c>
      <c r="B662" s="3" t="s">
        <v>606</v>
      </c>
      <c r="C662" s="5" t="s">
        <v>2359</v>
      </c>
      <c r="D662" s="5" t="s">
        <v>2360</v>
      </c>
    </row>
    <row r="663" spans="1:4" x14ac:dyDescent="0.25">
      <c r="A663" s="3">
        <v>4826</v>
      </c>
      <c r="B663" s="3" t="s">
        <v>607</v>
      </c>
      <c r="C663" s="5" t="s">
        <v>2361</v>
      </c>
      <c r="D663" s="5" t="s">
        <v>2362</v>
      </c>
    </row>
    <row r="664" spans="1:4" x14ac:dyDescent="0.25">
      <c r="A664" s="3">
        <v>4836</v>
      </c>
      <c r="B664" s="3" t="s">
        <v>219</v>
      </c>
      <c r="C664" s="5" t="s">
        <v>2363</v>
      </c>
      <c r="D664" s="5" t="s">
        <v>2364</v>
      </c>
    </row>
    <row r="665" spans="1:4" x14ac:dyDescent="0.25">
      <c r="A665" s="3">
        <v>4842</v>
      </c>
      <c r="B665" s="3" t="s">
        <v>608</v>
      </c>
      <c r="C665" s="5" t="s">
        <v>2365</v>
      </c>
      <c r="D665" s="5" t="s">
        <v>2366</v>
      </c>
    </row>
    <row r="666" spans="1:4" x14ac:dyDescent="0.25">
      <c r="A666" s="3">
        <v>4843</v>
      </c>
      <c r="B666" s="3" t="s">
        <v>609</v>
      </c>
      <c r="C666" s="5" t="s">
        <v>1413</v>
      </c>
      <c r="D666" s="5" t="s">
        <v>1414</v>
      </c>
    </row>
    <row r="667" spans="1:4" x14ac:dyDescent="0.25">
      <c r="A667" s="3">
        <v>4849</v>
      </c>
      <c r="B667" s="3" t="s">
        <v>610</v>
      </c>
      <c r="C667" s="5" t="s">
        <v>2367</v>
      </c>
      <c r="D667" s="5" t="s">
        <v>2368</v>
      </c>
    </row>
    <row r="668" spans="1:4" x14ac:dyDescent="0.25">
      <c r="A668" s="3">
        <v>4861</v>
      </c>
      <c r="B668" s="3" t="s">
        <v>611</v>
      </c>
      <c r="C668" s="5" t="s">
        <v>2369</v>
      </c>
      <c r="D668" s="5" t="s">
        <v>2370</v>
      </c>
    </row>
    <row r="669" spans="1:4" x14ac:dyDescent="0.25">
      <c r="A669" s="3">
        <v>4863</v>
      </c>
      <c r="B669" s="3" t="s">
        <v>612</v>
      </c>
      <c r="C669" s="5" t="s">
        <v>2371</v>
      </c>
      <c r="D669" s="5" t="s">
        <v>2372</v>
      </c>
    </row>
    <row r="670" spans="1:4" x14ac:dyDescent="0.25">
      <c r="A670" s="3">
        <v>4866</v>
      </c>
      <c r="B670" s="3" t="s">
        <v>613</v>
      </c>
      <c r="C670" s="5" t="s">
        <v>2373</v>
      </c>
      <c r="D670" s="5" t="s">
        <v>2374</v>
      </c>
    </row>
    <row r="671" spans="1:4" x14ac:dyDescent="0.25">
      <c r="A671" s="3">
        <v>4869</v>
      </c>
      <c r="B671" s="3" t="s">
        <v>614</v>
      </c>
      <c r="C671" s="5" t="s">
        <v>2375</v>
      </c>
      <c r="D671" s="5" t="s">
        <v>2376</v>
      </c>
    </row>
    <row r="672" spans="1:4" x14ac:dyDescent="0.25">
      <c r="A672" s="3">
        <v>4878</v>
      </c>
      <c r="B672" s="3" t="s">
        <v>615</v>
      </c>
      <c r="C672" s="5" t="s">
        <v>2377</v>
      </c>
      <c r="D672" s="5" t="s">
        <v>2378</v>
      </c>
    </row>
    <row r="673" spans="1:4" x14ac:dyDescent="0.25">
      <c r="A673" s="3">
        <v>4888</v>
      </c>
      <c r="B673" s="3" t="s">
        <v>989</v>
      </c>
      <c r="C673" s="5" t="s">
        <v>2379</v>
      </c>
      <c r="D673" s="5" t="s">
        <v>2380</v>
      </c>
    </row>
    <row r="674" spans="1:4" x14ac:dyDescent="0.25">
      <c r="A674" s="3">
        <v>4896</v>
      </c>
      <c r="B674" s="3" t="s">
        <v>616</v>
      </c>
      <c r="C674" s="5" t="s">
        <v>1156</v>
      </c>
      <c r="D674" s="5" t="s">
        <v>1157</v>
      </c>
    </row>
    <row r="675" spans="1:4" x14ac:dyDescent="0.25">
      <c r="A675" s="3">
        <v>4922</v>
      </c>
      <c r="B675" s="3" t="s">
        <v>617</v>
      </c>
      <c r="C675" s="5" t="s">
        <v>2381</v>
      </c>
      <c r="D675" s="5" t="s">
        <v>2382</v>
      </c>
    </row>
    <row r="676" spans="1:4" x14ac:dyDescent="0.25">
      <c r="A676" s="3">
        <v>4923</v>
      </c>
      <c r="B676" s="3" t="s">
        <v>618</v>
      </c>
      <c r="C676" s="5" t="s">
        <v>2383</v>
      </c>
      <c r="D676" s="5" t="s">
        <v>2384</v>
      </c>
    </row>
    <row r="677" spans="1:4" x14ac:dyDescent="0.25">
      <c r="A677" s="3">
        <v>4929</v>
      </c>
      <c r="B677" s="3" t="s">
        <v>619</v>
      </c>
      <c r="C677" s="5" t="s">
        <v>2385</v>
      </c>
      <c r="D677" s="5" t="s">
        <v>2386</v>
      </c>
    </row>
    <row r="678" spans="1:4" x14ac:dyDescent="0.25">
      <c r="A678" s="3">
        <v>4933</v>
      </c>
      <c r="B678" s="3" t="s">
        <v>620</v>
      </c>
      <c r="C678" s="5" t="s">
        <v>2387</v>
      </c>
      <c r="D678" s="5" t="s">
        <v>2388</v>
      </c>
    </row>
    <row r="679" spans="1:4" x14ac:dyDescent="0.25">
      <c r="A679" s="3">
        <v>4940</v>
      </c>
      <c r="B679" s="3" t="s">
        <v>621</v>
      </c>
      <c r="C679" s="5" t="s">
        <v>2389</v>
      </c>
      <c r="D679" s="5" t="s">
        <v>2390</v>
      </c>
    </row>
    <row r="680" spans="1:4" x14ac:dyDescent="0.25">
      <c r="A680" s="3">
        <v>4957</v>
      </c>
      <c r="B680" s="3" t="s">
        <v>622</v>
      </c>
      <c r="C680" s="5" t="s">
        <v>2391</v>
      </c>
      <c r="D680" s="5" t="s">
        <v>2392</v>
      </c>
    </row>
    <row r="681" spans="1:4" x14ac:dyDescent="0.25">
      <c r="A681" s="3">
        <v>4965</v>
      </c>
      <c r="B681" s="3" t="s">
        <v>623</v>
      </c>
      <c r="C681" s="5" t="s">
        <v>2393</v>
      </c>
      <c r="D681" s="5" t="s">
        <v>2394</v>
      </c>
    </row>
    <row r="682" spans="1:4" x14ac:dyDescent="0.25">
      <c r="A682" s="3">
        <v>4966</v>
      </c>
      <c r="B682" s="3" t="s">
        <v>2395</v>
      </c>
      <c r="C682" s="5" t="s">
        <v>2396</v>
      </c>
      <c r="D682" s="5" t="s">
        <v>2397</v>
      </c>
    </row>
    <row r="683" spans="1:4" x14ac:dyDescent="0.25">
      <c r="A683" s="3">
        <v>4977</v>
      </c>
      <c r="B683" s="3" t="s">
        <v>624</v>
      </c>
      <c r="C683" s="5" t="s">
        <v>2398</v>
      </c>
      <c r="D683" s="5" t="s">
        <v>2399</v>
      </c>
    </row>
    <row r="684" spans="1:4" x14ac:dyDescent="0.25">
      <c r="A684" s="3">
        <v>4978</v>
      </c>
      <c r="B684" s="3" t="s">
        <v>625</v>
      </c>
      <c r="C684" s="5" t="s">
        <v>2400</v>
      </c>
      <c r="D684" s="5" t="s">
        <v>2401</v>
      </c>
    </row>
    <row r="685" spans="1:4" x14ac:dyDescent="0.25">
      <c r="A685" s="3">
        <v>4984</v>
      </c>
      <c r="B685" s="3" t="s">
        <v>626</v>
      </c>
      <c r="C685" s="5" t="s">
        <v>2048</v>
      </c>
      <c r="D685" s="5" t="s">
        <v>2049</v>
      </c>
    </row>
    <row r="686" spans="1:4" x14ac:dyDescent="0.25">
      <c r="A686" s="3">
        <v>4995</v>
      </c>
      <c r="B686" s="3" t="s">
        <v>627</v>
      </c>
      <c r="C686" s="5" t="s">
        <v>2402</v>
      </c>
      <c r="D686" s="5" t="s">
        <v>2403</v>
      </c>
    </row>
    <row r="687" spans="1:4" x14ac:dyDescent="0.25">
      <c r="A687" s="3">
        <v>5011</v>
      </c>
      <c r="B687" s="3" t="s">
        <v>628</v>
      </c>
      <c r="C687" s="5" t="s">
        <v>2404</v>
      </c>
      <c r="D687" s="5" t="s">
        <v>2405</v>
      </c>
    </row>
    <row r="688" spans="1:4" x14ac:dyDescent="0.25">
      <c r="A688" s="3">
        <v>5027</v>
      </c>
      <c r="B688" s="3" t="s">
        <v>2406</v>
      </c>
      <c r="C688" s="5" t="s">
        <v>2407</v>
      </c>
      <c r="D688" s="5" t="s">
        <v>2408</v>
      </c>
    </row>
    <row r="689" spans="1:4" x14ac:dyDescent="0.25">
      <c r="A689" s="3">
        <v>5063</v>
      </c>
      <c r="B689" s="3" t="s">
        <v>629</v>
      </c>
      <c r="C689" s="5" t="s">
        <v>2409</v>
      </c>
      <c r="D689" s="5" t="s">
        <v>2410</v>
      </c>
    </row>
    <row r="690" spans="1:4" x14ac:dyDescent="0.25">
      <c r="A690" s="3">
        <v>5073</v>
      </c>
      <c r="B690" s="3" t="s">
        <v>2411</v>
      </c>
      <c r="C690" s="5" t="s">
        <v>2412</v>
      </c>
      <c r="D690" s="5" t="s">
        <v>2413</v>
      </c>
    </row>
    <row r="691" spans="1:4" x14ac:dyDescent="0.25">
      <c r="A691" s="3">
        <v>5082</v>
      </c>
      <c r="B691" s="3" t="s">
        <v>631</v>
      </c>
      <c r="C691" s="5" t="s">
        <v>2414</v>
      </c>
      <c r="D691" s="5" t="s">
        <v>2415</v>
      </c>
    </row>
    <row r="692" spans="1:4" x14ac:dyDescent="0.25">
      <c r="A692" s="3">
        <v>5112</v>
      </c>
      <c r="B692" s="3" t="s">
        <v>297</v>
      </c>
      <c r="C692" s="5" t="s">
        <v>2416</v>
      </c>
      <c r="D692" s="5" t="s">
        <v>2417</v>
      </c>
    </row>
    <row r="693" spans="1:4" x14ac:dyDescent="0.25">
      <c r="A693" s="3">
        <v>5151</v>
      </c>
      <c r="B693" s="3" t="s">
        <v>632</v>
      </c>
      <c r="C693" s="5" t="s">
        <v>2418</v>
      </c>
      <c r="D693" s="5" t="s">
        <v>2419</v>
      </c>
    </row>
    <row r="694" spans="1:4" x14ac:dyDescent="0.25">
      <c r="A694" s="3">
        <v>5158</v>
      </c>
      <c r="B694" s="3" t="s">
        <v>633</v>
      </c>
      <c r="C694" s="5" t="s">
        <v>2420</v>
      </c>
      <c r="D694" s="5" t="s">
        <v>2421</v>
      </c>
    </row>
    <row r="695" spans="1:4" x14ac:dyDescent="0.25">
      <c r="A695" s="3">
        <v>5170</v>
      </c>
      <c r="B695" s="3" t="s">
        <v>634</v>
      </c>
      <c r="C695" s="5" t="s">
        <v>2422</v>
      </c>
      <c r="D695" s="5" t="s">
        <v>2423</v>
      </c>
    </row>
    <row r="696" spans="1:4" x14ac:dyDescent="0.25">
      <c r="A696" s="3">
        <v>5182</v>
      </c>
      <c r="B696" s="3" t="s">
        <v>635</v>
      </c>
      <c r="C696" s="5" t="s">
        <v>2424</v>
      </c>
      <c r="D696" s="5" t="s">
        <v>2425</v>
      </c>
    </row>
    <row r="697" spans="1:4" x14ac:dyDescent="0.25">
      <c r="A697" s="3">
        <v>5188</v>
      </c>
      <c r="B697" s="3" t="s">
        <v>636</v>
      </c>
      <c r="C697" s="5" t="s">
        <v>2426</v>
      </c>
      <c r="D697" s="5" t="s">
        <v>2427</v>
      </c>
    </row>
    <row r="698" spans="1:4" x14ac:dyDescent="0.25">
      <c r="A698" s="3">
        <v>5189</v>
      </c>
      <c r="B698" s="3" t="s">
        <v>637</v>
      </c>
      <c r="C698" s="5" t="s">
        <v>2428</v>
      </c>
      <c r="D698" s="5" t="s">
        <v>2429</v>
      </c>
    </row>
    <row r="699" spans="1:4" x14ac:dyDescent="0.25">
      <c r="A699" s="3">
        <v>5192</v>
      </c>
      <c r="B699" s="3" t="s">
        <v>638</v>
      </c>
      <c r="C699" s="5" t="s">
        <v>2430</v>
      </c>
      <c r="D699" s="5" t="s">
        <v>2431</v>
      </c>
    </row>
    <row r="700" spans="1:4" x14ac:dyDescent="0.25">
      <c r="A700" s="3">
        <v>5204</v>
      </c>
      <c r="B700" s="3" t="s">
        <v>639</v>
      </c>
      <c r="C700" s="5" t="s">
        <v>2432</v>
      </c>
      <c r="D700" s="5" t="s">
        <v>2433</v>
      </c>
    </row>
    <row r="701" spans="1:4" x14ac:dyDescent="0.25">
      <c r="A701" s="3">
        <v>5207</v>
      </c>
      <c r="B701" s="3" t="s">
        <v>640</v>
      </c>
      <c r="C701" s="5" t="s">
        <v>2434</v>
      </c>
      <c r="D701" s="5" t="s">
        <v>2435</v>
      </c>
    </row>
    <row r="702" spans="1:4" x14ac:dyDescent="0.25">
      <c r="A702" s="3">
        <v>5213</v>
      </c>
      <c r="B702" s="3" t="s">
        <v>641</v>
      </c>
      <c r="C702" s="5" t="s">
        <v>2436</v>
      </c>
      <c r="D702" s="5" t="s">
        <v>2437</v>
      </c>
    </row>
    <row r="703" spans="1:4" x14ac:dyDescent="0.25">
      <c r="A703" s="3">
        <v>9295</v>
      </c>
      <c r="B703" s="3" t="s">
        <v>642</v>
      </c>
      <c r="C703" s="5" t="s">
        <v>2438</v>
      </c>
      <c r="D703" s="5" t="s">
        <v>2439</v>
      </c>
    </row>
    <row r="704" spans="1:4" x14ac:dyDescent="0.25">
      <c r="A704" s="3">
        <v>9296</v>
      </c>
      <c r="B704" s="3" t="s">
        <v>643</v>
      </c>
      <c r="C704" s="5" t="s">
        <v>2440</v>
      </c>
      <c r="D704" s="5" t="s">
        <v>2441</v>
      </c>
    </row>
    <row r="705" spans="1:4" x14ac:dyDescent="0.25">
      <c r="A705" s="3">
        <v>9300</v>
      </c>
      <c r="B705" s="3" t="s">
        <v>644</v>
      </c>
      <c r="C705" s="5" t="s">
        <v>2442</v>
      </c>
      <c r="D705" s="5" t="s">
        <v>2443</v>
      </c>
    </row>
    <row r="706" spans="1:4" x14ac:dyDescent="0.25">
      <c r="A706" s="3">
        <v>9301</v>
      </c>
      <c r="B706" s="3" t="s">
        <v>645</v>
      </c>
      <c r="C706" s="5" t="s">
        <v>2444</v>
      </c>
      <c r="D706" s="5" t="s">
        <v>2445</v>
      </c>
    </row>
    <row r="707" spans="1:4" x14ac:dyDescent="0.25">
      <c r="A707" s="3">
        <v>9302</v>
      </c>
      <c r="B707" s="3" t="s">
        <v>646</v>
      </c>
      <c r="C707" s="5" t="s">
        <v>2446</v>
      </c>
      <c r="D707" s="5" t="s">
        <v>2447</v>
      </c>
    </row>
    <row r="708" spans="1:4" x14ac:dyDescent="0.25">
      <c r="A708" s="3">
        <v>9307</v>
      </c>
      <c r="B708" s="3" t="s">
        <v>647</v>
      </c>
      <c r="C708" s="5" t="s">
        <v>2448</v>
      </c>
      <c r="D708" s="5" t="s">
        <v>2449</v>
      </c>
    </row>
    <row r="709" spans="1:4" x14ac:dyDescent="0.25">
      <c r="A709" s="3">
        <v>9311</v>
      </c>
      <c r="B709" s="3" t="s">
        <v>648</v>
      </c>
      <c r="C709" s="5" t="s">
        <v>2450</v>
      </c>
      <c r="D709" s="5" t="s">
        <v>2451</v>
      </c>
    </row>
    <row r="710" spans="1:4" x14ac:dyDescent="0.25">
      <c r="A710" s="3">
        <v>9316</v>
      </c>
      <c r="B710" s="3" t="s">
        <v>649</v>
      </c>
      <c r="C710" s="5" t="s">
        <v>2452</v>
      </c>
      <c r="D710" s="5" t="s">
        <v>2453</v>
      </c>
    </row>
    <row r="711" spans="1:4" x14ac:dyDescent="0.25">
      <c r="A711" s="3">
        <v>9317</v>
      </c>
      <c r="B711" s="3" t="s">
        <v>2454</v>
      </c>
      <c r="C711" s="5" t="s">
        <v>2455</v>
      </c>
      <c r="D711" s="5" t="s">
        <v>2456</v>
      </c>
    </row>
    <row r="712" spans="1:4" x14ac:dyDescent="0.25">
      <c r="A712" s="3">
        <v>9318</v>
      </c>
      <c r="B712" s="3" t="s">
        <v>650</v>
      </c>
      <c r="C712" s="5" t="s">
        <v>2457</v>
      </c>
      <c r="D712" s="5" t="s">
        <v>2458</v>
      </c>
    </row>
    <row r="713" spans="1:4" x14ac:dyDescent="0.25">
      <c r="A713" s="3">
        <v>9319</v>
      </c>
      <c r="B713" s="3" t="s">
        <v>651</v>
      </c>
      <c r="C713" s="5" t="s">
        <v>2459</v>
      </c>
      <c r="D713" s="5" t="s">
        <v>2460</v>
      </c>
    </row>
    <row r="714" spans="1:4" x14ac:dyDescent="0.25">
      <c r="A714" s="3">
        <v>9321</v>
      </c>
      <c r="B714" s="3" t="s">
        <v>652</v>
      </c>
      <c r="C714" s="5" t="s">
        <v>2461</v>
      </c>
      <c r="D714" s="5" t="s">
        <v>2462</v>
      </c>
    </row>
    <row r="715" spans="1:4" x14ac:dyDescent="0.25">
      <c r="A715" s="3">
        <v>9322</v>
      </c>
      <c r="B715" s="3" t="s">
        <v>653</v>
      </c>
      <c r="C715" s="5" t="s">
        <v>2463</v>
      </c>
      <c r="D715" s="5" t="s">
        <v>2464</v>
      </c>
    </row>
    <row r="716" spans="1:4" x14ac:dyDescent="0.25">
      <c r="A716" s="3">
        <v>9325</v>
      </c>
      <c r="B716" s="3" t="s">
        <v>2465</v>
      </c>
      <c r="C716" s="5" t="s">
        <v>2466</v>
      </c>
      <c r="D716" s="5" t="s">
        <v>2467</v>
      </c>
    </row>
    <row r="717" spans="1:4" x14ac:dyDescent="0.25">
      <c r="A717" s="3">
        <v>9326</v>
      </c>
      <c r="B717" s="3" t="s">
        <v>654</v>
      </c>
      <c r="C717" s="5" t="s">
        <v>2468</v>
      </c>
      <c r="D717" s="5" t="s">
        <v>2469</v>
      </c>
    </row>
    <row r="718" spans="1:4" x14ac:dyDescent="0.25">
      <c r="A718" s="3">
        <v>9331</v>
      </c>
      <c r="B718" s="3" t="s">
        <v>2470</v>
      </c>
      <c r="C718" s="5" t="s">
        <v>2471</v>
      </c>
      <c r="D718" s="5" t="s">
        <v>2472</v>
      </c>
    </row>
    <row r="719" spans="1:4" x14ac:dyDescent="0.25">
      <c r="A719" s="3">
        <v>9332</v>
      </c>
      <c r="B719" s="3" t="s">
        <v>656</v>
      </c>
      <c r="C719" s="5" t="s">
        <v>2473</v>
      </c>
      <c r="D719" s="5" t="s">
        <v>2474</v>
      </c>
    </row>
    <row r="720" spans="1:4" x14ac:dyDescent="0.25">
      <c r="A720" s="3">
        <v>9333</v>
      </c>
      <c r="B720" s="3" t="s">
        <v>657</v>
      </c>
      <c r="C720" s="5" t="s">
        <v>2475</v>
      </c>
      <c r="D720" s="5" t="s">
        <v>2476</v>
      </c>
    </row>
    <row r="721" spans="1:4" x14ac:dyDescent="0.25">
      <c r="A721" s="3">
        <v>9334</v>
      </c>
      <c r="B721" s="3" t="s">
        <v>990</v>
      </c>
      <c r="C721" s="5" t="s">
        <v>2477</v>
      </c>
      <c r="D721" s="5" t="s">
        <v>2478</v>
      </c>
    </row>
    <row r="722" spans="1:4" x14ac:dyDescent="0.25">
      <c r="A722" s="3">
        <v>9338</v>
      </c>
      <c r="B722" s="3" t="s">
        <v>658</v>
      </c>
      <c r="C722" s="5" t="s">
        <v>2479</v>
      </c>
      <c r="D722" s="5" t="s">
        <v>2480</v>
      </c>
    </row>
    <row r="723" spans="1:4" x14ac:dyDescent="0.25">
      <c r="A723" s="3">
        <v>9339</v>
      </c>
      <c r="B723" s="3" t="s">
        <v>659</v>
      </c>
      <c r="C723" s="5" t="s">
        <v>2481</v>
      </c>
      <c r="D723" s="5" t="s">
        <v>2482</v>
      </c>
    </row>
    <row r="724" spans="1:4" x14ac:dyDescent="0.25">
      <c r="A724" s="3">
        <v>9340</v>
      </c>
      <c r="B724" s="3" t="s">
        <v>660</v>
      </c>
      <c r="C724" s="5" t="s">
        <v>2483</v>
      </c>
      <c r="D724" s="5" t="s">
        <v>2484</v>
      </c>
    </row>
    <row r="725" spans="1:4" x14ac:dyDescent="0.25">
      <c r="A725" s="3">
        <v>9341</v>
      </c>
      <c r="B725" s="3" t="s">
        <v>661</v>
      </c>
      <c r="C725" s="5" t="s">
        <v>2485</v>
      </c>
      <c r="D725" s="5" t="s">
        <v>2486</v>
      </c>
    </row>
    <row r="726" spans="1:4" x14ac:dyDescent="0.25">
      <c r="A726" s="3">
        <v>9345</v>
      </c>
      <c r="B726" s="3" t="s">
        <v>662</v>
      </c>
      <c r="C726" s="5" t="s">
        <v>2487</v>
      </c>
      <c r="D726" s="5" t="s">
        <v>2488</v>
      </c>
    </row>
    <row r="727" spans="1:4" x14ac:dyDescent="0.25">
      <c r="A727" s="3">
        <v>9346</v>
      </c>
      <c r="B727" s="3" t="s">
        <v>663</v>
      </c>
      <c r="C727" s="5" t="s">
        <v>2489</v>
      </c>
      <c r="D727" s="5" t="s">
        <v>2490</v>
      </c>
    </row>
    <row r="728" spans="1:4" x14ac:dyDescent="0.25">
      <c r="A728" s="3">
        <v>9347</v>
      </c>
      <c r="B728" s="3" t="s">
        <v>664</v>
      </c>
      <c r="C728" s="5" t="s">
        <v>2491</v>
      </c>
      <c r="D728" s="5" t="s">
        <v>2492</v>
      </c>
    </row>
    <row r="729" spans="1:4" x14ac:dyDescent="0.25">
      <c r="A729" s="3">
        <v>9349</v>
      </c>
      <c r="B729" s="3" t="s">
        <v>665</v>
      </c>
      <c r="C729" s="5" t="s">
        <v>2493</v>
      </c>
      <c r="D729" s="5" t="s">
        <v>2494</v>
      </c>
    </row>
    <row r="730" spans="1:4" x14ac:dyDescent="0.25">
      <c r="A730" s="3">
        <v>9352</v>
      </c>
      <c r="B730" s="3" t="s">
        <v>666</v>
      </c>
      <c r="C730" s="5" t="s">
        <v>2495</v>
      </c>
      <c r="D730" s="5" t="s">
        <v>2496</v>
      </c>
    </row>
    <row r="731" spans="1:4" x14ac:dyDescent="0.25">
      <c r="A731" s="3">
        <v>9354</v>
      </c>
      <c r="B731" s="3" t="s">
        <v>667</v>
      </c>
      <c r="C731" s="5" t="s">
        <v>2497</v>
      </c>
      <c r="D731" s="5" t="s">
        <v>2498</v>
      </c>
    </row>
    <row r="732" spans="1:4" x14ac:dyDescent="0.25">
      <c r="A732" s="3">
        <v>9358</v>
      </c>
      <c r="B732" s="3" t="s">
        <v>668</v>
      </c>
      <c r="C732" s="5" t="s">
        <v>2499</v>
      </c>
      <c r="D732" s="5" t="s">
        <v>2500</v>
      </c>
    </row>
    <row r="733" spans="1:4" x14ac:dyDescent="0.25">
      <c r="A733" s="3">
        <v>9361</v>
      </c>
      <c r="B733" s="3" t="s">
        <v>669</v>
      </c>
      <c r="C733" s="5" t="s">
        <v>2501</v>
      </c>
      <c r="D733" s="5" t="s">
        <v>2502</v>
      </c>
    </row>
    <row r="734" spans="1:4" x14ac:dyDescent="0.25">
      <c r="A734" s="3">
        <v>9362</v>
      </c>
      <c r="B734" s="3" t="s">
        <v>670</v>
      </c>
      <c r="C734" s="5" t="s">
        <v>2503</v>
      </c>
      <c r="D734" s="5" t="s">
        <v>2504</v>
      </c>
    </row>
    <row r="735" spans="1:4" x14ac:dyDescent="0.25">
      <c r="A735" s="3">
        <v>9363</v>
      </c>
      <c r="B735" s="3" t="s">
        <v>671</v>
      </c>
      <c r="C735" s="5" t="s">
        <v>2505</v>
      </c>
      <c r="D735" s="5" t="s">
        <v>2506</v>
      </c>
    </row>
    <row r="736" spans="1:4" x14ac:dyDescent="0.25">
      <c r="A736" s="3">
        <v>9364</v>
      </c>
      <c r="B736" s="3" t="s">
        <v>672</v>
      </c>
      <c r="C736" s="5" t="s">
        <v>2507</v>
      </c>
      <c r="D736" s="5" t="s">
        <v>2508</v>
      </c>
    </row>
    <row r="737" spans="1:4" x14ac:dyDescent="0.25">
      <c r="A737" s="3">
        <v>9369</v>
      </c>
      <c r="B737" s="3" t="s">
        <v>673</v>
      </c>
      <c r="C737" s="5" t="s">
        <v>2509</v>
      </c>
      <c r="D737" s="5" t="s">
        <v>2510</v>
      </c>
    </row>
    <row r="738" spans="1:4" x14ac:dyDescent="0.25">
      <c r="A738" s="3">
        <v>9370</v>
      </c>
      <c r="B738" s="3" t="s">
        <v>674</v>
      </c>
      <c r="C738" s="5" t="s">
        <v>2511</v>
      </c>
      <c r="D738" s="5" t="s">
        <v>2512</v>
      </c>
    </row>
    <row r="739" spans="1:4" x14ac:dyDescent="0.25">
      <c r="A739" s="3">
        <v>9371</v>
      </c>
      <c r="B739" s="3" t="s">
        <v>675</v>
      </c>
      <c r="C739" s="5" t="s">
        <v>2513</v>
      </c>
      <c r="D739" s="5" t="s">
        <v>2514</v>
      </c>
    </row>
    <row r="740" spans="1:4" x14ac:dyDescent="0.25">
      <c r="A740" s="3">
        <v>9372</v>
      </c>
      <c r="B740" s="3" t="s">
        <v>676</v>
      </c>
      <c r="C740" s="5" t="s">
        <v>2515</v>
      </c>
      <c r="D740" s="5" t="s">
        <v>2516</v>
      </c>
    </row>
    <row r="741" spans="1:4" x14ac:dyDescent="0.25">
      <c r="A741" s="3">
        <v>9378</v>
      </c>
      <c r="B741" s="3" t="s">
        <v>677</v>
      </c>
      <c r="C741" s="5" t="s">
        <v>2517</v>
      </c>
      <c r="D741" s="5" t="s">
        <v>2518</v>
      </c>
    </row>
    <row r="742" spans="1:4" x14ac:dyDescent="0.25">
      <c r="A742" s="3">
        <v>9384</v>
      </c>
      <c r="B742" s="3" t="s">
        <v>678</v>
      </c>
      <c r="C742" s="5" t="s">
        <v>2519</v>
      </c>
      <c r="D742" s="5" t="s">
        <v>2520</v>
      </c>
    </row>
    <row r="743" spans="1:4" x14ac:dyDescent="0.25">
      <c r="A743" s="3">
        <v>9385</v>
      </c>
      <c r="B743" s="3" t="s">
        <v>2521</v>
      </c>
      <c r="C743" s="5" t="s">
        <v>2522</v>
      </c>
      <c r="D743" s="5" t="s">
        <v>2523</v>
      </c>
    </row>
    <row r="744" spans="1:4" x14ac:dyDescent="0.25">
      <c r="A744" s="3">
        <v>9387</v>
      </c>
      <c r="B744" s="3" t="s">
        <v>2524</v>
      </c>
      <c r="C744" s="5" t="s">
        <v>2525</v>
      </c>
      <c r="D744" s="5" t="s">
        <v>2526</v>
      </c>
    </row>
    <row r="745" spans="1:4" x14ac:dyDescent="0.25">
      <c r="A745" s="3">
        <v>9391</v>
      </c>
      <c r="B745" s="3" t="s">
        <v>679</v>
      </c>
      <c r="C745" s="5" t="s">
        <v>2527</v>
      </c>
      <c r="D745" s="5" t="s">
        <v>2528</v>
      </c>
    </row>
    <row r="746" spans="1:4" x14ac:dyDescent="0.25">
      <c r="A746" s="3">
        <v>9392</v>
      </c>
      <c r="B746" s="3" t="s">
        <v>680</v>
      </c>
      <c r="C746" s="5" t="s">
        <v>2529</v>
      </c>
      <c r="D746" s="5" t="s">
        <v>2530</v>
      </c>
    </row>
    <row r="747" spans="1:4" x14ac:dyDescent="0.25">
      <c r="A747" s="3">
        <v>9393</v>
      </c>
      <c r="B747" s="3" t="s">
        <v>681</v>
      </c>
      <c r="C747" s="5" t="s">
        <v>2531</v>
      </c>
      <c r="D747" s="5" t="s">
        <v>2532</v>
      </c>
    </row>
    <row r="748" spans="1:4" x14ac:dyDescent="0.25">
      <c r="A748" s="3">
        <v>9396</v>
      </c>
      <c r="B748" s="3" t="s">
        <v>991</v>
      </c>
      <c r="C748" s="5" t="s">
        <v>2533</v>
      </c>
      <c r="D748" s="5" t="s">
        <v>2534</v>
      </c>
    </row>
    <row r="749" spans="1:4" x14ac:dyDescent="0.25">
      <c r="A749" s="3">
        <v>9397</v>
      </c>
      <c r="B749" s="3" t="s">
        <v>682</v>
      </c>
      <c r="C749" s="5" t="s">
        <v>2535</v>
      </c>
      <c r="D749" s="5" t="s">
        <v>2536</v>
      </c>
    </row>
    <row r="750" spans="1:4" x14ac:dyDescent="0.25">
      <c r="A750" s="3">
        <v>9398</v>
      </c>
      <c r="B750" s="3" t="s">
        <v>683</v>
      </c>
      <c r="C750" s="5" t="s">
        <v>2537</v>
      </c>
      <c r="D750" s="5" t="s">
        <v>2538</v>
      </c>
    </row>
    <row r="751" spans="1:4" x14ac:dyDescent="0.25">
      <c r="A751" s="3">
        <v>9399</v>
      </c>
      <c r="B751" s="3" t="s">
        <v>684</v>
      </c>
      <c r="C751" s="5" t="s">
        <v>2539</v>
      </c>
      <c r="D751" s="5" t="s">
        <v>2540</v>
      </c>
    </row>
    <row r="752" spans="1:4" x14ac:dyDescent="0.25">
      <c r="A752" s="3">
        <v>9401</v>
      </c>
      <c r="B752" s="3" t="s">
        <v>685</v>
      </c>
      <c r="C752" s="5" t="s">
        <v>2541</v>
      </c>
      <c r="D752" s="5" t="s">
        <v>2542</v>
      </c>
    </row>
    <row r="753" spans="1:4" x14ac:dyDescent="0.25">
      <c r="A753" s="3">
        <v>9402</v>
      </c>
      <c r="B753" s="3" t="s">
        <v>686</v>
      </c>
      <c r="C753" s="5" t="s">
        <v>2543</v>
      </c>
      <c r="D753" s="5" t="s">
        <v>2544</v>
      </c>
    </row>
    <row r="754" spans="1:4" x14ac:dyDescent="0.25">
      <c r="A754" s="3">
        <v>9403</v>
      </c>
      <c r="B754" s="3" t="s">
        <v>2545</v>
      </c>
      <c r="C754" s="5" t="s">
        <v>2546</v>
      </c>
      <c r="D754" s="5" t="s">
        <v>2547</v>
      </c>
    </row>
    <row r="755" spans="1:4" x14ac:dyDescent="0.25">
      <c r="A755" s="3">
        <v>9404</v>
      </c>
      <c r="B755" s="3" t="s">
        <v>687</v>
      </c>
      <c r="C755" s="5" t="s">
        <v>2548</v>
      </c>
      <c r="D755" s="5" t="s">
        <v>2549</v>
      </c>
    </row>
    <row r="756" spans="1:4" x14ac:dyDescent="0.25">
      <c r="A756" s="3">
        <v>9409</v>
      </c>
      <c r="B756" s="3" t="s">
        <v>688</v>
      </c>
      <c r="C756" s="5" t="s">
        <v>2550</v>
      </c>
      <c r="D756" s="5" t="s">
        <v>2551</v>
      </c>
    </row>
    <row r="757" spans="1:4" x14ac:dyDescent="0.25">
      <c r="A757" s="3">
        <v>9414</v>
      </c>
      <c r="B757" s="3" t="s">
        <v>219</v>
      </c>
      <c r="C757" s="5" t="s">
        <v>2552</v>
      </c>
      <c r="D757" s="5" t="s">
        <v>2553</v>
      </c>
    </row>
    <row r="758" spans="1:4" x14ac:dyDescent="0.25">
      <c r="A758" s="3">
        <v>9415</v>
      </c>
      <c r="B758" s="3" t="s">
        <v>689</v>
      </c>
      <c r="C758" s="5" t="s">
        <v>2554</v>
      </c>
      <c r="D758" s="5" t="s">
        <v>2555</v>
      </c>
    </row>
    <row r="759" spans="1:4" x14ac:dyDescent="0.25">
      <c r="A759" s="3">
        <v>9417</v>
      </c>
      <c r="B759" s="3" t="s">
        <v>690</v>
      </c>
      <c r="C759" s="5" t="s">
        <v>2556</v>
      </c>
      <c r="D759" s="5" t="s">
        <v>2557</v>
      </c>
    </row>
    <row r="760" spans="1:4" x14ac:dyDescent="0.25">
      <c r="A760" s="3">
        <v>9418</v>
      </c>
      <c r="B760" s="3" t="s">
        <v>691</v>
      </c>
      <c r="C760" s="5" t="s">
        <v>2558</v>
      </c>
      <c r="D760" s="5" t="s">
        <v>2559</v>
      </c>
    </row>
    <row r="761" spans="1:4" x14ac:dyDescent="0.25">
      <c r="A761" s="3">
        <v>9419</v>
      </c>
      <c r="B761" s="3" t="s">
        <v>692</v>
      </c>
      <c r="C761" s="5" t="s">
        <v>2560</v>
      </c>
      <c r="D761" s="5" t="s">
        <v>2561</v>
      </c>
    </row>
    <row r="762" spans="1:4" x14ac:dyDescent="0.25">
      <c r="A762" s="3">
        <v>9420</v>
      </c>
      <c r="B762" s="3" t="s">
        <v>2562</v>
      </c>
      <c r="C762" s="5" t="s">
        <v>2563</v>
      </c>
      <c r="D762" s="5" t="s">
        <v>2564</v>
      </c>
    </row>
    <row r="763" spans="1:4" x14ac:dyDescent="0.25">
      <c r="A763" s="3">
        <v>9422</v>
      </c>
      <c r="B763" s="3" t="s">
        <v>693</v>
      </c>
      <c r="C763" s="5" t="s">
        <v>2565</v>
      </c>
      <c r="D763" s="5" t="s">
        <v>2566</v>
      </c>
    </row>
    <row r="764" spans="1:4" x14ac:dyDescent="0.25">
      <c r="A764" s="3">
        <v>9423</v>
      </c>
      <c r="B764" s="3" t="s">
        <v>694</v>
      </c>
      <c r="C764" s="5" t="s">
        <v>2567</v>
      </c>
      <c r="D764" s="5" t="s">
        <v>2568</v>
      </c>
    </row>
    <row r="765" spans="1:4" x14ac:dyDescent="0.25">
      <c r="A765" s="3">
        <v>9424</v>
      </c>
      <c r="B765" s="3" t="s">
        <v>695</v>
      </c>
      <c r="C765" s="5" t="s">
        <v>2569</v>
      </c>
      <c r="D765" s="5" t="s">
        <v>2570</v>
      </c>
    </row>
    <row r="766" spans="1:4" x14ac:dyDescent="0.25">
      <c r="A766" s="3">
        <v>9430</v>
      </c>
      <c r="B766" s="3" t="s">
        <v>992</v>
      </c>
      <c r="C766" s="5" t="s">
        <v>2571</v>
      </c>
      <c r="D766" s="5" t="s">
        <v>2572</v>
      </c>
    </row>
    <row r="767" spans="1:4" x14ac:dyDescent="0.25">
      <c r="A767" s="3">
        <v>9433</v>
      </c>
      <c r="B767" s="3" t="s">
        <v>219</v>
      </c>
      <c r="C767" s="5" t="s">
        <v>2573</v>
      </c>
      <c r="D767" s="5" t="s">
        <v>2574</v>
      </c>
    </row>
    <row r="768" spans="1:4" x14ac:dyDescent="0.25">
      <c r="A768" s="3">
        <v>9434</v>
      </c>
      <c r="B768" s="3" t="s">
        <v>697</v>
      </c>
      <c r="C768" s="5" t="s">
        <v>2575</v>
      </c>
      <c r="D768" s="5" t="s">
        <v>2576</v>
      </c>
    </row>
    <row r="769" spans="1:4" x14ac:dyDescent="0.25">
      <c r="A769" s="3">
        <v>9435</v>
      </c>
      <c r="B769" s="3" t="s">
        <v>698</v>
      </c>
      <c r="C769" s="5" t="s">
        <v>2577</v>
      </c>
      <c r="D769" s="5" t="s">
        <v>2578</v>
      </c>
    </row>
    <row r="770" spans="1:4" x14ac:dyDescent="0.25">
      <c r="A770" s="3">
        <v>9438</v>
      </c>
      <c r="B770" s="3" t="s">
        <v>699</v>
      </c>
      <c r="C770" s="5" t="s">
        <v>2579</v>
      </c>
      <c r="D770" s="5" t="s">
        <v>2580</v>
      </c>
    </row>
    <row r="771" spans="1:4" x14ac:dyDescent="0.25">
      <c r="A771" s="3">
        <v>9440</v>
      </c>
      <c r="B771" s="3" t="s">
        <v>700</v>
      </c>
      <c r="C771" s="5" t="s">
        <v>2581</v>
      </c>
      <c r="D771" s="5" t="s">
        <v>2582</v>
      </c>
    </row>
    <row r="772" spans="1:4" x14ac:dyDescent="0.25">
      <c r="A772" s="3">
        <v>9444</v>
      </c>
      <c r="B772" s="3" t="s">
        <v>2583</v>
      </c>
      <c r="C772" s="5" t="s">
        <v>2584</v>
      </c>
      <c r="D772" s="5" t="s">
        <v>2585</v>
      </c>
    </row>
    <row r="773" spans="1:4" x14ac:dyDescent="0.25">
      <c r="A773" s="3">
        <v>9445</v>
      </c>
      <c r="B773" s="3" t="s">
        <v>2586</v>
      </c>
      <c r="C773" s="5" t="s">
        <v>2587</v>
      </c>
      <c r="D773" s="5" t="s">
        <v>2588</v>
      </c>
    </row>
    <row r="774" spans="1:4" x14ac:dyDescent="0.25">
      <c r="A774" s="3">
        <v>9446</v>
      </c>
      <c r="B774" s="3" t="s">
        <v>2589</v>
      </c>
      <c r="C774" s="5" t="s">
        <v>2590</v>
      </c>
      <c r="D774" s="5" t="s">
        <v>2591</v>
      </c>
    </row>
    <row r="775" spans="1:4" x14ac:dyDescent="0.25">
      <c r="A775" s="3">
        <v>9447</v>
      </c>
      <c r="B775" s="3" t="s">
        <v>701</v>
      </c>
      <c r="C775" s="5" t="s">
        <v>2592</v>
      </c>
      <c r="D775" s="5" t="s">
        <v>2593</v>
      </c>
    </row>
    <row r="776" spans="1:4" x14ac:dyDescent="0.25">
      <c r="A776" s="3">
        <v>9448</v>
      </c>
      <c r="B776" s="3" t="s">
        <v>702</v>
      </c>
      <c r="C776" s="5" t="s">
        <v>2594</v>
      </c>
      <c r="D776" s="5" t="s">
        <v>2595</v>
      </c>
    </row>
    <row r="777" spans="1:4" x14ac:dyDescent="0.25">
      <c r="A777" s="3">
        <v>9449</v>
      </c>
      <c r="B777" s="3" t="s">
        <v>703</v>
      </c>
      <c r="C777" s="5" t="s">
        <v>2596</v>
      </c>
      <c r="D777" s="5" t="s">
        <v>2597</v>
      </c>
    </row>
    <row r="778" spans="1:4" x14ac:dyDescent="0.25">
      <c r="A778" s="3">
        <v>9459</v>
      </c>
      <c r="B778" s="3" t="s">
        <v>704</v>
      </c>
      <c r="C778" s="5" t="s">
        <v>2598</v>
      </c>
      <c r="D778" s="5" t="s">
        <v>2599</v>
      </c>
    </row>
    <row r="779" spans="1:4" x14ac:dyDescent="0.25">
      <c r="A779" s="3">
        <v>9460</v>
      </c>
      <c r="B779" s="3" t="s">
        <v>705</v>
      </c>
      <c r="C779" s="5" t="s">
        <v>2600</v>
      </c>
      <c r="D779" s="5" t="s">
        <v>2601</v>
      </c>
    </row>
    <row r="780" spans="1:4" x14ac:dyDescent="0.25">
      <c r="A780" s="3">
        <v>9461</v>
      </c>
      <c r="B780" s="3" t="s">
        <v>706</v>
      </c>
      <c r="C780" s="5" t="s">
        <v>2602</v>
      </c>
      <c r="D780" s="5" t="s">
        <v>2603</v>
      </c>
    </row>
    <row r="781" spans="1:4" x14ac:dyDescent="0.25">
      <c r="A781" s="3">
        <v>9462</v>
      </c>
      <c r="B781" s="3" t="s">
        <v>707</v>
      </c>
      <c r="C781" s="5" t="s">
        <v>2604</v>
      </c>
      <c r="D781" s="5" t="s">
        <v>2605</v>
      </c>
    </row>
    <row r="782" spans="1:4" x14ac:dyDescent="0.25">
      <c r="A782" s="3">
        <v>9463</v>
      </c>
      <c r="B782" s="3" t="s">
        <v>708</v>
      </c>
      <c r="C782" s="5" t="s">
        <v>2606</v>
      </c>
      <c r="D782" s="5" t="s">
        <v>2607</v>
      </c>
    </row>
    <row r="783" spans="1:4" x14ac:dyDescent="0.25">
      <c r="A783" s="3">
        <v>9465</v>
      </c>
      <c r="B783" s="3" t="s">
        <v>709</v>
      </c>
      <c r="C783" s="5" t="s">
        <v>2608</v>
      </c>
      <c r="D783" s="5" t="s">
        <v>2609</v>
      </c>
    </row>
    <row r="784" spans="1:4" x14ac:dyDescent="0.25">
      <c r="A784" s="3">
        <v>9466</v>
      </c>
      <c r="B784" s="3" t="s">
        <v>710</v>
      </c>
      <c r="C784" s="5" t="s">
        <v>2610</v>
      </c>
      <c r="D784" s="5" t="s">
        <v>2611</v>
      </c>
    </row>
    <row r="785" spans="1:4" x14ac:dyDescent="0.25">
      <c r="A785" s="3">
        <v>9467</v>
      </c>
      <c r="B785" s="3" t="s">
        <v>711</v>
      </c>
      <c r="C785" s="5" t="s">
        <v>2612</v>
      </c>
      <c r="D785" s="5" t="s">
        <v>2613</v>
      </c>
    </row>
    <row r="786" spans="1:4" x14ac:dyDescent="0.25">
      <c r="A786" s="3">
        <v>9468</v>
      </c>
      <c r="B786" s="3" t="s">
        <v>712</v>
      </c>
      <c r="C786" s="5" t="s">
        <v>2614</v>
      </c>
      <c r="D786" s="5" t="s">
        <v>2615</v>
      </c>
    </row>
    <row r="787" spans="1:4" x14ac:dyDescent="0.25">
      <c r="A787" s="3">
        <v>9469</v>
      </c>
      <c r="B787" s="3" t="s">
        <v>713</v>
      </c>
      <c r="C787" s="5" t="s">
        <v>2616</v>
      </c>
      <c r="D787" s="5" t="s">
        <v>2617</v>
      </c>
    </row>
    <row r="788" spans="1:4" x14ac:dyDescent="0.25">
      <c r="A788" s="3">
        <v>9470</v>
      </c>
      <c r="B788" s="3" t="s">
        <v>714</v>
      </c>
      <c r="C788" s="5" t="s">
        <v>2618</v>
      </c>
      <c r="D788" s="5" t="s">
        <v>2619</v>
      </c>
    </row>
    <row r="789" spans="1:4" x14ac:dyDescent="0.25">
      <c r="A789" s="3">
        <v>9471</v>
      </c>
      <c r="B789" s="3" t="s">
        <v>715</v>
      </c>
      <c r="C789" s="5" t="s">
        <v>2620</v>
      </c>
      <c r="D789" s="5" t="s">
        <v>2621</v>
      </c>
    </row>
    <row r="790" spans="1:4" x14ac:dyDescent="0.25">
      <c r="A790" s="3">
        <v>9472</v>
      </c>
      <c r="B790" s="3" t="s">
        <v>2622</v>
      </c>
      <c r="C790" s="5" t="s">
        <v>2623</v>
      </c>
      <c r="D790" s="5" t="s">
        <v>2624</v>
      </c>
    </row>
    <row r="791" spans="1:4" x14ac:dyDescent="0.25">
      <c r="A791" s="3">
        <v>9475</v>
      </c>
      <c r="B791" s="3" t="s">
        <v>716</v>
      </c>
      <c r="C791" s="5" t="s">
        <v>2625</v>
      </c>
      <c r="D791" s="5" t="s">
        <v>2626</v>
      </c>
    </row>
    <row r="792" spans="1:4" x14ac:dyDescent="0.25">
      <c r="A792" s="3">
        <v>9476</v>
      </c>
      <c r="B792" s="3" t="s">
        <v>717</v>
      </c>
      <c r="C792" s="5" t="s">
        <v>2627</v>
      </c>
      <c r="D792" s="5" t="s">
        <v>2628</v>
      </c>
    </row>
    <row r="793" spans="1:4" x14ac:dyDescent="0.25">
      <c r="A793" s="3">
        <v>9478</v>
      </c>
      <c r="B793" s="3" t="s">
        <v>718</v>
      </c>
      <c r="C793" s="5" t="s">
        <v>2629</v>
      </c>
      <c r="D793" s="5" t="s">
        <v>2630</v>
      </c>
    </row>
    <row r="794" spans="1:4" x14ac:dyDescent="0.25">
      <c r="A794" s="3">
        <v>9479</v>
      </c>
      <c r="B794" s="3" t="s">
        <v>719</v>
      </c>
      <c r="C794" s="5" t="s">
        <v>2631</v>
      </c>
      <c r="D794" s="5" t="s">
        <v>2632</v>
      </c>
    </row>
    <row r="795" spans="1:4" x14ac:dyDescent="0.25">
      <c r="A795" s="3">
        <v>9481</v>
      </c>
      <c r="B795" s="3" t="s">
        <v>720</v>
      </c>
      <c r="C795" s="5" t="s">
        <v>2633</v>
      </c>
      <c r="D795" s="5" t="s">
        <v>2634</v>
      </c>
    </row>
    <row r="796" spans="1:4" x14ac:dyDescent="0.25">
      <c r="A796" s="3">
        <v>9586</v>
      </c>
      <c r="B796" s="3" t="s">
        <v>721</v>
      </c>
      <c r="C796" s="5" t="s">
        <v>2635</v>
      </c>
      <c r="D796" s="5" t="s">
        <v>2636</v>
      </c>
    </row>
    <row r="797" spans="1:4" x14ac:dyDescent="0.25">
      <c r="A797" s="3">
        <v>9587</v>
      </c>
      <c r="B797" s="3" t="s">
        <v>722</v>
      </c>
      <c r="C797" s="5" t="s">
        <v>2637</v>
      </c>
      <c r="D797" s="5" t="s">
        <v>2638</v>
      </c>
    </row>
    <row r="798" spans="1:4" x14ac:dyDescent="0.25">
      <c r="A798" s="3">
        <v>9590</v>
      </c>
      <c r="B798" s="3" t="s">
        <v>723</v>
      </c>
      <c r="C798" s="5" t="s">
        <v>2639</v>
      </c>
      <c r="D798" s="5" t="s">
        <v>2640</v>
      </c>
    </row>
    <row r="799" spans="1:4" x14ac:dyDescent="0.25">
      <c r="A799" s="3">
        <v>9595</v>
      </c>
      <c r="B799" s="3" t="s">
        <v>724</v>
      </c>
      <c r="C799" s="5" t="s">
        <v>2641</v>
      </c>
      <c r="D799" s="5" t="s">
        <v>2642</v>
      </c>
    </row>
    <row r="800" spans="1:4" x14ac:dyDescent="0.25">
      <c r="A800" s="3">
        <v>9596</v>
      </c>
      <c r="B800" s="3" t="s">
        <v>725</v>
      </c>
      <c r="C800" s="5" t="s">
        <v>2643</v>
      </c>
      <c r="D800" s="5" t="s">
        <v>2644</v>
      </c>
    </row>
    <row r="801" spans="1:4" x14ac:dyDescent="0.25">
      <c r="A801" s="3">
        <v>9597</v>
      </c>
      <c r="B801" s="3" t="s">
        <v>726</v>
      </c>
      <c r="C801" s="5" t="s">
        <v>2645</v>
      </c>
      <c r="D801" s="5" t="s">
        <v>2646</v>
      </c>
    </row>
    <row r="802" spans="1:4" x14ac:dyDescent="0.25">
      <c r="A802" s="3">
        <v>9598</v>
      </c>
      <c r="B802" s="3" t="s">
        <v>727</v>
      </c>
      <c r="C802" s="5" t="s">
        <v>2647</v>
      </c>
      <c r="D802" s="5" t="s">
        <v>2648</v>
      </c>
    </row>
    <row r="803" spans="1:4" x14ac:dyDescent="0.25">
      <c r="A803" s="3">
        <v>9599</v>
      </c>
      <c r="B803" s="3" t="s">
        <v>728</v>
      </c>
      <c r="C803" s="5" t="s">
        <v>2649</v>
      </c>
      <c r="D803" s="5" t="s">
        <v>2650</v>
      </c>
    </row>
    <row r="804" spans="1:4" x14ac:dyDescent="0.25">
      <c r="A804" s="3">
        <v>9602</v>
      </c>
      <c r="B804" s="3" t="s">
        <v>729</v>
      </c>
      <c r="C804" s="5" t="s">
        <v>2651</v>
      </c>
      <c r="D804" s="5" t="s">
        <v>2652</v>
      </c>
    </row>
    <row r="805" spans="1:4" x14ac:dyDescent="0.25">
      <c r="A805" s="3">
        <v>9604</v>
      </c>
      <c r="B805" s="3" t="s">
        <v>730</v>
      </c>
      <c r="C805" s="5" t="s">
        <v>2653</v>
      </c>
      <c r="D805" s="5" t="s">
        <v>2654</v>
      </c>
    </row>
    <row r="806" spans="1:4" x14ac:dyDescent="0.25">
      <c r="A806" s="3">
        <v>9606</v>
      </c>
      <c r="B806" s="3" t="s">
        <v>731</v>
      </c>
      <c r="C806" s="5" t="s">
        <v>2655</v>
      </c>
      <c r="D806" s="5" t="s">
        <v>2656</v>
      </c>
    </row>
    <row r="807" spans="1:4" x14ac:dyDescent="0.25">
      <c r="A807" s="3">
        <v>9607</v>
      </c>
      <c r="B807" s="3" t="s">
        <v>732</v>
      </c>
      <c r="C807" s="5" t="s">
        <v>2657</v>
      </c>
      <c r="D807" s="5" t="s">
        <v>2658</v>
      </c>
    </row>
    <row r="808" spans="1:4" x14ac:dyDescent="0.25">
      <c r="A808" s="3">
        <v>9610</v>
      </c>
      <c r="B808" s="3" t="s">
        <v>733</v>
      </c>
      <c r="C808" s="5" t="s">
        <v>2659</v>
      </c>
      <c r="D808" s="5" t="s">
        <v>2660</v>
      </c>
    </row>
    <row r="809" spans="1:4" x14ac:dyDescent="0.25">
      <c r="A809" s="3">
        <v>9613</v>
      </c>
      <c r="B809" s="3" t="s">
        <v>734</v>
      </c>
      <c r="C809" s="5" t="s">
        <v>2661</v>
      </c>
      <c r="D809" s="5" t="s">
        <v>2662</v>
      </c>
    </row>
    <row r="810" spans="1:4" x14ac:dyDescent="0.25">
      <c r="A810" s="3">
        <v>9616</v>
      </c>
      <c r="B810" s="3" t="s">
        <v>735</v>
      </c>
      <c r="C810" s="5" t="s">
        <v>1421</v>
      </c>
      <c r="D810" s="5" t="s">
        <v>1422</v>
      </c>
    </row>
    <row r="811" spans="1:4" x14ac:dyDescent="0.25">
      <c r="A811" s="3">
        <v>9618</v>
      </c>
      <c r="B811" s="3" t="s">
        <v>736</v>
      </c>
      <c r="C811" s="5" t="s">
        <v>2663</v>
      </c>
      <c r="D811" s="5" t="s">
        <v>2664</v>
      </c>
    </row>
    <row r="812" spans="1:4" x14ac:dyDescent="0.25">
      <c r="A812" s="3">
        <v>9620</v>
      </c>
      <c r="B812" s="3" t="s">
        <v>737</v>
      </c>
      <c r="C812" s="5" t="s">
        <v>2665</v>
      </c>
      <c r="D812" s="5" t="s">
        <v>2666</v>
      </c>
    </row>
    <row r="813" spans="1:4" x14ac:dyDescent="0.25">
      <c r="A813" s="3">
        <v>9621</v>
      </c>
      <c r="B813" s="3" t="s">
        <v>738</v>
      </c>
      <c r="C813" s="5" t="s">
        <v>2667</v>
      </c>
      <c r="D813" s="5" t="s">
        <v>2668</v>
      </c>
    </row>
    <row r="814" spans="1:4" x14ac:dyDescent="0.25">
      <c r="A814" s="3">
        <v>9622</v>
      </c>
      <c r="B814" s="3" t="s">
        <v>739</v>
      </c>
      <c r="C814" s="5" t="s">
        <v>2669</v>
      </c>
      <c r="D814" s="5" t="s">
        <v>2670</v>
      </c>
    </row>
    <row r="815" spans="1:4" x14ac:dyDescent="0.25">
      <c r="A815" s="3">
        <v>9623</v>
      </c>
      <c r="B815" s="3" t="s">
        <v>740</v>
      </c>
      <c r="C815" s="5" t="s">
        <v>2671</v>
      </c>
      <c r="D815" s="5" t="s">
        <v>2672</v>
      </c>
    </row>
    <row r="816" spans="1:4" x14ac:dyDescent="0.25">
      <c r="A816" s="3">
        <v>9626</v>
      </c>
      <c r="B816" s="3" t="s">
        <v>741</v>
      </c>
      <c r="C816" s="5" t="s">
        <v>2673</v>
      </c>
      <c r="D816" s="5" t="s">
        <v>2674</v>
      </c>
    </row>
    <row r="817" spans="1:4" x14ac:dyDescent="0.25">
      <c r="A817" s="3">
        <v>9630</v>
      </c>
      <c r="B817" s="3" t="s">
        <v>742</v>
      </c>
      <c r="C817" s="5" t="s">
        <v>2675</v>
      </c>
      <c r="D817" s="5" t="s">
        <v>2676</v>
      </c>
    </row>
    <row r="818" spans="1:4" x14ac:dyDescent="0.25">
      <c r="A818" s="3">
        <v>9631</v>
      </c>
      <c r="B818" s="3" t="s">
        <v>743</v>
      </c>
      <c r="C818" s="5" t="s">
        <v>2677</v>
      </c>
      <c r="D818" s="5" t="s">
        <v>2678</v>
      </c>
    </row>
    <row r="819" spans="1:4" x14ac:dyDescent="0.25">
      <c r="A819" s="3">
        <v>9635</v>
      </c>
      <c r="B819" s="3" t="s">
        <v>744</v>
      </c>
      <c r="C819" s="5" t="s">
        <v>2679</v>
      </c>
      <c r="D819" s="5" t="s">
        <v>2680</v>
      </c>
    </row>
    <row r="820" spans="1:4" x14ac:dyDescent="0.25">
      <c r="A820" s="3">
        <v>9669</v>
      </c>
      <c r="B820" s="3" t="s">
        <v>745</v>
      </c>
      <c r="C820" s="5" t="s">
        <v>2681</v>
      </c>
      <c r="D820" s="5" t="s">
        <v>2682</v>
      </c>
    </row>
    <row r="821" spans="1:4" x14ac:dyDescent="0.25">
      <c r="A821" s="3">
        <v>9670</v>
      </c>
      <c r="B821" s="3" t="s">
        <v>746</v>
      </c>
      <c r="C821" s="5" t="s">
        <v>2683</v>
      </c>
      <c r="D821" s="5" t="s">
        <v>2684</v>
      </c>
    </row>
    <row r="822" spans="1:4" x14ac:dyDescent="0.25">
      <c r="A822" s="3">
        <v>9671</v>
      </c>
      <c r="B822" s="3" t="s">
        <v>747</v>
      </c>
      <c r="C822" s="5" t="s">
        <v>2685</v>
      </c>
      <c r="D822" s="5" t="s">
        <v>2686</v>
      </c>
    </row>
    <row r="823" spans="1:4" x14ac:dyDescent="0.25">
      <c r="A823" s="3">
        <v>9716</v>
      </c>
      <c r="B823" s="3" t="s">
        <v>2687</v>
      </c>
      <c r="C823" s="5" t="s">
        <v>2688</v>
      </c>
      <c r="D823" s="5" t="s">
        <v>2689</v>
      </c>
    </row>
    <row r="824" spans="1:4" x14ac:dyDescent="0.25">
      <c r="A824" s="3">
        <v>9718</v>
      </c>
      <c r="B824" s="3" t="s">
        <v>311</v>
      </c>
      <c r="C824" s="5" t="s">
        <v>2690</v>
      </c>
      <c r="D824" s="5" t="s">
        <v>2691</v>
      </c>
    </row>
    <row r="825" spans="1:4" x14ac:dyDescent="0.25">
      <c r="A825" s="3">
        <v>10745</v>
      </c>
      <c r="B825" s="3" t="s">
        <v>748</v>
      </c>
      <c r="C825" s="5" t="s">
        <v>2692</v>
      </c>
      <c r="D825" s="5" t="s">
        <v>2693</v>
      </c>
    </row>
    <row r="826" spans="1:4" x14ac:dyDescent="0.25">
      <c r="A826" s="3">
        <v>10747</v>
      </c>
      <c r="B826" s="3" t="s">
        <v>2694</v>
      </c>
      <c r="C826" s="5" t="s">
        <v>2695</v>
      </c>
      <c r="D826" s="5" t="s">
        <v>2696</v>
      </c>
    </row>
    <row r="827" spans="1:4" x14ac:dyDescent="0.25">
      <c r="A827" s="3">
        <v>10748</v>
      </c>
      <c r="B827" s="3" t="s">
        <v>749</v>
      </c>
      <c r="C827" s="5" t="s">
        <v>2697</v>
      </c>
      <c r="D827" s="5" t="s">
        <v>2698</v>
      </c>
    </row>
    <row r="828" spans="1:4" x14ac:dyDescent="0.25">
      <c r="A828" s="3">
        <v>10749</v>
      </c>
      <c r="B828" s="3" t="s">
        <v>750</v>
      </c>
      <c r="C828" s="5" t="s">
        <v>2699</v>
      </c>
      <c r="D828" s="5" t="s">
        <v>2700</v>
      </c>
    </row>
    <row r="829" spans="1:4" x14ac:dyDescent="0.25">
      <c r="A829" s="3">
        <v>10751</v>
      </c>
      <c r="B829" s="3" t="s">
        <v>751</v>
      </c>
      <c r="C829" s="5" t="s">
        <v>2701</v>
      </c>
      <c r="D829" s="5" t="s">
        <v>2702</v>
      </c>
    </row>
    <row r="830" spans="1:4" x14ac:dyDescent="0.25">
      <c r="A830" s="3">
        <v>10752</v>
      </c>
      <c r="B830" s="3" t="s">
        <v>752</v>
      </c>
      <c r="C830" s="5" t="s">
        <v>2703</v>
      </c>
      <c r="D830" s="5" t="s">
        <v>2704</v>
      </c>
    </row>
    <row r="831" spans="1:4" x14ac:dyDescent="0.25">
      <c r="A831" s="3">
        <v>10756</v>
      </c>
      <c r="B831" s="3" t="s">
        <v>753</v>
      </c>
      <c r="C831" s="5" t="s">
        <v>2705</v>
      </c>
      <c r="D831" s="5" t="s">
        <v>2706</v>
      </c>
    </row>
    <row r="832" spans="1:4" x14ac:dyDescent="0.25">
      <c r="A832" s="3">
        <v>10758</v>
      </c>
      <c r="B832" s="3" t="s">
        <v>754</v>
      </c>
      <c r="C832" s="5" t="s">
        <v>2707</v>
      </c>
      <c r="D832" s="5" t="s">
        <v>2708</v>
      </c>
    </row>
    <row r="833" spans="1:4" x14ac:dyDescent="0.25">
      <c r="A833" s="3">
        <v>10771</v>
      </c>
      <c r="B833" s="3" t="s">
        <v>755</v>
      </c>
      <c r="C833" s="5" t="s">
        <v>2709</v>
      </c>
      <c r="D833" s="5" t="s">
        <v>2710</v>
      </c>
    </row>
    <row r="834" spans="1:4" x14ac:dyDescent="0.25">
      <c r="A834" s="3">
        <v>10795</v>
      </c>
      <c r="B834" s="3" t="s">
        <v>756</v>
      </c>
      <c r="C834" s="5" t="s">
        <v>2711</v>
      </c>
      <c r="D834" s="5" t="s">
        <v>2712</v>
      </c>
    </row>
    <row r="835" spans="1:4" x14ac:dyDescent="0.25">
      <c r="A835" s="3">
        <v>10868</v>
      </c>
      <c r="B835" s="3" t="s">
        <v>757</v>
      </c>
      <c r="C835" s="5" t="s">
        <v>2713</v>
      </c>
      <c r="D835" s="5" t="s">
        <v>2714</v>
      </c>
    </row>
    <row r="836" spans="1:4" x14ac:dyDescent="0.25">
      <c r="A836" s="3">
        <v>10873</v>
      </c>
      <c r="B836" s="3" t="s">
        <v>758</v>
      </c>
      <c r="C836" s="5" t="s">
        <v>2715</v>
      </c>
      <c r="D836" s="5" t="s">
        <v>2716</v>
      </c>
    </row>
    <row r="837" spans="1:4" x14ac:dyDescent="0.25">
      <c r="A837" s="3">
        <v>10874</v>
      </c>
      <c r="B837" s="3" t="s">
        <v>2717</v>
      </c>
      <c r="C837" s="5" t="s">
        <v>2718</v>
      </c>
      <c r="D837" s="5" t="s">
        <v>2719</v>
      </c>
    </row>
    <row r="838" spans="1:4" x14ac:dyDescent="0.25">
      <c r="A838" s="3">
        <v>10875</v>
      </c>
      <c r="B838" s="3" t="s">
        <v>759</v>
      </c>
      <c r="C838" s="5" t="s">
        <v>2720</v>
      </c>
      <c r="D838" s="5" t="s">
        <v>2721</v>
      </c>
    </row>
    <row r="839" spans="1:4" x14ac:dyDescent="0.25">
      <c r="A839" s="3">
        <v>10876</v>
      </c>
      <c r="B839" s="3" t="s">
        <v>2722</v>
      </c>
      <c r="C839" s="5" t="s">
        <v>2723</v>
      </c>
      <c r="D839" s="5" t="s">
        <v>2724</v>
      </c>
    </row>
    <row r="840" spans="1:4" x14ac:dyDescent="0.25">
      <c r="A840" s="3">
        <v>10900</v>
      </c>
      <c r="B840" s="3" t="s">
        <v>2725</v>
      </c>
      <c r="C840" s="5" t="s">
        <v>2726</v>
      </c>
      <c r="D840" s="5" t="s">
        <v>2727</v>
      </c>
    </row>
    <row r="841" spans="1:4" x14ac:dyDescent="0.25">
      <c r="A841" s="3">
        <v>10933</v>
      </c>
      <c r="B841" s="3" t="s">
        <v>760</v>
      </c>
      <c r="C841" s="5" t="s">
        <v>2728</v>
      </c>
      <c r="D841" s="5" t="s">
        <v>2729</v>
      </c>
    </row>
    <row r="842" spans="1:4" x14ac:dyDescent="0.25">
      <c r="A842" s="3">
        <v>10934</v>
      </c>
      <c r="B842" s="3" t="s">
        <v>761</v>
      </c>
      <c r="C842" s="5" t="s">
        <v>2730</v>
      </c>
      <c r="D842" s="5" t="s">
        <v>2731</v>
      </c>
    </row>
    <row r="843" spans="1:4" x14ac:dyDescent="0.25">
      <c r="A843" s="3">
        <v>10936</v>
      </c>
      <c r="B843" s="3" t="s">
        <v>762</v>
      </c>
      <c r="C843" s="5" t="s">
        <v>2732</v>
      </c>
      <c r="D843" s="5" t="s">
        <v>2733</v>
      </c>
    </row>
    <row r="844" spans="1:4" x14ac:dyDescent="0.25">
      <c r="A844" s="3">
        <v>10941</v>
      </c>
      <c r="B844" s="3" t="s">
        <v>763</v>
      </c>
      <c r="C844" s="5" t="s">
        <v>2734</v>
      </c>
      <c r="D844" s="5" t="s">
        <v>2735</v>
      </c>
    </row>
    <row r="845" spans="1:4" x14ac:dyDescent="0.25">
      <c r="A845" s="3">
        <v>10943</v>
      </c>
      <c r="B845" s="3" t="s">
        <v>2736</v>
      </c>
      <c r="C845" s="5" t="s">
        <v>2737</v>
      </c>
      <c r="D845" s="5" t="s">
        <v>2738</v>
      </c>
    </row>
    <row r="846" spans="1:4" x14ac:dyDescent="0.25">
      <c r="A846" s="3">
        <v>10944</v>
      </c>
      <c r="B846" s="3" t="s">
        <v>2739</v>
      </c>
      <c r="C846" s="5" t="s">
        <v>2740</v>
      </c>
      <c r="D846" s="5" t="s">
        <v>2741</v>
      </c>
    </row>
    <row r="847" spans="1:4" x14ac:dyDescent="0.25">
      <c r="A847" s="3">
        <v>10946</v>
      </c>
      <c r="B847" s="3" t="s">
        <v>764</v>
      </c>
      <c r="C847" s="5" t="s">
        <v>2742</v>
      </c>
      <c r="D847" s="5" t="s">
        <v>2743</v>
      </c>
    </row>
    <row r="848" spans="1:4" x14ac:dyDescent="0.25">
      <c r="A848" s="3">
        <v>10947</v>
      </c>
      <c r="B848" s="3" t="s">
        <v>765</v>
      </c>
      <c r="C848" s="5" t="s">
        <v>2744</v>
      </c>
      <c r="D848" s="5" t="s">
        <v>2745</v>
      </c>
    </row>
    <row r="849" spans="1:4" x14ac:dyDescent="0.25">
      <c r="A849" s="3">
        <v>10948</v>
      </c>
      <c r="B849" s="3" t="s">
        <v>766</v>
      </c>
      <c r="C849" s="5" t="s">
        <v>2746</v>
      </c>
      <c r="D849" s="5" t="s">
        <v>2747</v>
      </c>
    </row>
    <row r="850" spans="1:4" x14ac:dyDescent="0.25">
      <c r="A850" s="3">
        <v>10952</v>
      </c>
      <c r="B850" s="3" t="s">
        <v>767</v>
      </c>
      <c r="C850" s="5" t="s">
        <v>2748</v>
      </c>
      <c r="D850" s="5" t="s">
        <v>2749</v>
      </c>
    </row>
    <row r="851" spans="1:4" x14ac:dyDescent="0.25">
      <c r="A851" s="3">
        <v>10953</v>
      </c>
      <c r="B851" s="3" t="s">
        <v>2750</v>
      </c>
      <c r="C851" s="5" t="s">
        <v>2751</v>
      </c>
      <c r="D851" s="5" t="s">
        <v>2752</v>
      </c>
    </row>
    <row r="852" spans="1:4" x14ac:dyDescent="0.25">
      <c r="A852" s="3">
        <v>10955</v>
      </c>
      <c r="B852" s="3" t="s">
        <v>768</v>
      </c>
      <c r="C852" s="5" t="s">
        <v>2753</v>
      </c>
      <c r="D852" s="5" t="s">
        <v>2754</v>
      </c>
    </row>
    <row r="853" spans="1:4" x14ac:dyDescent="0.25">
      <c r="A853" s="3">
        <v>10960</v>
      </c>
      <c r="B853" s="3" t="s">
        <v>769</v>
      </c>
      <c r="C853" s="5" t="s">
        <v>1477</v>
      </c>
      <c r="D853" s="5" t="s">
        <v>1478</v>
      </c>
    </row>
    <row r="854" spans="1:4" x14ac:dyDescent="0.25">
      <c r="A854" s="3">
        <v>10961</v>
      </c>
      <c r="B854" s="3" t="s">
        <v>770</v>
      </c>
      <c r="C854" s="5" t="s">
        <v>2755</v>
      </c>
      <c r="D854" s="5" t="s">
        <v>2756</v>
      </c>
    </row>
    <row r="855" spans="1:4" x14ac:dyDescent="0.25">
      <c r="A855" s="3">
        <v>10963</v>
      </c>
      <c r="B855" s="3" t="s">
        <v>2757</v>
      </c>
      <c r="C855" s="5" t="s">
        <v>2758</v>
      </c>
      <c r="D855" s="5" t="s">
        <v>2759</v>
      </c>
    </row>
    <row r="856" spans="1:4" x14ac:dyDescent="0.25">
      <c r="A856" s="3">
        <v>10964</v>
      </c>
      <c r="B856" s="3" t="s">
        <v>2760</v>
      </c>
      <c r="C856" s="5" t="s">
        <v>2761</v>
      </c>
      <c r="D856" s="5" t="s">
        <v>2762</v>
      </c>
    </row>
    <row r="857" spans="1:4" x14ac:dyDescent="0.25">
      <c r="A857" s="3">
        <v>10965</v>
      </c>
      <c r="B857" s="3" t="s">
        <v>2763</v>
      </c>
      <c r="C857" s="5" t="s">
        <v>2764</v>
      </c>
      <c r="D857" s="5" t="s">
        <v>2765</v>
      </c>
    </row>
    <row r="858" spans="1:4" x14ac:dyDescent="0.25">
      <c r="A858" s="3">
        <v>10966</v>
      </c>
      <c r="B858" s="3" t="s">
        <v>771</v>
      </c>
      <c r="C858" s="5" t="s">
        <v>2766</v>
      </c>
      <c r="D858" s="5" t="s">
        <v>2767</v>
      </c>
    </row>
    <row r="859" spans="1:4" x14ac:dyDescent="0.25">
      <c r="A859" s="3">
        <v>10967</v>
      </c>
      <c r="B859" s="3" t="s">
        <v>772</v>
      </c>
      <c r="C859" s="5" t="s">
        <v>2768</v>
      </c>
      <c r="D859" s="5" t="s">
        <v>2769</v>
      </c>
    </row>
    <row r="860" spans="1:4" x14ac:dyDescent="0.25">
      <c r="A860" s="3">
        <v>10968</v>
      </c>
      <c r="B860" s="3" t="s">
        <v>773</v>
      </c>
      <c r="C860" s="5" t="s">
        <v>2770</v>
      </c>
      <c r="D860" s="5" t="s">
        <v>2771</v>
      </c>
    </row>
    <row r="861" spans="1:4" x14ac:dyDescent="0.25">
      <c r="A861" s="3">
        <v>10969</v>
      </c>
      <c r="B861" s="3" t="s">
        <v>774</v>
      </c>
      <c r="C861" s="5" t="s">
        <v>2772</v>
      </c>
      <c r="D861" s="5" t="s">
        <v>2773</v>
      </c>
    </row>
    <row r="862" spans="1:4" x14ac:dyDescent="0.25">
      <c r="A862" s="3">
        <v>10971</v>
      </c>
      <c r="B862" s="3" t="s">
        <v>775</v>
      </c>
      <c r="C862" s="5" t="s">
        <v>2774</v>
      </c>
      <c r="D862" s="5" t="s">
        <v>2775</v>
      </c>
    </row>
    <row r="863" spans="1:4" x14ac:dyDescent="0.25">
      <c r="A863" s="3">
        <v>10974</v>
      </c>
      <c r="B863" s="3" t="s">
        <v>776</v>
      </c>
      <c r="C863" s="5" t="s">
        <v>2776</v>
      </c>
      <c r="D863" s="5" t="s">
        <v>2777</v>
      </c>
    </row>
    <row r="864" spans="1:4" x14ac:dyDescent="0.25">
      <c r="A864" s="3">
        <v>10977</v>
      </c>
      <c r="B864" s="3" t="s">
        <v>777</v>
      </c>
      <c r="C864" s="5" t="s">
        <v>2778</v>
      </c>
      <c r="D864" s="5" t="s">
        <v>2779</v>
      </c>
    </row>
    <row r="865" spans="1:4" x14ac:dyDescent="0.25">
      <c r="A865" s="3">
        <v>10978</v>
      </c>
      <c r="B865" s="3" t="s">
        <v>778</v>
      </c>
      <c r="C865" s="5" t="s">
        <v>2780</v>
      </c>
      <c r="D865" s="5" t="s">
        <v>2781</v>
      </c>
    </row>
    <row r="866" spans="1:4" x14ac:dyDescent="0.25">
      <c r="A866" s="3">
        <v>10983</v>
      </c>
      <c r="B866" s="3" t="s">
        <v>779</v>
      </c>
      <c r="C866" s="5" t="s">
        <v>2782</v>
      </c>
      <c r="D866" s="5" t="s">
        <v>2783</v>
      </c>
    </row>
    <row r="867" spans="1:4" x14ac:dyDescent="0.25">
      <c r="A867" s="3">
        <v>11015</v>
      </c>
      <c r="B867" s="3" t="s">
        <v>781</v>
      </c>
      <c r="C867" s="5" t="s">
        <v>2784</v>
      </c>
      <c r="D867" s="5" t="s">
        <v>2785</v>
      </c>
    </row>
    <row r="868" spans="1:4" x14ac:dyDescent="0.25">
      <c r="A868" s="3">
        <v>11037</v>
      </c>
      <c r="B868" s="3" t="s">
        <v>782</v>
      </c>
      <c r="C868" s="5" t="s">
        <v>2786</v>
      </c>
      <c r="D868" s="5" t="s">
        <v>2787</v>
      </c>
    </row>
    <row r="869" spans="1:4" x14ac:dyDescent="0.25">
      <c r="A869" s="3">
        <v>11039</v>
      </c>
      <c r="B869" s="3" t="s">
        <v>783</v>
      </c>
      <c r="C869" s="5" t="s">
        <v>2788</v>
      </c>
      <c r="D869" s="5" t="s">
        <v>2789</v>
      </c>
    </row>
    <row r="870" spans="1:4" x14ac:dyDescent="0.25">
      <c r="A870" s="3">
        <v>11042</v>
      </c>
      <c r="B870" s="3" t="s">
        <v>784</v>
      </c>
      <c r="C870" s="5" t="s">
        <v>2790</v>
      </c>
      <c r="D870" s="5" t="s">
        <v>2791</v>
      </c>
    </row>
    <row r="871" spans="1:4" x14ac:dyDescent="0.25">
      <c r="A871" s="3">
        <v>11044</v>
      </c>
      <c r="B871" s="3" t="s">
        <v>785</v>
      </c>
      <c r="C871" s="5" t="s">
        <v>2792</v>
      </c>
      <c r="D871" s="5" t="s">
        <v>2793</v>
      </c>
    </row>
    <row r="872" spans="1:4" x14ac:dyDescent="0.25">
      <c r="A872" s="3">
        <v>11069</v>
      </c>
      <c r="B872" s="3" t="s">
        <v>786</v>
      </c>
      <c r="C872" s="5" t="s">
        <v>2794</v>
      </c>
      <c r="D872" s="5" t="s">
        <v>2795</v>
      </c>
    </row>
    <row r="873" spans="1:4" x14ac:dyDescent="0.25">
      <c r="A873" s="3">
        <v>11071</v>
      </c>
      <c r="B873" s="3" t="s">
        <v>787</v>
      </c>
      <c r="C873" s="5" t="s">
        <v>2796</v>
      </c>
      <c r="D873" s="5" t="s">
        <v>2797</v>
      </c>
    </row>
    <row r="874" spans="1:4" x14ac:dyDescent="0.25">
      <c r="A874" s="3">
        <v>11074</v>
      </c>
      <c r="B874" s="3" t="s">
        <v>788</v>
      </c>
      <c r="C874" s="5" t="s">
        <v>2798</v>
      </c>
      <c r="D874" s="5" t="s">
        <v>2799</v>
      </c>
    </row>
    <row r="875" spans="1:4" x14ac:dyDescent="0.25">
      <c r="A875" s="3">
        <v>11086</v>
      </c>
      <c r="B875" s="3" t="s">
        <v>789</v>
      </c>
      <c r="C875" s="5" t="s">
        <v>2800</v>
      </c>
      <c r="D875" s="5" t="s">
        <v>2801</v>
      </c>
    </row>
    <row r="876" spans="1:4" x14ac:dyDescent="0.25">
      <c r="A876" s="3">
        <v>11087</v>
      </c>
      <c r="B876" s="3" t="s">
        <v>790</v>
      </c>
      <c r="C876" s="5" t="s">
        <v>2802</v>
      </c>
      <c r="D876" s="5" t="s">
        <v>2803</v>
      </c>
    </row>
    <row r="877" spans="1:4" x14ac:dyDescent="0.25">
      <c r="A877" s="3">
        <v>11091</v>
      </c>
      <c r="B877" s="3" t="s">
        <v>791</v>
      </c>
      <c r="C877" s="5" t="s">
        <v>2804</v>
      </c>
      <c r="D877" s="5" t="s">
        <v>2805</v>
      </c>
    </row>
    <row r="878" spans="1:4" x14ac:dyDescent="0.25">
      <c r="A878" s="3">
        <v>11092</v>
      </c>
      <c r="B878" s="3" t="s">
        <v>792</v>
      </c>
      <c r="C878" s="5" t="s">
        <v>2806</v>
      </c>
      <c r="D878" s="5" t="s">
        <v>2807</v>
      </c>
    </row>
    <row r="879" spans="1:4" x14ac:dyDescent="0.25">
      <c r="A879" s="3">
        <v>11107</v>
      </c>
      <c r="B879" s="3" t="s">
        <v>793</v>
      </c>
      <c r="C879" s="5" t="s">
        <v>2808</v>
      </c>
      <c r="D879" s="5" t="s">
        <v>2809</v>
      </c>
    </row>
    <row r="880" spans="1:4" x14ac:dyDescent="0.25">
      <c r="A880" s="3">
        <v>11110</v>
      </c>
      <c r="B880" s="3" t="s">
        <v>794</v>
      </c>
      <c r="C880" s="5" t="s">
        <v>2810</v>
      </c>
      <c r="D880" s="5" t="s">
        <v>2811</v>
      </c>
    </row>
    <row r="881" spans="1:4" x14ac:dyDescent="0.25">
      <c r="A881" s="3">
        <v>11111</v>
      </c>
      <c r="B881" s="3" t="s">
        <v>795</v>
      </c>
      <c r="C881" s="5" t="s">
        <v>2812</v>
      </c>
      <c r="D881" s="5" t="s">
        <v>2813</v>
      </c>
    </row>
    <row r="882" spans="1:4" x14ac:dyDescent="0.25">
      <c r="A882" s="3">
        <v>11112</v>
      </c>
      <c r="B882" s="3" t="s">
        <v>796</v>
      </c>
      <c r="C882" s="5" t="s">
        <v>2814</v>
      </c>
      <c r="D882" s="5" t="s">
        <v>2815</v>
      </c>
    </row>
    <row r="883" spans="1:4" x14ac:dyDescent="0.25">
      <c r="A883" s="3">
        <v>11113</v>
      </c>
      <c r="B883" s="3" t="s">
        <v>797</v>
      </c>
      <c r="C883" s="5" t="s">
        <v>2816</v>
      </c>
      <c r="D883" s="5" t="s">
        <v>2817</v>
      </c>
    </row>
    <row r="884" spans="1:4" x14ac:dyDescent="0.25">
      <c r="A884" s="3">
        <v>11114</v>
      </c>
      <c r="B884" s="3" t="s">
        <v>798</v>
      </c>
      <c r="C884" s="5" t="s">
        <v>2818</v>
      </c>
      <c r="D884" s="5" t="s">
        <v>2819</v>
      </c>
    </row>
    <row r="885" spans="1:4" x14ac:dyDescent="0.25">
      <c r="A885" s="3">
        <v>11119</v>
      </c>
      <c r="B885" s="3" t="s">
        <v>799</v>
      </c>
      <c r="C885" s="5" t="s">
        <v>2820</v>
      </c>
      <c r="D885" s="5" t="s">
        <v>2821</v>
      </c>
    </row>
    <row r="886" spans="1:4" x14ac:dyDescent="0.25">
      <c r="A886" s="3">
        <v>11123</v>
      </c>
      <c r="B886" s="3" t="s">
        <v>800</v>
      </c>
      <c r="C886" s="5" t="s">
        <v>2822</v>
      </c>
      <c r="D886" s="5" t="s">
        <v>2823</v>
      </c>
    </row>
    <row r="887" spans="1:4" x14ac:dyDescent="0.25">
      <c r="A887" s="3">
        <v>11124</v>
      </c>
      <c r="B887" s="3" t="s">
        <v>801</v>
      </c>
      <c r="C887" s="5" t="s">
        <v>2824</v>
      </c>
      <c r="D887" s="5" t="s">
        <v>2825</v>
      </c>
    </row>
    <row r="888" spans="1:4" x14ac:dyDescent="0.25">
      <c r="A888" s="3">
        <v>11135</v>
      </c>
      <c r="B888" s="3" t="s">
        <v>802</v>
      </c>
      <c r="C888" s="5" t="s">
        <v>2826</v>
      </c>
      <c r="D888" s="5" t="s">
        <v>2827</v>
      </c>
    </row>
    <row r="889" spans="1:4" x14ac:dyDescent="0.25">
      <c r="A889" s="3">
        <v>11136</v>
      </c>
      <c r="B889" s="3" t="s">
        <v>803</v>
      </c>
      <c r="C889" s="5" t="s">
        <v>2828</v>
      </c>
      <c r="D889" s="5" t="s">
        <v>2829</v>
      </c>
    </row>
    <row r="890" spans="1:4" x14ac:dyDescent="0.25">
      <c r="A890" s="3">
        <v>11139</v>
      </c>
      <c r="B890" s="3" t="s">
        <v>804</v>
      </c>
      <c r="C890" s="5" t="s">
        <v>2830</v>
      </c>
      <c r="D890" s="5" t="s">
        <v>2831</v>
      </c>
    </row>
    <row r="891" spans="1:4" x14ac:dyDescent="0.25">
      <c r="A891" s="3">
        <v>11143</v>
      </c>
      <c r="B891" s="3" t="s">
        <v>2832</v>
      </c>
      <c r="C891" s="5" t="s">
        <v>2833</v>
      </c>
      <c r="D891" s="5" t="s">
        <v>2834</v>
      </c>
    </row>
    <row r="892" spans="1:4" x14ac:dyDescent="0.25">
      <c r="A892" s="3">
        <v>11147</v>
      </c>
      <c r="B892" s="3" t="s">
        <v>805</v>
      </c>
      <c r="C892" s="5" t="s">
        <v>2835</v>
      </c>
      <c r="D892" s="5" t="s">
        <v>2836</v>
      </c>
    </row>
    <row r="893" spans="1:4" x14ac:dyDescent="0.25">
      <c r="A893" s="3">
        <v>11155</v>
      </c>
      <c r="B893" s="3" t="s">
        <v>806</v>
      </c>
      <c r="C893" s="5" t="s">
        <v>2837</v>
      </c>
      <c r="D893" s="5" t="s">
        <v>2838</v>
      </c>
    </row>
    <row r="894" spans="1:4" x14ac:dyDescent="0.25">
      <c r="A894" s="3">
        <v>11162</v>
      </c>
      <c r="B894" s="3" t="s">
        <v>807</v>
      </c>
      <c r="C894" s="5" t="s">
        <v>2839</v>
      </c>
      <c r="D894" s="5" t="s">
        <v>2840</v>
      </c>
    </row>
    <row r="895" spans="1:4" x14ac:dyDescent="0.25">
      <c r="A895" s="3">
        <v>11163</v>
      </c>
      <c r="B895" s="3" t="s">
        <v>808</v>
      </c>
      <c r="C895" s="5" t="s">
        <v>2841</v>
      </c>
      <c r="D895" s="5" t="s">
        <v>2842</v>
      </c>
    </row>
    <row r="896" spans="1:4" x14ac:dyDescent="0.25">
      <c r="A896" s="3">
        <v>11164</v>
      </c>
      <c r="B896" s="3" t="s">
        <v>809</v>
      </c>
      <c r="C896" s="5" t="s">
        <v>2843</v>
      </c>
      <c r="D896" s="5" t="s">
        <v>2844</v>
      </c>
    </row>
    <row r="897" spans="1:4" x14ac:dyDescent="0.25">
      <c r="A897" s="3">
        <v>11167</v>
      </c>
      <c r="B897" s="3" t="s">
        <v>810</v>
      </c>
      <c r="C897" s="5" t="s">
        <v>2845</v>
      </c>
      <c r="D897" s="5" t="s">
        <v>2846</v>
      </c>
    </row>
    <row r="898" spans="1:4" x14ac:dyDescent="0.25">
      <c r="A898" s="3">
        <v>11183</v>
      </c>
      <c r="B898" s="3" t="s">
        <v>811</v>
      </c>
      <c r="C898" s="5" t="s">
        <v>2847</v>
      </c>
      <c r="D898" s="5" t="s">
        <v>2848</v>
      </c>
    </row>
    <row r="899" spans="1:4" x14ac:dyDescent="0.25">
      <c r="A899" s="3">
        <v>11184</v>
      </c>
      <c r="B899" s="3" t="s">
        <v>812</v>
      </c>
      <c r="C899" s="5" t="s">
        <v>2849</v>
      </c>
      <c r="D899" s="5" t="s">
        <v>2850</v>
      </c>
    </row>
    <row r="900" spans="1:4" x14ac:dyDescent="0.25">
      <c r="A900" s="3">
        <v>11185</v>
      </c>
      <c r="B900" s="3" t="s">
        <v>813</v>
      </c>
      <c r="C900" s="5" t="s">
        <v>2851</v>
      </c>
      <c r="D900" s="5" t="s">
        <v>2852</v>
      </c>
    </row>
    <row r="901" spans="1:4" x14ac:dyDescent="0.25">
      <c r="A901" s="3">
        <v>11186</v>
      </c>
      <c r="B901" s="3" t="s">
        <v>814</v>
      </c>
      <c r="C901" s="5" t="s">
        <v>2853</v>
      </c>
      <c r="D901" s="5" t="s">
        <v>2854</v>
      </c>
    </row>
    <row r="902" spans="1:4" x14ac:dyDescent="0.25">
      <c r="A902" s="3">
        <v>11199</v>
      </c>
      <c r="B902" s="3" t="s">
        <v>815</v>
      </c>
      <c r="C902" s="5" t="s">
        <v>2855</v>
      </c>
      <c r="D902" s="5" t="s">
        <v>2856</v>
      </c>
    </row>
    <row r="903" spans="1:4" x14ac:dyDescent="0.25">
      <c r="A903" s="3">
        <v>11203</v>
      </c>
      <c r="B903" s="3" t="s">
        <v>816</v>
      </c>
      <c r="C903" s="5" t="s">
        <v>2857</v>
      </c>
      <c r="D903" s="5" t="s">
        <v>2858</v>
      </c>
    </row>
    <row r="904" spans="1:4" x14ac:dyDescent="0.25">
      <c r="A904" s="3">
        <v>11207</v>
      </c>
      <c r="B904" s="3" t="s">
        <v>817</v>
      </c>
      <c r="C904" s="5" t="s">
        <v>2859</v>
      </c>
      <c r="D904" s="5" t="s">
        <v>2860</v>
      </c>
    </row>
    <row r="905" spans="1:4" x14ac:dyDescent="0.25">
      <c r="A905" s="3">
        <v>11213</v>
      </c>
      <c r="B905" s="3" t="s">
        <v>818</v>
      </c>
      <c r="C905" s="5" t="s">
        <v>2861</v>
      </c>
      <c r="D905" s="5" t="s">
        <v>2862</v>
      </c>
    </row>
    <row r="906" spans="1:4" x14ac:dyDescent="0.25">
      <c r="A906" s="3">
        <v>11219</v>
      </c>
      <c r="B906" s="3" t="s">
        <v>819</v>
      </c>
      <c r="C906" s="5" t="s">
        <v>2863</v>
      </c>
      <c r="D906" s="5" t="s">
        <v>2864</v>
      </c>
    </row>
    <row r="907" spans="1:4" x14ac:dyDescent="0.25">
      <c r="A907" s="3">
        <v>11220</v>
      </c>
      <c r="B907" s="3" t="s">
        <v>820</v>
      </c>
      <c r="C907" s="5" t="s">
        <v>2865</v>
      </c>
      <c r="D907" s="5" t="s">
        <v>2866</v>
      </c>
    </row>
    <row r="908" spans="1:4" x14ac:dyDescent="0.25">
      <c r="A908" s="3">
        <v>11221</v>
      </c>
      <c r="B908" s="3" t="s">
        <v>821</v>
      </c>
      <c r="C908" s="5" t="s">
        <v>2867</v>
      </c>
      <c r="D908" s="5" t="s">
        <v>2868</v>
      </c>
    </row>
    <row r="909" spans="1:4" x14ac:dyDescent="0.25">
      <c r="A909" s="3">
        <v>11222</v>
      </c>
      <c r="B909" s="3" t="s">
        <v>822</v>
      </c>
      <c r="C909" s="5" t="s">
        <v>2869</v>
      </c>
      <c r="D909" s="5" t="s">
        <v>2870</v>
      </c>
    </row>
    <row r="910" spans="1:4" x14ac:dyDescent="0.25">
      <c r="A910" s="3">
        <v>11224</v>
      </c>
      <c r="B910" s="3" t="s">
        <v>2871</v>
      </c>
      <c r="C910" s="5" t="s">
        <v>2872</v>
      </c>
      <c r="D910" s="5" t="s">
        <v>2873</v>
      </c>
    </row>
    <row r="911" spans="1:4" x14ac:dyDescent="0.25">
      <c r="A911" s="3">
        <v>11226</v>
      </c>
      <c r="B911" s="3" t="s">
        <v>823</v>
      </c>
      <c r="C911" s="5" t="s">
        <v>2874</v>
      </c>
      <c r="D911" s="5" t="s">
        <v>2875</v>
      </c>
    </row>
    <row r="912" spans="1:4" x14ac:dyDescent="0.25">
      <c r="A912" s="3">
        <v>11242</v>
      </c>
      <c r="B912" s="3" t="s">
        <v>824</v>
      </c>
      <c r="C912" s="5" t="s">
        <v>2876</v>
      </c>
      <c r="D912" s="5" t="s">
        <v>2877</v>
      </c>
    </row>
    <row r="913" spans="1:4" x14ac:dyDescent="0.25">
      <c r="A913" s="3">
        <v>11245</v>
      </c>
      <c r="B913" s="3" t="s">
        <v>2878</v>
      </c>
      <c r="C913" s="5" t="s">
        <v>2879</v>
      </c>
      <c r="D913" s="5" t="s">
        <v>2880</v>
      </c>
    </row>
    <row r="914" spans="1:4" x14ac:dyDescent="0.25">
      <c r="A914" s="3">
        <v>11249</v>
      </c>
      <c r="B914" s="3" t="s">
        <v>825</v>
      </c>
      <c r="C914" s="5" t="s">
        <v>2881</v>
      </c>
      <c r="D914" s="5" t="s">
        <v>2882</v>
      </c>
    </row>
    <row r="915" spans="1:4" x14ac:dyDescent="0.25">
      <c r="A915" s="3">
        <v>11250</v>
      </c>
      <c r="B915" s="3" t="s">
        <v>826</v>
      </c>
      <c r="C915" s="5" t="s">
        <v>2883</v>
      </c>
      <c r="D915" s="5" t="s">
        <v>2884</v>
      </c>
    </row>
    <row r="916" spans="1:4" x14ac:dyDescent="0.25">
      <c r="A916" s="3">
        <v>11252</v>
      </c>
      <c r="B916" s="3" t="s">
        <v>2885</v>
      </c>
      <c r="C916" s="5" t="s">
        <v>2886</v>
      </c>
      <c r="D916" s="5" t="s">
        <v>2887</v>
      </c>
    </row>
    <row r="917" spans="1:4" x14ac:dyDescent="0.25">
      <c r="A917" s="3">
        <v>11253</v>
      </c>
      <c r="B917" s="3" t="s">
        <v>2888</v>
      </c>
      <c r="C917" s="5" t="s">
        <v>2889</v>
      </c>
      <c r="D917" s="5" t="s">
        <v>2890</v>
      </c>
    </row>
    <row r="918" spans="1:4" x14ac:dyDescent="0.25">
      <c r="A918" s="3">
        <v>11268</v>
      </c>
      <c r="B918" s="3" t="s">
        <v>827</v>
      </c>
      <c r="C918" s="5" t="s">
        <v>2891</v>
      </c>
      <c r="D918" s="5" t="s">
        <v>2892</v>
      </c>
    </row>
    <row r="919" spans="1:4" x14ac:dyDescent="0.25">
      <c r="A919" s="3">
        <v>11297</v>
      </c>
      <c r="B919" s="3" t="s">
        <v>828</v>
      </c>
      <c r="C919" s="5" t="s">
        <v>2893</v>
      </c>
      <c r="D919" s="5" t="s">
        <v>2894</v>
      </c>
    </row>
    <row r="920" spans="1:4" x14ac:dyDescent="0.25">
      <c r="A920" s="3">
        <v>11308</v>
      </c>
      <c r="B920" s="3" t="s">
        <v>829</v>
      </c>
      <c r="C920" s="5" t="s">
        <v>2895</v>
      </c>
      <c r="D920" s="5" t="s">
        <v>2896</v>
      </c>
    </row>
    <row r="921" spans="1:4" x14ac:dyDescent="0.25">
      <c r="A921" s="3">
        <v>11310</v>
      </c>
      <c r="B921" s="3" t="s">
        <v>830</v>
      </c>
      <c r="C921" s="5" t="s">
        <v>2897</v>
      </c>
      <c r="D921" s="5" t="s">
        <v>2898</v>
      </c>
    </row>
    <row r="922" spans="1:4" x14ac:dyDescent="0.25">
      <c r="A922" s="3">
        <v>11311</v>
      </c>
      <c r="B922" s="3" t="s">
        <v>831</v>
      </c>
      <c r="C922" s="5" t="s">
        <v>2899</v>
      </c>
      <c r="D922" s="5" t="s">
        <v>2900</v>
      </c>
    </row>
    <row r="923" spans="1:4" x14ac:dyDescent="0.25">
      <c r="A923" s="3">
        <v>11313</v>
      </c>
      <c r="B923" s="3" t="s">
        <v>832</v>
      </c>
      <c r="C923" s="5" t="s">
        <v>2901</v>
      </c>
      <c r="D923" s="5" t="s">
        <v>2902</v>
      </c>
    </row>
    <row r="924" spans="1:4" x14ac:dyDescent="0.25">
      <c r="A924" s="3">
        <v>11331</v>
      </c>
      <c r="B924" s="3" t="s">
        <v>833</v>
      </c>
      <c r="C924" s="5" t="s">
        <v>2903</v>
      </c>
      <c r="D924" s="5" t="s">
        <v>2904</v>
      </c>
    </row>
    <row r="925" spans="1:4" x14ac:dyDescent="0.25">
      <c r="A925" s="3">
        <v>11333</v>
      </c>
      <c r="B925" s="3" t="s">
        <v>834</v>
      </c>
      <c r="C925" s="5" t="s">
        <v>2905</v>
      </c>
      <c r="D925" s="5" t="s">
        <v>2906</v>
      </c>
    </row>
    <row r="926" spans="1:4" x14ac:dyDescent="0.25">
      <c r="A926" s="3">
        <v>11334</v>
      </c>
      <c r="B926" s="3" t="s">
        <v>835</v>
      </c>
      <c r="C926" s="5" t="s">
        <v>2907</v>
      </c>
      <c r="D926" s="5" t="s">
        <v>2908</v>
      </c>
    </row>
    <row r="927" spans="1:4" x14ac:dyDescent="0.25">
      <c r="A927" s="3">
        <v>11344</v>
      </c>
      <c r="B927" s="3" t="s">
        <v>836</v>
      </c>
      <c r="C927" s="5" t="s">
        <v>2909</v>
      </c>
      <c r="D927" s="5" t="s">
        <v>2910</v>
      </c>
    </row>
    <row r="928" spans="1:4" x14ac:dyDescent="0.25">
      <c r="A928" s="3">
        <v>11345</v>
      </c>
      <c r="B928" s="3" t="s">
        <v>837</v>
      </c>
      <c r="C928" s="5" t="s">
        <v>2911</v>
      </c>
      <c r="D928" s="5" t="s">
        <v>2912</v>
      </c>
    </row>
    <row r="929" spans="1:4" x14ac:dyDescent="0.25">
      <c r="A929" s="3">
        <v>11357</v>
      </c>
      <c r="B929" s="3" t="s">
        <v>838</v>
      </c>
      <c r="C929" s="5" t="s">
        <v>2913</v>
      </c>
      <c r="D929" s="5" t="s">
        <v>2914</v>
      </c>
    </row>
    <row r="930" spans="1:4" x14ac:dyDescent="0.25">
      <c r="A930" s="3">
        <v>11363</v>
      </c>
      <c r="B930" s="3" t="s">
        <v>839</v>
      </c>
      <c r="C930" s="5" t="s">
        <v>2915</v>
      </c>
      <c r="D930" s="5" t="s">
        <v>2916</v>
      </c>
    </row>
    <row r="931" spans="1:4" x14ac:dyDescent="0.25">
      <c r="A931" s="3">
        <v>11364</v>
      </c>
      <c r="B931" s="3" t="s">
        <v>840</v>
      </c>
      <c r="C931" s="5" t="s">
        <v>2917</v>
      </c>
      <c r="D931" s="5" t="s">
        <v>2918</v>
      </c>
    </row>
    <row r="932" spans="1:4" x14ac:dyDescent="0.25">
      <c r="A932" s="3">
        <v>11369</v>
      </c>
      <c r="B932" s="3" t="s">
        <v>841</v>
      </c>
      <c r="C932" s="5" t="s">
        <v>2919</v>
      </c>
      <c r="D932" s="5" t="s">
        <v>2920</v>
      </c>
    </row>
    <row r="933" spans="1:4" x14ac:dyDescent="0.25">
      <c r="A933" s="3">
        <v>11372</v>
      </c>
      <c r="B933" s="3" t="s">
        <v>2921</v>
      </c>
      <c r="C933" s="5" t="s">
        <v>2922</v>
      </c>
      <c r="D933" s="5" t="s">
        <v>2923</v>
      </c>
    </row>
    <row r="934" spans="1:4" x14ac:dyDescent="0.25">
      <c r="A934" s="3">
        <v>11374</v>
      </c>
      <c r="B934" s="3" t="s">
        <v>2924</v>
      </c>
      <c r="C934" s="5" t="s">
        <v>2925</v>
      </c>
      <c r="D934" s="5" t="s">
        <v>2926</v>
      </c>
    </row>
    <row r="935" spans="1:4" x14ac:dyDescent="0.25">
      <c r="A935" s="3">
        <v>11378</v>
      </c>
      <c r="B935" s="3" t="s">
        <v>842</v>
      </c>
      <c r="C935" s="5" t="s">
        <v>2927</v>
      </c>
      <c r="D935" s="5" t="s">
        <v>2928</v>
      </c>
    </row>
    <row r="936" spans="1:4" x14ac:dyDescent="0.25">
      <c r="A936" s="3">
        <v>11382</v>
      </c>
      <c r="B936" s="3" t="s">
        <v>843</v>
      </c>
      <c r="C936" s="5" t="s">
        <v>2929</v>
      </c>
      <c r="D936" s="5" t="s">
        <v>2930</v>
      </c>
    </row>
    <row r="937" spans="1:4" x14ac:dyDescent="0.25">
      <c r="A937" s="3">
        <v>11394</v>
      </c>
      <c r="B937" s="3" t="s">
        <v>844</v>
      </c>
      <c r="C937" s="5" t="s">
        <v>2931</v>
      </c>
      <c r="D937" s="5" t="s">
        <v>2932</v>
      </c>
    </row>
    <row r="938" spans="1:4" x14ac:dyDescent="0.25">
      <c r="A938" s="3">
        <v>11398</v>
      </c>
      <c r="B938" s="3" t="s">
        <v>845</v>
      </c>
      <c r="C938" s="5" t="s">
        <v>2933</v>
      </c>
      <c r="D938" s="5" t="s">
        <v>2934</v>
      </c>
    </row>
    <row r="939" spans="1:4" x14ac:dyDescent="0.25">
      <c r="A939" s="3">
        <v>11400</v>
      </c>
      <c r="B939" s="3" t="s">
        <v>846</v>
      </c>
      <c r="C939" s="5" t="s">
        <v>2935</v>
      </c>
      <c r="D939" s="5" t="s">
        <v>2936</v>
      </c>
    </row>
    <row r="940" spans="1:4" x14ac:dyDescent="0.25">
      <c r="A940" s="3">
        <v>11406</v>
      </c>
      <c r="B940" s="3" t="s">
        <v>847</v>
      </c>
      <c r="C940" s="5" t="s">
        <v>2937</v>
      </c>
      <c r="D940" s="5" t="s">
        <v>2938</v>
      </c>
    </row>
    <row r="941" spans="1:4" x14ac:dyDescent="0.25">
      <c r="A941" s="3">
        <v>11411</v>
      </c>
      <c r="B941" s="3" t="s">
        <v>848</v>
      </c>
      <c r="C941" s="5" t="s">
        <v>2939</v>
      </c>
      <c r="D941" s="5" t="s">
        <v>2940</v>
      </c>
    </row>
    <row r="942" spans="1:4" x14ac:dyDescent="0.25">
      <c r="A942" s="3">
        <v>11412</v>
      </c>
      <c r="B942" s="3" t="s">
        <v>849</v>
      </c>
      <c r="C942" s="5" t="s">
        <v>2941</v>
      </c>
      <c r="D942" s="5" t="s">
        <v>2942</v>
      </c>
    </row>
    <row r="943" spans="1:4" x14ac:dyDescent="0.25">
      <c r="A943" s="3">
        <v>11413</v>
      </c>
      <c r="B943" s="3" t="s">
        <v>850</v>
      </c>
      <c r="C943" s="5" t="s">
        <v>2943</v>
      </c>
      <c r="D943" s="5" t="s">
        <v>2944</v>
      </c>
    </row>
    <row r="944" spans="1:4" x14ac:dyDescent="0.25">
      <c r="A944" s="3">
        <v>11417</v>
      </c>
      <c r="B944" s="3" t="s">
        <v>993</v>
      </c>
      <c r="C944" s="5" t="s">
        <v>2945</v>
      </c>
      <c r="D944" s="5" t="s">
        <v>2946</v>
      </c>
    </row>
    <row r="945" spans="1:4" x14ac:dyDescent="0.25">
      <c r="A945" s="3">
        <v>11444</v>
      </c>
      <c r="B945" s="3" t="s">
        <v>851</v>
      </c>
      <c r="C945" s="5" t="s">
        <v>2947</v>
      </c>
      <c r="D945" s="5" t="s">
        <v>2948</v>
      </c>
    </row>
    <row r="946" spans="1:4" x14ac:dyDescent="0.25">
      <c r="A946" s="3">
        <v>11446</v>
      </c>
      <c r="B946" s="3" t="s">
        <v>852</v>
      </c>
      <c r="C946" s="5" t="s">
        <v>2949</v>
      </c>
      <c r="D946" s="5" t="s">
        <v>2950</v>
      </c>
    </row>
    <row r="947" spans="1:4" x14ac:dyDescent="0.25">
      <c r="A947" s="3">
        <v>11455</v>
      </c>
      <c r="B947" s="3" t="s">
        <v>853</v>
      </c>
      <c r="C947" s="5" t="s">
        <v>2951</v>
      </c>
      <c r="D947" s="5" t="s">
        <v>2952</v>
      </c>
    </row>
    <row r="948" spans="1:4" x14ac:dyDescent="0.25">
      <c r="A948" s="3">
        <v>11461</v>
      </c>
      <c r="B948" s="3" t="s">
        <v>855</v>
      </c>
      <c r="C948" s="5" t="s">
        <v>2953</v>
      </c>
      <c r="D948" s="5" t="s">
        <v>2954</v>
      </c>
    </row>
    <row r="949" spans="1:4" x14ac:dyDescent="0.25">
      <c r="A949" s="3">
        <v>11474</v>
      </c>
      <c r="B949" s="3" t="s">
        <v>856</v>
      </c>
      <c r="C949" s="5" t="s">
        <v>2955</v>
      </c>
      <c r="D949" s="5" t="s">
        <v>2956</v>
      </c>
    </row>
    <row r="950" spans="1:4" x14ac:dyDescent="0.25">
      <c r="A950" s="3">
        <v>11500</v>
      </c>
      <c r="B950" s="3" t="s">
        <v>857</v>
      </c>
      <c r="C950" s="5" t="s">
        <v>2957</v>
      </c>
      <c r="D950" s="5" t="s">
        <v>2958</v>
      </c>
    </row>
    <row r="951" spans="1:4" x14ac:dyDescent="0.25">
      <c r="A951" s="3">
        <v>11513</v>
      </c>
      <c r="B951" s="3" t="s">
        <v>858</v>
      </c>
      <c r="C951" s="5" t="s">
        <v>2959</v>
      </c>
      <c r="D951" s="5" t="s">
        <v>2960</v>
      </c>
    </row>
    <row r="952" spans="1:4" x14ac:dyDescent="0.25">
      <c r="A952" s="3">
        <v>11516</v>
      </c>
      <c r="B952" s="3" t="s">
        <v>2961</v>
      </c>
      <c r="C952" s="5" t="s">
        <v>2962</v>
      </c>
      <c r="D952" s="5" t="s">
        <v>2963</v>
      </c>
    </row>
    <row r="953" spans="1:4" x14ac:dyDescent="0.25">
      <c r="A953" s="3">
        <v>11524</v>
      </c>
      <c r="B953" s="3" t="s">
        <v>859</v>
      </c>
      <c r="C953" s="5" t="s">
        <v>2964</v>
      </c>
      <c r="D953" s="5" t="s">
        <v>2965</v>
      </c>
    </row>
    <row r="954" spans="1:4" x14ac:dyDescent="0.25">
      <c r="A954" s="3">
        <v>11532</v>
      </c>
      <c r="B954" s="3" t="s">
        <v>860</v>
      </c>
      <c r="C954" s="5" t="s">
        <v>2966</v>
      </c>
      <c r="D954" s="5" t="s">
        <v>2967</v>
      </c>
    </row>
    <row r="955" spans="1:4" x14ac:dyDescent="0.25">
      <c r="A955" s="3">
        <v>11546</v>
      </c>
      <c r="B955" s="3" t="s">
        <v>861</v>
      </c>
      <c r="C955" s="5" t="s">
        <v>2968</v>
      </c>
      <c r="D955" s="5" t="s">
        <v>2969</v>
      </c>
    </row>
    <row r="956" spans="1:4" x14ac:dyDescent="0.25">
      <c r="A956" s="3">
        <v>11551</v>
      </c>
      <c r="B956" s="3" t="s">
        <v>862</v>
      </c>
      <c r="C956" s="5" t="s">
        <v>2970</v>
      </c>
      <c r="D956" s="5" t="s">
        <v>2971</v>
      </c>
    </row>
    <row r="957" spans="1:4" x14ac:dyDescent="0.25">
      <c r="A957" s="3">
        <v>11554</v>
      </c>
      <c r="B957" s="3" t="s">
        <v>863</v>
      </c>
      <c r="C957" s="5" t="s">
        <v>2972</v>
      </c>
      <c r="D957" s="5" t="s">
        <v>2973</v>
      </c>
    </row>
    <row r="958" spans="1:4" x14ac:dyDescent="0.25">
      <c r="A958" s="3">
        <v>11564</v>
      </c>
      <c r="B958" s="3" t="s">
        <v>277</v>
      </c>
      <c r="C958" s="5" t="s">
        <v>2974</v>
      </c>
      <c r="D958" s="5" t="s">
        <v>2975</v>
      </c>
    </row>
    <row r="959" spans="1:4" x14ac:dyDescent="0.25">
      <c r="A959" s="3">
        <v>11565</v>
      </c>
      <c r="B959" s="3" t="s">
        <v>864</v>
      </c>
      <c r="C959" s="5" t="s">
        <v>2976</v>
      </c>
      <c r="D959" s="5" t="s">
        <v>2977</v>
      </c>
    </row>
    <row r="960" spans="1:4" x14ac:dyDescent="0.25">
      <c r="A960" s="3">
        <v>11566</v>
      </c>
      <c r="B960" s="3" t="s">
        <v>865</v>
      </c>
      <c r="C960" s="5" t="s">
        <v>2978</v>
      </c>
      <c r="D960" s="5" t="s">
        <v>2979</v>
      </c>
    </row>
    <row r="961" spans="1:4" x14ac:dyDescent="0.25">
      <c r="A961" s="3">
        <v>11576</v>
      </c>
      <c r="B961" s="3" t="s">
        <v>866</v>
      </c>
      <c r="C961" s="5" t="s">
        <v>2980</v>
      </c>
      <c r="D961" s="5" t="s">
        <v>2981</v>
      </c>
    </row>
    <row r="962" spans="1:4" x14ac:dyDescent="0.25">
      <c r="A962" s="3">
        <v>11577</v>
      </c>
      <c r="B962" s="3" t="s">
        <v>867</v>
      </c>
      <c r="C962" s="5" t="s">
        <v>2982</v>
      </c>
      <c r="D962" s="5" t="s">
        <v>2983</v>
      </c>
    </row>
    <row r="963" spans="1:4" x14ac:dyDescent="0.25">
      <c r="A963" s="3">
        <v>11580</v>
      </c>
      <c r="B963" s="3" t="s">
        <v>868</v>
      </c>
      <c r="C963" s="5" t="s">
        <v>2984</v>
      </c>
      <c r="D963" s="5" t="s">
        <v>2985</v>
      </c>
    </row>
    <row r="964" spans="1:4" x14ac:dyDescent="0.25">
      <c r="A964" s="3">
        <v>11589</v>
      </c>
      <c r="B964" s="3" t="s">
        <v>2986</v>
      </c>
      <c r="C964" s="5" t="s">
        <v>2987</v>
      </c>
      <c r="D964" s="5" t="s">
        <v>2988</v>
      </c>
    </row>
    <row r="965" spans="1:4" x14ac:dyDescent="0.25">
      <c r="A965" s="3">
        <v>11595</v>
      </c>
      <c r="B965" s="3" t="s">
        <v>869</v>
      </c>
      <c r="C965" s="5" t="s">
        <v>2989</v>
      </c>
      <c r="D965" s="5" t="s">
        <v>2990</v>
      </c>
    </row>
    <row r="966" spans="1:4" x14ac:dyDescent="0.25">
      <c r="A966" s="3">
        <v>11598</v>
      </c>
      <c r="B966" s="3" t="s">
        <v>870</v>
      </c>
      <c r="C966" s="5" t="s">
        <v>2991</v>
      </c>
      <c r="D966" s="5" t="s">
        <v>2992</v>
      </c>
    </row>
    <row r="967" spans="1:4" x14ac:dyDescent="0.25">
      <c r="A967" s="3">
        <v>11599</v>
      </c>
      <c r="B967" s="3" t="s">
        <v>871</v>
      </c>
      <c r="C967" s="5" t="s">
        <v>2993</v>
      </c>
      <c r="D967" s="5" t="s">
        <v>2994</v>
      </c>
    </row>
    <row r="968" spans="1:4" x14ac:dyDescent="0.25">
      <c r="A968" s="3">
        <v>11600</v>
      </c>
      <c r="B968" s="3" t="s">
        <v>872</v>
      </c>
      <c r="C968" s="5" t="s">
        <v>2995</v>
      </c>
      <c r="D968" s="5" t="s">
        <v>2996</v>
      </c>
    </row>
    <row r="969" spans="1:4" x14ac:dyDescent="0.25">
      <c r="A969" s="3">
        <v>11605</v>
      </c>
      <c r="B969" s="3" t="s">
        <v>873</v>
      </c>
      <c r="C969" s="5" t="s">
        <v>2997</v>
      </c>
      <c r="D969" s="5" t="s">
        <v>2998</v>
      </c>
    </row>
    <row r="970" spans="1:4" x14ac:dyDescent="0.25">
      <c r="A970" s="3">
        <v>11606</v>
      </c>
      <c r="B970" s="3" t="s">
        <v>994</v>
      </c>
      <c r="C970" s="5" t="s">
        <v>2999</v>
      </c>
      <c r="D970" s="5" t="s">
        <v>3000</v>
      </c>
    </row>
    <row r="971" spans="1:4" x14ac:dyDescent="0.25">
      <c r="A971" s="3">
        <v>11622</v>
      </c>
      <c r="B971" s="3" t="s">
        <v>874</v>
      </c>
      <c r="C971" s="5" t="s">
        <v>3001</v>
      </c>
      <c r="D971" s="5" t="s">
        <v>3002</v>
      </c>
    </row>
    <row r="972" spans="1:4" x14ac:dyDescent="0.25">
      <c r="A972" s="3">
        <v>11641</v>
      </c>
      <c r="B972" s="3" t="s">
        <v>875</v>
      </c>
      <c r="C972" s="5" t="s">
        <v>3003</v>
      </c>
      <c r="D972" s="5" t="s">
        <v>3004</v>
      </c>
    </row>
    <row r="973" spans="1:4" x14ac:dyDescent="0.25">
      <c r="A973" s="3">
        <v>11642</v>
      </c>
      <c r="B973" s="3" t="s">
        <v>876</v>
      </c>
      <c r="C973" s="5" t="s">
        <v>3005</v>
      </c>
      <c r="D973" s="5" t="s">
        <v>3006</v>
      </c>
    </row>
    <row r="974" spans="1:4" x14ac:dyDescent="0.25">
      <c r="A974" s="3">
        <v>11643</v>
      </c>
      <c r="B974" s="3" t="s">
        <v>877</v>
      </c>
      <c r="C974" s="5" t="s">
        <v>3007</v>
      </c>
      <c r="D974" s="5" t="s">
        <v>3008</v>
      </c>
    </row>
    <row r="975" spans="1:4" x14ac:dyDescent="0.25">
      <c r="A975" s="3">
        <v>11645</v>
      </c>
      <c r="B975" s="3" t="s">
        <v>878</v>
      </c>
      <c r="C975" s="5" t="s">
        <v>3009</v>
      </c>
      <c r="D975" s="5" t="s">
        <v>3010</v>
      </c>
    </row>
    <row r="976" spans="1:4" x14ac:dyDescent="0.25">
      <c r="A976" s="3">
        <v>11649</v>
      </c>
      <c r="B976" s="3" t="s">
        <v>3011</v>
      </c>
      <c r="C976" s="5" t="s">
        <v>3012</v>
      </c>
      <c r="D976" s="5" t="s">
        <v>3013</v>
      </c>
    </row>
    <row r="977" spans="1:4" x14ac:dyDescent="0.25">
      <c r="A977" s="3">
        <v>11651</v>
      </c>
      <c r="B977" s="3" t="s">
        <v>879</v>
      </c>
      <c r="C977" s="5" t="s">
        <v>3014</v>
      </c>
      <c r="D977" s="5" t="s">
        <v>3015</v>
      </c>
    </row>
    <row r="978" spans="1:4" x14ac:dyDescent="0.25">
      <c r="A978" s="3">
        <v>11653</v>
      </c>
      <c r="B978" s="3" t="s">
        <v>3016</v>
      </c>
      <c r="C978" s="5" t="s">
        <v>3017</v>
      </c>
      <c r="D978" s="5" t="s">
        <v>3018</v>
      </c>
    </row>
    <row r="979" spans="1:4" x14ac:dyDescent="0.25">
      <c r="A979" s="3">
        <v>11658</v>
      </c>
      <c r="B979" s="3" t="s">
        <v>3019</v>
      </c>
      <c r="C979" s="5" t="s">
        <v>3020</v>
      </c>
      <c r="D979" s="5" t="s">
        <v>3021</v>
      </c>
    </row>
    <row r="980" spans="1:4" x14ac:dyDescent="0.25">
      <c r="A980" s="3">
        <v>11661</v>
      </c>
      <c r="B980" s="3" t="s">
        <v>880</v>
      </c>
      <c r="C980" s="5" t="s">
        <v>3022</v>
      </c>
      <c r="D980" s="5" t="s">
        <v>3023</v>
      </c>
    </row>
    <row r="981" spans="1:4" x14ac:dyDescent="0.25">
      <c r="A981" s="3">
        <v>11662</v>
      </c>
      <c r="B981" s="3" t="s">
        <v>881</v>
      </c>
      <c r="C981" s="5" t="s">
        <v>3024</v>
      </c>
      <c r="D981" s="5" t="s">
        <v>3025</v>
      </c>
    </row>
    <row r="982" spans="1:4" x14ac:dyDescent="0.25">
      <c r="A982" s="3">
        <v>11666</v>
      </c>
      <c r="B982" s="3" t="s">
        <v>882</v>
      </c>
      <c r="C982" s="5" t="s">
        <v>3026</v>
      </c>
      <c r="D982" s="5" t="s">
        <v>3027</v>
      </c>
    </row>
    <row r="983" spans="1:4" x14ac:dyDescent="0.25">
      <c r="A983" s="3">
        <v>11668</v>
      </c>
      <c r="B983" s="3" t="s">
        <v>883</v>
      </c>
      <c r="C983" s="5" t="s">
        <v>3028</v>
      </c>
      <c r="D983" s="5" t="s">
        <v>3029</v>
      </c>
    </row>
    <row r="984" spans="1:4" x14ac:dyDescent="0.25">
      <c r="A984" s="3">
        <v>11669</v>
      </c>
      <c r="B984" s="3" t="s">
        <v>884</v>
      </c>
      <c r="C984" s="5" t="s">
        <v>3030</v>
      </c>
      <c r="D984" s="5" t="s">
        <v>3031</v>
      </c>
    </row>
    <row r="985" spans="1:4" x14ac:dyDescent="0.25">
      <c r="A985" s="3">
        <v>11674</v>
      </c>
      <c r="B985" s="3" t="s">
        <v>885</v>
      </c>
      <c r="C985" s="5" t="s">
        <v>3032</v>
      </c>
      <c r="D985" s="5" t="s">
        <v>3033</v>
      </c>
    </row>
    <row r="986" spans="1:4" x14ac:dyDescent="0.25">
      <c r="A986" s="3">
        <v>11688</v>
      </c>
      <c r="B986" s="3" t="s">
        <v>886</v>
      </c>
      <c r="C986" s="5" t="s">
        <v>3034</v>
      </c>
      <c r="D986" s="5" t="s">
        <v>3035</v>
      </c>
    </row>
    <row r="987" spans="1:4" x14ac:dyDescent="0.25">
      <c r="A987" s="3">
        <v>11702</v>
      </c>
      <c r="B987" s="3" t="s">
        <v>887</v>
      </c>
      <c r="C987" s="5" t="s">
        <v>3036</v>
      </c>
      <c r="D987" s="5" t="s">
        <v>3037</v>
      </c>
    </row>
    <row r="988" spans="1:4" x14ac:dyDescent="0.25">
      <c r="A988" s="3">
        <v>11703</v>
      </c>
      <c r="B988" s="3" t="s">
        <v>888</v>
      </c>
      <c r="C988" s="5" t="s">
        <v>3038</v>
      </c>
      <c r="D988" s="5" t="s">
        <v>3039</v>
      </c>
    </row>
    <row r="989" spans="1:4" x14ac:dyDescent="0.25">
      <c r="A989" s="3">
        <v>11704</v>
      </c>
      <c r="B989" s="3" t="s">
        <v>889</v>
      </c>
      <c r="C989" s="5" t="s">
        <v>3040</v>
      </c>
      <c r="D989" s="5" t="s">
        <v>3041</v>
      </c>
    </row>
    <row r="990" spans="1:4" x14ac:dyDescent="0.25">
      <c r="A990" s="3">
        <v>11714</v>
      </c>
      <c r="B990" s="3" t="s">
        <v>890</v>
      </c>
      <c r="C990" s="5" t="s">
        <v>3042</v>
      </c>
      <c r="D990" s="5" t="s">
        <v>3043</v>
      </c>
    </row>
    <row r="991" spans="1:4" x14ac:dyDescent="0.25">
      <c r="A991" s="3">
        <v>11715</v>
      </c>
      <c r="B991" s="3" t="s">
        <v>891</v>
      </c>
      <c r="C991" s="5" t="s">
        <v>3044</v>
      </c>
      <c r="D991" s="5" t="s">
        <v>3045</v>
      </c>
    </row>
    <row r="992" spans="1:4" x14ac:dyDescent="0.25">
      <c r="A992" s="3">
        <v>11727</v>
      </c>
      <c r="B992" s="3" t="s">
        <v>892</v>
      </c>
      <c r="C992" s="5" t="s">
        <v>3046</v>
      </c>
      <c r="D992" s="5" t="s">
        <v>3047</v>
      </c>
    </row>
    <row r="993" spans="1:4" x14ac:dyDescent="0.25">
      <c r="A993" s="3">
        <v>11733</v>
      </c>
      <c r="B993" s="3" t="s">
        <v>893</v>
      </c>
      <c r="C993" s="5" t="s">
        <v>3048</v>
      </c>
      <c r="D993" s="5" t="s">
        <v>3049</v>
      </c>
    </row>
    <row r="994" spans="1:4" x14ac:dyDescent="0.25">
      <c r="A994" s="3">
        <v>11736</v>
      </c>
      <c r="B994" s="3" t="s">
        <v>894</v>
      </c>
      <c r="C994" s="5" t="s">
        <v>3050</v>
      </c>
      <c r="D994" s="5" t="s">
        <v>3051</v>
      </c>
    </row>
    <row r="995" spans="1:4" x14ac:dyDescent="0.25">
      <c r="A995" s="3">
        <v>11743</v>
      </c>
      <c r="B995" s="3" t="s">
        <v>895</v>
      </c>
      <c r="C995" s="5" t="s">
        <v>3052</v>
      </c>
      <c r="D995" s="5" t="s">
        <v>3053</v>
      </c>
    </row>
    <row r="996" spans="1:4" x14ac:dyDescent="0.25">
      <c r="A996" s="3">
        <v>11745</v>
      </c>
      <c r="B996" s="3" t="s">
        <v>896</v>
      </c>
      <c r="C996" s="5" t="s">
        <v>3054</v>
      </c>
      <c r="D996" s="5" t="s">
        <v>3055</v>
      </c>
    </row>
    <row r="997" spans="1:4" x14ac:dyDescent="0.25">
      <c r="A997" s="3">
        <v>11747</v>
      </c>
      <c r="B997" s="3" t="s">
        <v>897</v>
      </c>
      <c r="C997" s="5" t="s">
        <v>3056</v>
      </c>
      <c r="D997" s="5" t="s">
        <v>3057</v>
      </c>
    </row>
    <row r="998" spans="1:4" x14ac:dyDescent="0.25">
      <c r="A998" s="3">
        <v>11751</v>
      </c>
      <c r="B998" s="3" t="s">
        <v>898</v>
      </c>
      <c r="C998" s="5" t="s">
        <v>3058</v>
      </c>
      <c r="D998" s="5" t="s">
        <v>3059</v>
      </c>
    </row>
    <row r="999" spans="1:4" x14ac:dyDescent="0.25">
      <c r="A999" s="3">
        <v>11758</v>
      </c>
      <c r="B999" s="3" t="s">
        <v>899</v>
      </c>
      <c r="C999" s="5" t="s">
        <v>3060</v>
      </c>
      <c r="D999" s="5" t="s">
        <v>3061</v>
      </c>
    </row>
    <row r="1000" spans="1:4" x14ac:dyDescent="0.25">
      <c r="A1000" s="3">
        <v>11774</v>
      </c>
      <c r="B1000" s="3" t="s">
        <v>3062</v>
      </c>
      <c r="C1000" s="5" t="s">
        <v>3063</v>
      </c>
      <c r="D1000" s="5" t="s">
        <v>3064</v>
      </c>
    </row>
    <row r="1001" spans="1:4" x14ac:dyDescent="0.25">
      <c r="A1001" s="3">
        <v>11775</v>
      </c>
      <c r="B1001" s="3" t="s">
        <v>900</v>
      </c>
      <c r="C1001" s="5" t="s">
        <v>3065</v>
      </c>
      <c r="D1001" s="5" t="s">
        <v>3066</v>
      </c>
    </row>
    <row r="1002" spans="1:4" x14ac:dyDescent="0.25">
      <c r="A1002" s="3">
        <v>11783</v>
      </c>
      <c r="B1002" s="3" t="s">
        <v>901</v>
      </c>
      <c r="C1002" s="5" t="s">
        <v>3067</v>
      </c>
      <c r="D1002" s="5" t="s">
        <v>3068</v>
      </c>
    </row>
    <row r="1003" spans="1:4" x14ac:dyDescent="0.25">
      <c r="A1003" s="3">
        <v>11786</v>
      </c>
      <c r="B1003" s="3" t="s">
        <v>902</v>
      </c>
      <c r="C1003" s="5" t="s">
        <v>3069</v>
      </c>
      <c r="D1003" s="5" t="s">
        <v>3070</v>
      </c>
    </row>
    <row r="1004" spans="1:4" x14ac:dyDescent="0.25">
      <c r="A1004" s="3">
        <v>11787</v>
      </c>
      <c r="B1004" s="3" t="s">
        <v>460</v>
      </c>
      <c r="C1004" s="5" t="s">
        <v>3071</v>
      </c>
      <c r="D1004" s="5" t="s">
        <v>3072</v>
      </c>
    </row>
    <row r="1005" spans="1:4" x14ac:dyDescent="0.25">
      <c r="A1005" s="3">
        <v>11788</v>
      </c>
      <c r="B1005" s="3" t="s">
        <v>903</v>
      </c>
      <c r="C1005" s="5" t="s">
        <v>3073</v>
      </c>
      <c r="D1005" s="5" t="s">
        <v>3074</v>
      </c>
    </row>
    <row r="1006" spans="1:4" x14ac:dyDescent="0.25">
      <c r="A1006" s="3">
        <v>11789</v>
      </c>
      <c r="B1006" s="3" t="s">
        <v>904</v>
      </c>
      <c r="C1006" s="5" t="s">
        <v>3075</v>
      </c>
      <c r="D1006" s="5" t="s">
        <v>3076</v>
      </c>
    </row>
    <row r="1007" spans="1:4" x14ac:dyDescent="0.25">
      <c r="A1007" s="3">
        <v>11790</v>
      </c>
      <c r="B1007" s="3" t="s">
        <v>905</v>
      </c>
      <c r="C1007" s="5" t="s">
        <v>3077</v>
      </c>
      <c r="D1007" s="5" t="s">
        <v>3078</v>
      </c>
    </row>
    <row r="1008" spans="1:4" x14ac:dyDescent="0.25">
      <c r="A1008" s="3">
        <v>11791</v>
      </c>
      <c r="B1008" s="3" t="s">
        <v>906</v>
      </c>
      <c r="C1008" s="5" t="s">
        <v>3079</v>
      </c>
      <c r="D1008" s="5" t="s">
        <v>3080</v>
      </c>
    </row>
    <row r="1009" spans="1:4" x14ac:dyDescent="0.25">
      <c r="A1009" s="3">
        <v>11792</v>
      </c>
      <c r="B1009" s="3" t="s">
        <v>907</v>
      </c>
      <c r="C1009" s="5" t="s">
        <v>3081</v>
      </c>
      <c r="D1009" s="5" t="s">
        <v>3082</v>
      </c>
    </row>
    <row r="1010" spans="1:4" x14ac:dyDescent="0.25">
      <c r="A1010" s="3">
        <v>11793</v>
      </c>
      <c r="B1010" s="3" t="s">
        <v>908</v>
      </c>
      <c r="C1010" s="5" t="s">
        <v>3083</v>
      </c>
      <c r="D1010" s="5" t="s">
        <v>3084</v>
      </c>
    </row>
    <row r="1011" spans="1:4" x14ac:dyDescent="0.25">
      <c r="A1011" s="3">
        <v>11794</v>
      </c>
      <c r="B1011" s="3" t="s">
        <v>909</v>
      </c>
      <c r="C1011" s="5" t="s">
        <v>3085</v>
      </c>
      <c r="D1011" s="5" t="s">
        <v>3086</v>
      </c>
    </row>
    <row r="1012" spans="1:4" x14ac:dyDescent="0.25">
      <c r="A1012" s="3">
        <v>11795</v>
      </c>
      <c r="B1012" s="3" t="s">
        <v>910</v>
      </c>
      <c r="C1012" s="5" t="s">
        <v>3087</v>
      </c>
      <c r="D1012" s="5" t="s">
        <v>3088</v>
      </c>
    </row>
    <row r="1013" spans="1:4" x14ac:dyDescent="0.25">
      <c r="A1013" s="3">
        <v>11796</v>
      </c>
      <c r="B1013" s="3" t="s">
        <v>242</v>
      </c>
      <c r="C1013" s="5" t="s">
        <v>3089</v>
      </c>
      <c r="D1013" s="5" t="s">
        <v>3090</v>
      </c>
    </row>
    <row r="1014" spans="1:4" x14ac:dyDescent="0.25">
      <c r="A1014" s="3">
        <v>11798</v>
      </c>
      <c r="B1014" s="3" t="s">
        <v>911</v>
      </c>
      <c r="C1014" s="5" t="s">
        <v>3091</v>
      </c>
      <c r="D1014" s="5" t="s">
        <v>3092</v>
      </c>
    </row>
    <row r="1015" spans="1:4" x14ac:dyDescent="0.25">
      <c r="A1015" s="3">
        <v>11802</v>
      </c>
      <c r="B1015" s="3" t="s">
        <v>912</v>
      </c>
      <c r="C1015" s="5" t="s">
        <v>3093</v>
      </c>
      <c r="D1015" s="5" t="s">
        <v>3094</v>
      </c>
    </row>
    <row r="1016" spans="1:4" x14ac:dyDescent="0.25">
      <c r="A1016" s="3">
        <v>11803</v>
      </c>
      <c r="B1016" s="3" t="s">
        <v>913</v>
      </c>
      <c r="C1016" s="5" t="s">
        <v>3095</v>
      </c>
      <c r="D1016" s="5" t="s">
        <v>3096</v>
      </c>
    </row>
    <row r="1017" spans="1:4" x14ac:dyDescent="0.25">
      <c r="A1017" s="3">
        <v>11804</v>
      </c>
      <c r="B1017" s="3" t="s">
        <v>914</v>
      </c>
      <c r="C1017" s="5" t="s">
        <v>3097</v>
      </c>
      <c r="D1017" s="5" t="s">
        <v>3098</v>
      </c>
    </row>
    <row r="1018" spans="1:4" x14ac:dyDescent="0.25">
      <c r="A1018" s="3">
        <v>11805</v>
      </c>
      <c r="B1018" s="3" t="s">
        <v>915</v>
      </c>
      <c r="C1018" s="5" t="s">
        <v>3099</v>
      </c>
      <c r="D1018" s="5" t="s">
        <v>3100</v>
      </c>
    </row>
    <row r="1019" spans="1:4" x14ac:dyDescent="0.25">
      <c r="A1019" s="3">
        <v>11809</v>
      </c>
      <c r="B1019" s="3" t="s">
        <v>916</v>
      </c>
      <c r="C1019" s="5" t="s">
        <v>3101</v>
      </c>
      <c r="D1019" s="5" t="s">
        <v>3102</v>
      </c>
    </row>
    <row r="1020" spans="1:4" x14ac:dyDescent="0.25">
      <c r="A1020" s="3">
        <v>11818</v>
      </c>
      <c r="B1020" s="3" t="s">
        <v>917</v>
      </c>
      <c r="C1020" s="5" t="s">
        <v>3103</v>
      </c>
      <c r="D1020" s="5" t="s">
        <v>3104</v>
      </c>
    </row>
    <row r="1021" spans="1:4" x14ac:dyDescent="0.25">
      <c r="A1021" s="3">
        <v>11821</v>
      </c>
      <c r="B1021" s="3" t="s">
        <v>3105</v>
      </c>
      <c r="C1021" s="5" t="s">
        <v>3106</v>
      </c>
      <c r="D1021" s="5" t="s">
        <v>3107</v>
      </c>
    </row>
    <row r="1022" spans="1:4" x14ac:dyDescent="0.25">
      <c r="A1022" s="3">
        <v>11832</v>
      </c>
      <c r="B1022" s="3" t="s">
        <v>918</v>
      </c>
      <c r="C1022" s="5" t="s">
        <v>3108</v>
      </c>
      <c r="D1022" s="5" t="s">
        <v>3109</v>
      </c>
    </row>
    <row r="1023" spans="1:4" x14ac:dyDescent="0.25">
      <c r="A1023" s="3">
        <v>11844</v>
      </c>
      <c r="B1023" s="3" t="s">
        <v>919</v>
      </c>
      <c r="C1023" s="5" t="s">
        <v>3110</v>
      </c>
      <c r="D1023" s="5" t="s">
        <v>3111</v>
      </c>
    </row>
    <row r="1024" spans="1:4" x14ac:dyDescent="0.25">
      <c r="A1024" s="3">
        <v>11849</v>
      </c>
      <c r="B1024" s="3" t="s">
        <v>920</v>
      </c>
      <c r="C1024" s="5" t="s">
        <v>3112</v>
      </c>
      <c r="D1024" s="5" t="s">
        <v>3113</v>
      </c>
    </row>
    <row r="1025" spans="1:4" x14ac:dyDescent="0.25">
      <c r="A1025" s="3">
        <v>11851</v>
      </c>
      <c r="B1025" s="3" t="s">
        <v>921</v>
      </c>
      <c r="C1025" s="5" t="s">
        <v>3114</v>
      </c>
      <c r="D1025" s="5" t="s">
        <v>3115</v>
      </c>
    </row>
    <row r="1026" spans="1:4" x14ac:dyDescent="0.25">
      <c r="A1026" s="3">
        <v>11863</v>
      </c>
      <c r="B1026" s="3" t="s">
        <v>922</v>
      </c>
      <c r="C1026" s="5" t="s">
        <v>3116</v>
      </c>
      <c r="D1026" s="5" t="s">
        <v>3117</v>
      </c>
    </row>
    <row r="1027" spans="1:4" x14ac:dyDescent="0.25">
      <c r="A1027" s="3">
        <v>11864</v>
      </c>
      <c r="B1027" s="3" t="s">
        <v>923</v>
      </c>
      <c r="C1027" s="5" t="s">
        <v>3118</v>
      </c>
      <c r="D1027" s="5" t="s">
        <v>3119</v>
      </c>
    </row>
    <row r="1028" spans="1:4" x14ac:dyDescent="0.25">
      <c r="A1028" s="3">
        <v>11865</v>
      </c>
      <c r="B1028" s="3" t="s">
        <v>924</v>
      </c>
      <c r="C1028" s="5" t="s">
        <v>3120</v>
      </c>
      <c r="D1028" s="5" t="s">
        <v>3121</v>
      </c>
    </row>
    <row r="1029" spans="1:4" x14ac:dyDescent="0.25">
      <c r="A1029" s="3">
        <v>11869</v>
      </c>
      <c r="B1029" s="3" t="s">
        <v>925</v>
      </c>
      <c r="C1029" s="5" t="s">
        <v>3122</v>
      </c>
      <c r="D1029" s="5" t="s">
        <v>3123</v>
      </c>
    </row>
    <row r="1030" spans="1:4" x14ac:dyDescent="0.25">
      <c r="A1030" s="3">
        <v>11871</v>
      </c>
      <c r="B1030" s="3" t="s">
        <v>926</v>
      </c>
      <c r="C1030" s="5" t="s">
        <v>3124</v>
      </c>
      <c r="D1030" s="5" t="s">
        <v>3125</v>
      </c>
    </row>
    <row r="1031" spans="1:4" x14ac:dyDescent="0.25">
      <c r="A1031" s="3">
        <v>11879</v>
      </c>
      <c r="B1031" s="3" t="s">
        <v>927</v>
      </c>
      <c r="C1031" s="5" t="s">
        <v>3126</v>
      </c>
      <c r="D1031" s="5" t="s">
        <v>3127</v>
      </c>
    </row>
    <row r="1032" spans="1:4" x14ac:dyDescent="0.25">
      <c r="A1032" s="3">
        <v>11895</v>
      </c>
      <c r="B1032" s="3" t="s">
        <v>928</v>
      </c>
      <c r="C1032" s="5" t="s">
        <v>3128</v>
      </c>
      <c r="D1032" s="5" t="s">
        <v>3129</v>
      </c>
    </row>
    <row r="1033" spans="1:4" x14ac:dyDescent="0.25">
      <c r="A1033" s="3">
        <v>11896</v>
      </c>
      <c r="B1033" s="3" t="s">
        <v>929</v>
      </c>
      <c r="C1033" s="5" t="s">
        <v>3130</v>
      </c>
      <c r="D1033" s="5" t="s">
        <v>3131</v>
      </c>
    </row>
    <row r="1034" spans="1:4" x14ac:dyDescent="0.25">
      <c r="A1034" s="3">
        <v>11898</v>
      </c>
      <c r="B1034" s="3" t="s">
        <v>930</v>
      </c>
      <c r="C1034" s="5" t="s">
        <v>3132</v>
      </c>
      <c r="D1034" s="5" t="s">
        <v>3133</v>
      </c>
    </row>
    <row r="1035" spans="1:4" x14ac:dyDescent="0.25">
      <c r="A1035" s="3">
        <v>11899</v>
      </c>
      <c r="B1035" s="3" t="s">
        <v>931</v>
      </c>
      <c r="C1035" s="5" t="s">
        <v>3134</v>
      </c>
      <c r="D1035" s="5" t="s">
        <v>3135</v>
      </c>
    </row>
    <row r="1036" spans="1:4" x14ac:dyDescent="0.25">
      <c r="A1036" s="3">
        <v>11907</v>
      </c>
      <c r="B1036" s="3" t="s">
        <v>932</v>
      </c>
      <c r="C1036" s="5" t="s">
        <v>3136</v>
      </c>
      <c r="D1036" s="5" t="s">
        <v>3137</v>
      </c>
    </row>
    <row r="1037" spans="1:4" x14ac:dyDescent="0.25">
      <c r="A1037" s="3">
        <v>11909</v>
      </c>
      <c r="B1037" s="3" t="s">
        <v>933</v>
      </c>
      <c r="C1037" s="5" t="s">
        <v>3138</v>
      </c>
      <c r="D1037" s="5" t="s">
        <v>3139</v>
      </c>
    </row>
    <row r="1038" spans="1:4" x14ac:dyDescent="0.25">
      <c r="A1038" s="3">
        <v>11912</v>
      </c>
      <c r="B1038" s="3" t="s">
        <v>934</v>
      </c>
      <c r="C1038" s="5" t="s">
        <v>3140</v>
      </c>
      <c r="D1038" s="5" t="s">
        <v>3141</v>
      </c>
    </row>
    <row r="1039" spans="1:4" x14ac:dyDescent="0.25">
      <c r="A1039" s="3">
        <v>11915</v>
      </c>
      <c r="B1039" s="3" t="s">
        <v>935</v>
      </c>
      <c r="C1039" s="5" t="s">
        <v>3142</v>
      </c>
      <c r="D1039" s="5" t="s">
        <v>3143</v>
      </c>
    </row>
    <row r="1040" spans="1:4" x14ac:dyDescent="0.25">
      <c r="A1040" s="3">
        <v>11917</v>
      </c>
      <c r="B1040" s="3" t="s">
        <v>936</v>
      </c>
      <c r="C1040" s="5" t="s">
        <v>3144</v>
      </c>
      <c r="D1040" s="5" t="s">
        <v>3145</v>
      </c>
    </row>
    <row r="1041" spans="1:4" x14ac:dyDescent="0.25">
      <c r="A1041" s="3">
        <v>11918</v>
      </c>
      <c r="B1041" s="3" t="s">
        <v>937</v>
      </c>
      <c r="C1041" s="5" t="s">
        <v>3146</v>
      </c>
      <c r="D1041" s="5" t="s">
        <v>3147</v>
      </c>
    </row>
    <row r="1042" spans="1:4" x14ac:dyDescent="0.25">
      <c r="A1042" s="3">
        <v>11920</v>
      </c>
      <c r="B1042" s="3" t="s">
        <v>938</v>
      </c>
      <c r="C1042" s="5" t="s">
        <v>3148</v>
      </c>
      <c r="D1042" s="5" t="s">
        <v>3149</v>
      </c>
    </row>
    <row r="1043" spans="1:4" x14ac:dyDescent="0.25">
      <c r="A1043" s="3">
        <v>11924</v>
      </c>
      <c r="B1043" s="3" t="s">
        <v>939</v>
      </c>
      <c r="C1043" s="5" t="s">
        <v>3150</v>
      </c>
      <c r="D1043" s="5" t="s">
        <v>3151</v>
      </c>
    </row>
    <row r="1044" spans="1:4" x14ac:dyDescent="0.25">
      <c r="A1044" s="3">
        <v>11925</v>
      </c>
      <c r="B1044" s="3" t="s">
        <v>940</v>
      </c>
      <c r="C1044" s="5" t="s">
        <v>3152</v>
      </c>
      <c r="D1044" s="5" t="s">
        <v>3153</v>
      </c>
    </row>
    <row r="1045" spans="1:4" x14ac:dyDescent="0.25">
      <c r="A1045" s="3">
        <v>11926</v>
      </c>
      <c r="B1045" s="3" t="s">
        <v>941</v>
      </c>
      <c r="C1045" s="5" t="s">
        <v>3154</v>
      </c>
      <c r="D1045" s="5" t="s">
        <v>3155</v>
      </c>
    </row>
    <row r="1046" spans="1:4" x14ac:dyDescent="0.25">
      <c r="A1046" s="3">
        <v>11927</v>
      </c>
      <c r="B1046" s="3" t="s">
        <v>942</v>
      </c>
      <c r="C1046" s="5" t="s">
        <v>3156</v>
      </c>
      <c r="D1046" s="5" t="s">
        <v>3157</v>
      </c>
    </row>
    <row r="1047" spans="1:4" x14ac:dyDescent="0.25">
      <c r="A1047" s="3">
        <v>11928</v>
      </c>
      <c r="B1047" s="3" t="s">
        <v>943</v>
      </c>
      <c r="C1047" s="5" t="s">
        <v>3158</v>
      </c>
      <c r="D1047" s="5" t="s">
        <v>3159</v>
      </c>
    </row>
    <row r="1048" spans="1:4" x14ac:dyDescent="0.25">
      <c r="A1048" s="3">
        <v>11929</v>
      </c>
      <c r="B1048" s="3" t="s">
        <v>944</v>
      </c>
      <c r="C1048" s="5" t="s">
        <v>3160</v>
      </c>
      <c r="D1048" s="5" t="s">
        <v>3161</v>
      </c>
    </row>
    <row r="1049" spans="1:4" x14ac:dyDescent="0.25">
      <c r="A1049" s="3">
        <v>11930</v>
      </c>
      <c r="B1049" s="3" t="s">
        <v>945</v>
      </c>
      <c r="C1049" s="5" t="s">
        <v>3162</v>
      </c>
      <c r="D1049" s="5" t="s">
        <v>3163</v>
      </c>
    </row>
    <row r="1050" spans="1:4" x14ac:dyDescent="0.25">
      <c r="A1050" s="3">
        <v>11933</v>
      </c>
      <c r="B1050" s="3" t="s">
        <v>3164</v>
      </c>
      <c r="C1050" s="5" t="s">
        <v>3165</v>
      </c>
      <c r="D1050" s="5" t="s">
        <v>3166</v>
      </c>
    </row>
    <row r="1051" spans="1:4" x14ac:dyDescent="0.25">
      <c r="A1051" s="3">
        <v>11934</v>
      </c>
      <c r="B1051" s="3" t="s">
        <v>946</v>
      </c>
      <c r="C1051" s="5" t="s">
        <v>3167</v>
      </c>
      <c r="D1051" s="5" t="s">
        <v>3168</v>
      </c>
    </row>
    <row r="1052" spans="1:4" x14ac:dyDescent="0.25">
      <c r="A1052" s="3">
        <v>11935</v>
      </c>
      <c r="B1052" s="3" t="s">
        <v>947</v>
      </c>
      <c r="C1052" s="5" t="s">
        <v>3169</v>
      </c>
      <c r="D1052" s="5" t="s">
        <v>3170</v>
      </c>
    </row>
    <row r="1053" spans="1:4" x14ac:dyDescent="0.25">
      <c r="A1053" s="3">
        <v>11936</v>
      </c>
      <c r="B1053" s="3" t="s">
        <v>948</v>
      </c>
      <c r="C1053" s="5" t="s">
        <v>3171</v>
      </c>
      <c r="D1053" s="5" t="s">
        <v>3172</v>
      </c>
    </row>
    <row r="1054" spans="1:4" x14ac:dyDescent="0.25">
      <c r="A1054" s="3">
        <v>11938</v>
      </c>
      <c r="B1054" s="3" t="s">
        <v>949</v>
      </c>
      <c r="C1054" s="5" t="s">
        <v>3173</v>
      </c>
      <c r="D1054" s="5" t="s">
        <v>3174</v>
      </c>
    </row>
    <row r="1055" spans="1:4" x14ac:dyDescent="0.25">
      <c r="A1055" s="3">
        <v>11939</v>
      </c>
      <c r="B1055" s="3" t="s">
        <v>950</v>
      </c>
      <c r="C1055" s="5" t="s">
        <v>3175</v>
      </c>
      <c r="D1055" s="5" t="s">
        <v>3176</v>
      </c>
    </row>
    <row r="1056" spans="1:4" x14ac:dyDescent="0.25">
      <c r="A1056" s="3">
        <v>11940</v>
      </c>
      <c r="B1056" s="3" t="s">
        <v>951</v>
      </c>
      <c r="C1056" s="5" t="s">
        <v>3177</v>
      </c>
      <c r="D1056" s="5" t="s">
        <v>3178</v>
      </c>
    </row>
    <row r="1057" spans="1:4" x14ac:dyDescent="0.25">
      <c r="A1057" s="3">
        <v>11941</v>
      </c>
      <c r="B1057" s="3" t="s">
        <v>952</v>
      </c>
      <c r="C1057" s="5" t="s">
        <v>3179</v>
      </c>
      <c r="D1057" s="5" t="s">
        <v>3180</v>
      </c>
    </row>
    <row r="1058" spans="1:4" x14ac:dyDescent="0.25">
      <c r="A1058" s="3">
        <v>11942</v>
      </c>
      <c r="B1058" s="3" t="s">
        <v>953</v>
      </c>
      <c r="C1058" s="5" t="s">
        <v>3181</v>
      </c>
      <c r="D1058" s="5" t="s">
        <v>3182</v>
      </c>
    </row>
    <row r="1059" spans="1:4" x14ac:dyDescent="0.25">
      <c r="A1059" s="3">
        <v>11943</v>
      </c>
      <c r="B1059" s="3" t="s">
        <v>954</v>
      </c>
      <c r="C1059" s="5" t="s">
        <v>3183</v>
      </c>
      <c r="D1059" s="5" t="s">
        <v>3184</v>
      </c>
    </row>
    <row r="1060" spans="1:4" x14ac:dyDescent="0.25">
      <c r="A1060" s="3">
        <v>11944</v>
      </c>
      <c r="B1060" s="3" t="s">
        <v>955</v>
      </c>
      <c r="C1060" s="5" t="s">
        <v>3185</v>
      </c>
      <c r="D1060" s="5" t="s">
        <v>3186</v>
      </c>
    </row>
    <row r="1061" spans="1:4" x14ac:dyDescent="0.25">
      <c r="A1061" s="3">
        <v>11946</v>
      </c>
      <c r="B1061" s="3" t="s">
        <v>956</v>
      </c>
      <c r="C1061" s="5" t="s">
        <v>3187</v>
      </c>
      <c r="D1061" s="5" t="s">
        <v>3188</v>
      </c>
    </row>
    <row r="1062" spans="1:4" x14ac:dyDescent="0.25">
      <c r="A1062" s="3">
        <v>11948</v>
      </c>
      <c r="B1062" s="3" t="s">
        <v>957</v>
      </c>
      <c r="C1062" s="5" t="s">
        <v>3189</v>
      </c>
      <c r="D1062" s="5" t="s">
        <v>3190</v>
      </c>
    </row>
    <row r="1063" spans="1:4" x14ac:dyDescent="0.25">
      <c r="A1063" s="3">
        <v>11949</v>
      </c>
      <c r="B1063" s="3" t="s">
        <v>958</v>
      </c>
      <c r="C1063" s="5" t="s">
        <v>3191</v>
      </c>
      <c r="D1063" s="5" t="s">
        <v>3192</v>
      </c>
    </row>
    <row r="1064" spans="1:4" x14ac:dyDescent="0.25">
      <c r="A1064" s="3">
        <v>11950</v>
      </c>
      <c r="B1064" s="3" t="s">
        <v>399</v>
      </c>
      <c r="C1064" s="5" t="s">
        <v>3193</v>
      </c>
      <c r="D1064" s="5" t="s">
        <v>3194</v>
      </c>
    </row>
    <row r="1065" spans="1:4" x14ac:dyDescent="0.25">
      <c r="A1065" s="3">
        <v>11954</v>
      </c>
      <c r="B1065" s="3" t="s">
        <v>959</v>
      </c>
      <c r="C1065" s="5" t="s">
        <v>3195</v>
      </c>
      <c r="D1065" s="5" t="s">
        <v>3196</v>
      </c>
    </row>
    <row r="1066" spans="1:4" x14ac:dyDescent="0.25">
      <c r="A1066" s="3">
        <v>11957</v>
      </c>
      <c r="B1066" s="3" t="s">
        <v>960</v>
      </c>
      <c r="C1066" s="5" t="s">
        <v>3197</v>
      </c>
      <c r="D1066" s="5" t="s">
        <v>3198</v>
      </c>
    </row>
    <row r="1067" spans="1:4" x14ac:dyDescent="0.25">
      <c r="A1067" s="3">
        <v>11958</v>
      </c>
      <c r="B1067" s="3" t="s">
        <v>961</v>
      </c>
      <c r="C1067" s="5" t="s">
        <v>3199</v>
      </c>
      <c r="D1067" s="5" t="s">
        <v>3200</v>
      </c>
    </row>
    <row r="1068" spans="1:4" x14ac:dyDescent="0.25">
      <c r="A1068" s="3">
        <v>11959</v>
      </c>
      <c r="B1068" s="3" t="s">
        <v>962</v>
      </c>
      <c r="C1068" s="5" t="s">
        <v>3201</v>
      </c>
      <c r="D1068" s="5" t="s">
        <v>3202</v>
      </c>
    </row>
    <row r="1069" spans="1:4" x14ac:dyDescent="0.25">
      <c r="A1069" s="3">
        <v>11961</v>
      </c>
      <c r="B1069" s="3" t="s">
        <v>963</v>
      </c>
      <c r="C1069" s="5" t="s">
        <v>3203</v>
      </c>
      <c r="D1069" s="5" t="s">
        <v>3204</v>
      </c>
    </row>
    <row r="1070" spans="1:4" x14ac:dyDescent="0.25">
      <c r="A1070" s="3">
        <v>11963</v>
      </c>
      <c r="B1070" s="3" t="s">
        <v>3205</v>
      </c>
      <c r="C1070" s="5" t="s">
        <v>3206</v>
      </c>
      <c r="D1070" s="5" t="s">
        <v>3207</v>
      </c>
    </row>
    <row r="1071" spans="1:4" x14ac:dyDescent="0.25">
      <c r="A1071" s="3">
        <v>11969</v>
      </c>
      <c r="B1071" s="3" t="s">
        <v>964</v>
      </c>
      <c r="C1071" s="5" t="s">
        <v>3208</v>
      </c>
      <c r="D1071" s="5" t="s">
        <v>3209</v>
      </c>
    </row>
    <row r="1072" spans="1:4" x14ac:dyDescent="0.25">
      <c r="A1072" s="3">
        <v>11970</v>
      </c>
      <c r="B1072" s="3" t="s">
        <v>965</v>
      </c>
      <c r="C1072" s="5" t="s">
        <v>3210</v>
      </c>
      <c r="D1072" s="5" t="s">
        <v>3211</v>
      </c>
    </row>
    <row r="1073" spans="1:4" x14ac:dyDescent="0.25">
      <c r="A1073" s="3">
        <v>11972</v>
      </c>
      <c r="B1073" s="3" t="s">
        <v>966</v>
      </c>
      <c r="C1073" s="5" t="s">
        <v>3212</v>
      </c>
      <c r="D1073" s="5" t="s">
        <v>3213</v>
      </c>
    </row>
    <row r="1074" spans="1:4" x14ac:dyDescent="0.25">
      <c r="A1074" s="3">
        <v>11978</v>
      </c>
      <c r="B1074" s="3" t="s">
        <v>967</v>
      </c>
      <c r="C1074" s="5" t="s">
        <v>3214</v>
      </c>
      <c r="D1074" s="5" t="s">
        <v>3215</v>
      </c>
    </row>
    <row r="1075" spans="1:4" x14ac:dyDescent="0.25">
      <c r="A1075" s="3">
        <v>11979</v>
      </c>
      <c r="B1075" s="3" t="s">
        <v>968</v>
      </c>
      <c r="C1075" s="5" t="s">
        <v>3216</v>
      </c>
      <c r="D1075" s="5" t="s">
        <v>3217</v>
      </c>
    </row>
    <row r="1076" spans="1:4" x14ac:dyDescent="0.25">
      <c r="A1076" s="3">
        <v>11983</v>
      </c>
      <c r="B1076" s="3" t="s">
        <v>969</v>
      </c>
      <c r="C1076" s="5" t="s">
        <v>3218</v>
      </c>
      <c r="D1076" s="5" t="s">
        <v>3219</v>
      </c>
    </row>
    <row r="1077" spans="1:4" x14ac:dyDescent="0.25">
      <c r="A1077" s="3">
        <v>11993</v>
      </c>
      <c r="B1077" s="3" t="s">
        <v>995</v>
      </c>
      <c r="C1077" s="5" t="s">
        <v>3220</v>
      </c>
      <c r="D1077" s="5" t="s">
        <v>3221</v>
      </c>
    </row>
    <row r="1078" spans="1:4" x14ac:dyDescent="0.25">
      <c r="A1078" s="3">
        <v>11994</v>
      </c>
      <c r="B1078" s="3" t="s">
        <v>970</v>
      </c>
      <c r="C1078" s="5" t="s">
        <v>3222</v>
      </c>
      <c r="D1078" s="5" t="s">
        <v>3223</v>
      </c>
    </row>
    <row r="1079" spans="1:4" x14ac:dyDescent="0.25">
      <c r="A1079" s="3">
        <v>11995</v>
      </c>
      <c r="B1079" s="3" t="s">
        <v>971</v>
      </c>
      <c r="C1079" s="5" t="s">
        <v>3224</v>
      </c>
      <c r="D1079" s="5" t="s">
        <v>3225</v>
      </c>
    </row>
    <row r="1080" spans="1:4" x14ac:dyDescent="0.25">
      <c r="A1080" s="3">
        <v>11997</v>
      </c>
      <c r="B1080" s="3" t="s">
        <v>996</v>
      </c>
      <c r="C1080" s="5" t="s">
        <v>3226</v>
      </c>
      <c r="D1080" s="5" t="s">
        <v>3227</v>
      </c>
    </row>
    <row r="1081" spans="1:4" x14ac:dyDescent="0.25">
      <c r="A1081" s="3">
        <v>12000</v>
      </c>
      <c r="B1081" s="3" t="s">
        <v>972</v>
      </c>
      <c r="C1081" s="5" t="s">
        <v>3228</v>
      </c>
      <c r="D1081" s="5" t="s">
        <v>3229</v>
      </c>
    </row>
    <row r="1082" spans="1:4" x14ac:dyDescent="0.25">
      <c r="A1082" s="3">
        <v>12001</v>
      </c>
      <c r="B1082" s="3" t="s">
        <v>997</v>
      </c>
      <c r="C1082" s="5" t="s">
        <v>3230</v>
      </c>
      <c r="D1082" s="5" t="s">
        <v>3231</v>
      </c>
    </row>
    <row r="1083" spans="1:4" x14ac:dyDescent="0.25">
      <c r="A1083" s="3">
        <v>12002</v>
      </c>
      <c r="B1083" s="3" t="s">
        <v>998</v>
      </c>
      <c r="C1083" s="5" t="s">
        <v>3232</v>
      </c>
      <c r="D1083" s="5" t="s">
        <v>3233</v>
      </c>
    </row>
    <row r="1084" spans="1:4" x14ac:dyDescent="0.25">
      <c r="A1084" s="3">
        <v>12020</v>
      </c>
      <c r="B1084" s="3" t="s">
        <v>1001</v>
      </c>
      <c r="C1084" s="5" t="s">
        <v>3234</v>
      </c>
      <c r="D1084" s="5" t="s">
        <v>3235</v>
      </c>
    </row>
    <row r="1085" spans="1:4" x14ac:dyDescent="0.25">
      <c r="A1085" s="3">
        <v>12022</v>
      </c>
      <c r="B1085" s="3" t="s">
        <v>1002</v>
      </c>
      <c r="C1085" s="5" t="s">
        <v>3236</v>
      </c>
      <c r="D1085" s="5" t="s">
        <v>3237</v>
      </c>
    </row>
    <row r="1086" spans="1:4" x14ac:dyDescent="0.25">
      <c r="A1086" s="3">
        <v>12034</v>
      </c>
      <c r="B1086" s="3" t="s">
        <v>1003</v>
      </c>
      <c r="C1086" s="5" t="s">
        <v>3238</v>
      </c>
      <c r="D1086" s="5" t="s">
        <v>3239</v>
      </c>
    </row>
    <row r="1087" spans="1:4" x14ac:dyDescent="0.25">
      <c r="A1087" s="3">
        <v>12038</v>
      </c>
      <c r="B1087" s="3" t="s">
        <v>1004</v>
      </c>
      <c r="C1087" s="5" t="s">
        <v>3240</v>
      </c>
      <c r="D1087" s="5" t="s">
        <v>3241</v>
      </c>
    </row>
    <row r="1088" spans="1:4" x14ac:dyDescent="0.25">
      <c r="A1088" s="3">
        <v>12039</v>
      </c>
      <c r="B1088" s="3" t="s">
        <v>1005</v>
      </c>
      <c r="C1088" s="5" t="s">
        <v>3242</v>
      </c>
      <c r="D1088" s="5" t="s">
        <v>3243</v>
      </c>
    </row>
    <row r="1089" spans="1:4" x14ac:dyDescent="0.25">
      <c r="A1089" s="3">
        <v>11047</v>
      </c>
      <c r="B1089" s="3" t="s">
        <v>3244</v>
      </c>
      <c r="C1089" s="5" t="s">
        <v>3245</v>
      </c>
      <c r="D1089" s="5" t="s">
        <v>3246</v>
      </c>
    </row>
    <row r="1090" spans="1:4" x14ac:dyDescent="0.25">
      <c r="A1090" s="3">
        <v>11032</v>
      </c>
      <c r="B1090" s="3" t="s">
        <v>3247</v>
      </c>
      <c r="C1090" s="5" t="s">
        <v>3248</v>
      </c>
      <c r="D1090" s="5" t="s">
        <v>3249</v>
      </c>
    </row>
    <row r="1091" spans="1:4" x14ac:dyDescent="0.25">
      <c r="A1091" s="3">
        <v>0</v>
      </c>
      <c r="B1091" s="3" t="s">
        <v>3250</v>
      </c>
      <c r="C1091" s="5" t="s">
        <v>3251</v>
      </c>
      <c r="D1091" s="5" t="s">
        <v>3252</v>
      </c>
    </row>
    <row r="1092" spans="1:4" x14ac:dyDescent="0.25">
      <c r="A1092" s="3">
        <v>11038</v>
      </c>
      <c r="B1092" s="3" t="s">
        <v>3253</v>
      </c>
      <c r="C1092" s="5" t="s">
        <v>3254</v>
      </c>
      <c r="D1092" s="5" t="s">
        <v>3255</v>
      </c>
    </row>
    <row r="1093" spans="1:4" x14ac:dyDescent="0.25">
      <c r="A1093" s="3">
        <v>10753</v>
      </c>
      <c r="B1093" s="3" t="s">
        <v>31</v>
      </c>
      <c r="C1093" s="5" t="s">
        <v>3256</v>
      </c>
      <c r="D1093" s="5" t="s">
        <v>3257</v>
      </c>
    </row>
    <row r="1094" spans="1:4" x14ac:dyDescent="0.25">
      <c r="A1094" s="3">
        <v>12013</v>
      </c>
      <c r="B1094" s="3" t="s">
        <v>1000</v>
      </c>
      <c r="C1094" s="5" t="s">
        <v>3258</v>
      </c>
      <c r="D1094" s="5" t="s">
        <v>3259</v>
      </c>
    </row>
    <row r="1095" spans="1:4" x14ac:dyDescent="0.25">
      <c r="A1095" s="3">
        <v>1522</v>
      </c>
      <c r="B1095" s="3" t="s">
        <v>976</v>
      </c>
      <c r="C1095" s="5" t="s">
        <v>3260</v>
      </c>
      <c r="D1095" s="5" t="s">
        <v>3261</v>
      </c>
    </row>
    <row r="1096" spans="1:4" x14ac:dyDescent="0.25">
      <c r="A1096" s="3">
        <v>4754</v>
      </c>
      <c r="B1096" s="3" t="s">
        <v>3262</v>
      </c>
      <c r="C1096" s="5" t="s">
        <v>3263</v>
      </c>
      <c r="D1096" s="5" t="s">
        <v>3264</v>
      </c>
    </row>
    <row r="1097" spans="1:4" x14ac:dyDescent="0.25">
      <c r="A1097" s="3">
        <v>12119</v>
      </c>
      <c r="B1097" s="3" t="s">
        <v>3265</v>
      </c>
      <c r="C1097" s="5" t="s">
        <v>3266</v>
      </c>
      <c r="D1097" s="5" t="s">
        <v>3267</v>
      </c>
    </row>
    <row r="1098" spans="1:4" x14ac:dyDescent="0.25">
      <c r="A1098" s="3">
        <v>12123</v>
      </c>
      <c r="B1098" s="3" t="s">
        <v>3268</v>
      </c>
      <c r="C1098" s="5" t="s">
        <v>3269</v>
      </c>
      <c r="D1098" s="5" t="s">
        <v>3270</v>
      </c>
    </row>
    <row r="1099" spans="1:4" x14ac:dyDescent="0.25">
      <c r="A1099" s="3">
        <v>12144</v>
      </c>
      <c r="B1099" s="3" t="s">
        <v>3271</v>
      </c>
      <c r="C1099" s="5" t="s">
        <v>3272</v>
      </c>
      <c r="D1099" s="5" t="s">
        <v>3273</v>
      </c>
    </row>
    <row r="1100" spans="1:4" x14ac:dyDescent="0.25">
      <c r="A1100" s="3">
        <v>12126</v>
      </c>
      <c r="B1100" s="3" t="s">
        <v>3274</v>
      </c>
      <c r="C1100" s="5" t="s">
        <v>3275</v>
      </c>
      <c r="D1100" s="5" t="s">
        <v>3276</v>
      </c>
    </row>
    <row r="1101" spans="1:4" x14ac:dyDescent="0.25">
      <c r="A1101" s="3">
        <v>12135</v>
      </c>
      <c r="B1101" s="3" t="s">
        <v>3277</v>
      </c>
      <c r="C1101" s="5" t="s">
        <v>3278</v>
      </c>
      <c r="D1101" s="5" t="s">
        <v>3279</v>
      </c>
    </row>
    <row r="1102" spans="1:4" x14ac:dyDescent="0.25">
      <c r="A1102" s="3">
        <v>12136</v>
      </c>
      <c r="B1102" s="3" t="s">
        <v>3280</v>
      </c>
      <c r="C1102" s="5" t="s">
        <v>3281</v>
      </c>
      <c r="D1102" s="5" t="s">
        <v>3282</v>
      </c>
    </row>
    <row r="1103" spans="1:4" x14ac:dyDescent="0.25">
      <c r="A1103" s="3">
        <v>12137</v>
      </c>
      <c r="B1103" s="3" t="s">
        <v>3283</v>
      </c>
      <c r="C1103" s="5" t="s">
        <v>3284</v>
      </c>
      <c r="D1103" s="5" t="s">
        <v>3285</v>
      </c>
    </row>
    <row r="1104" spans="1:4" x14ac:dyDescent="0.25">
      <c r="A1104" s="3">
        <v>1541</v>
      </c>
      <c r="B1104" s="3" t="s">
        <v>3286</v>
      </c>
      <c r="C1104" s="5" t="s">
        <v>3287</v>
      </c>
      <c r="D1104" s="5" t="s">
        <v>3288</v>
      </c>
    </row>
    <row r="1105" spans="1:4" x14ac:dyDescent="0.25">
      <c r="A1105" s="3">
        <v>12124</v>
      </c>
      <c r="B1105" s="3" t="s">
        <v>3262</v>
      </c>
      <c r="C1105" s="5" t="s">
        <v>3289</v>
      </c>
      <c r="D1105" s="5" t="s">
        <v>3290</v>
      </c>
    </row>
    <row r="1106" spans="1:4" x14ac:dyDescent="0.25">
      <c r="A1106" s="3">
        <v>12158</v>
      </c>
      <c r="B1106" s="3" t="s">
        <v>3291</v>
      </c>
      <c r="C1106" s="5" t="s">
        <v>3292</v>
      </c>
      <c r="D1106" s="5" t="s">
        <v>3293</v>
      </c>
    </row>
    <row r="1107" spans="1:4" x14ac:dyDescent="0.25">
      <c r="A1107" s="1">
        <v>247</v>
      </c>
      <c r="B1107" s="1" t="s">
        <v>3309</v>
      </c>
      <c r="C1107" s="5" t="s">
        <v>5745</v>
      </c>
      <c r="D1107" s="5" t="s">
        <v>5707</v>
      </c>
    </row>
    <row r="1108" spans="1:4" x14ac:dyDescent="0.25">
      <c r="A1108" s="1">
        <v>447</v>
      </c>
      <c r="B1108" s="1" t="s">
        <v>3321</v>
      </c>
      <c r="C1108" s="5" t="s">
        <v>5669</v>
      </c>
      <c r="D1108" s="5" t="s">
        <v>5708</v>
      </c>
    </row>
    <row r="1109" spans="1:4" x14ac:dyDescent="0.25">
      <c r="A1109" s="1">
        <v>1222</v>
      </c>
      <c r="B1109" s="1" t="s">
        <v>3347</v>
      </c>
      <c r="C1109" s="5" t="s">
        <v>5670</v>
      </c>
      <c r="D1109" s="5" t="s">
        <v>5709</v>
      </c>
    </row>
    <row r="1110" spans="1:4" x14ac:dyDescent="0.25">
      <c r="A1110" s="1">
        <v>1454</v>
      </c>
      <c r="B1110" s="1" t="s">
        <v>3352</v>
      </c>
      <c r="C1110" s="5" t="s">
        <v>5671</v>
      </c>
      <c r="D1110" s="5" t="s">
        <v>5710</v>
      </c>
    </row>
    <row r="1111" spans="1:4" x14ac:dyDescent="0.25">
      <c r="A1111" s="1">
        <v>3310</v>
      </c>
      <c r="B1111" s="1" t="s">
        <v>3379</v>
      </c>
      <c r="C1111" s="5" t="s">
        <v>5672</v>
      </c>
      <c r="D1111" s="5" t="s">
        <v>5711</v>
      </c>
    </row>
    <row r="1112" spans="1:4" x14ac:dyDescent="0.25">
      <c r="A1112" s="1">
        <v>3696</v>
      </c>
      <c r="B1112" s="1" t="s">
        <v>3392</v>
      </c>
      <c r="C1112" s="5" t="s">
        <v>5673</v>
      </c>
      <c r="D1112" s="5" t="s">
        <v>5712</v>
      </c>
    </row>
    <row r="1113" spans="1:4" x14ac:dyDescent="0.25">
      <c r="A1113" s="3">
        <v>4240</v>
      </c>
      <c r="B1113" s="3" t="s">
        <v>3404</v>
      </c>
      <c r="C1113" s="5" t="s">
        <v>5674</v>
      </c>
      <c r="D1113" s="5" t="s">
        <v>5713</v>
      </c>
    </row>
    <row r="1114" spans="1:4" x14ac:dyDescent="0.25">
      <c r="A1114" s="3">
        <v>4484</v>
      </c>
      <c r="B1114" s="3" t="s">
        <v>3407</v>
      </c>
      <c r="C1114" s="5" t="s">
        <v>5675</v>
      </c>
      <c r="D1114" s="5" t="s">
        <v>5714</v>
      </c>
    </row>
    <row r="1115" spans="1:4" x14ac:dyDescent="0.25">
      <c r="A1115" s="3">
        <v>9374</v>
      </c>
      <c r="B1115" s="3" t="s">
        <v>3415</v>
      </c>
      <c r="C1115" s="5" t="s">
        <v>5676</v>
      </c>
      <c r="D1115" s="5" t="s">
        <v>5715</v>
      </c>
    </row>
    <row r="1116" spans="1:4" x14ac:dyDescent="0.25">
      <c r="A1116" s="3">
        <v>12046</v>
      </c>
      <c r="B1116" s="3" t="s">
        <v>1006</v>
      </c>
      <c r="C1116" s="5" t="s">
        <v>5677</v>
      </c>
      <c r="D1116" s="5" t="s">
        <v>5716</v>
      </c>
    </row>
    <row r="1117" spans="1:4" x14ac:dyDescent="0.25">
      <c r="A1117" s="3">
        <v>12052</v>
      </c>
      <c r="B1117" s="3" t="s">
        <v>1007</v>
      </c>
      <c r="C1117" s="5" t="s">
        <v>5678</v>
      </c>
      <c r="D1117" s="5" t="s">
        <v>5717</v>
      </c>
    </row>
    <row r="1118" spans="1:4" x14ac:dyDescent="0.25">
      <c r="A1118" s="3">
        <v>12059</v>
      </c>
      <c r="B1118" s="3" t="s">
        <v>1008</v>
      </c>
      <c r="C1118" s="5" t="s">
        <v>5679</v>
      </c>
      <c r="D1118" s="5" t="s">
        <v>5718</v>
      </c>
    </row>
    <row r="1119" spans="1:4" x14ac:dyDescent="0.25">
      <c r="A1119" s="3">
        <v>12066</v>
      </c>
      <c r="B1119" s="3" t="s">
        <v>882</v>
      </c>
      <c r="C1119" s="5" t="s">
        <v>5680</v>
      </c>
      <c r="D1119" s="5" t="s">
        <v>5719</v>
      </c>
    </row>
    <row r="1120" spans="1:4" x14ac:dyDescent="0.25">
      <c r="A1120" s="3">
        <v>12088</v>
      </c>
      <c r="B1120" s="3" t="s">
        <v>3443</v>
      </c>
      <c r="C1120" s="5" t="s">
        <v>5681</v>
      </c>
      <c r="D1120" s="5" t="s">
        <v>5720</v>
      </c>
    </row>
    <row r="1121" spans="1:4" x14ac:dyDescent="0.25">
      <c r="A1121" s="3">
        <v>12093</v>
      </c>
      <c r="B1121" s="3" t="s">
        <v>3444</v>
      </c>
      <c r="C1121" s="5" t="s">
        <v>5682</v>
      </c>
      <c r="D1121" s="5" t="s">
        <v>5721</v>
      </c>
    </row>
    <row r="1122" spans="1:4" x14ac:dyDescent="0.25">
      <c r="A1122" s="3">
        <v>12110</v>
      </c>
      <c r="B1122" s="3" t="s">
        <v>3445</v>
      </c>
      <c r="C1122" s="5" t="s">
        <v>5683</v>
      </c>
      <c r="D1122" s="5" t="s">
        <v>5722</v>
      </c>
    </row>
    <row r="1123" spans="1:4" x14ac:dyDescent="0.25">
      <c r="A1123" s="3">
        <v>12120</v>
      </c>
      <c r="B1123" s="3" t="s">
        <v>3446</v>
      </c>
      <c r="C1123" s="5" t="s">
        <v>5684</v>
      </c>
      <c r="D1123" s="5" t="s">
        <v>5723</v>
      </c>
    </row>
    <row r="1124" spans="1:4" x14ac:dyDescent="0.25">
      <c r="A1124" s="3">
        <v>12121</v>
      </c>
      <c r="B1124" s="3" t="s">
        <v>977</v>
      </c>
      <c r="C1124" s="5" t="s">
        <v>5685</v>
      </c>
      <c r="D1124" s="5" t="s">
        <v>5724</v>
      </c>
    </row>
    <row r="1125" spans="1:4" x14ac:dyDescent="0.25">
      <c r="A1125" s="3">
        <v>12122</v>
      </c>
      <c r="B1125" s="3" t="s">
        <v>3447</v>
      </c>
      <c r="C1125" s="5" t="s">
        <v>5686</v>
      </c>
      <c r="D1125" s="5" t="s">
        <v>5725</v>
      </c>
    </row>
    <row r="1126" spans="1:4" x14ac:dyDescent="0.25">
      <c r="A1126" s="3">
        <v>12125</v>
      </c>
      <c r="B1126" s="3" t="s">
        <v>3448</v>
      </c>
      <c r="C1126" s="5" t="s">
        <v>5687</v>
      </c>
      <c r="D1126" s="5" t="s">
        <v>5726</v>
      </c>
    </row>
    <row r="1127" spans="1:4" x14ac:dyDescent="0.25">
      <c r="A1127" s="3">
        <v>12127</v>
      </c>
      <c r="B1127" s="3" t="s">
        <v>3449</v>
      </c>
      <c r="C1127" s="5" t="s">
        <v>5688</v>
      </c>
      <c r="D1127" s="5" t="s">
        <v>5727</v>
      </c>
    </row>
    <row r="1128" spans="1:4" x14ac:dyDescent="0.25">
      <c r="A1128" s="3">
        <v>12131</v>
      </c>
      <c r="B1128" s="3" t="s">
        <v>3450</v>
      </c>
      <c r="C1128" s="5" t="s">
        <v>5689</v>
      </c>
      <c r="D1128" s="5" t="s">
        <v>5728</v>
      </c>
    </row>
    <row r="1129" spans="1:4" x14ac:dyDescent="0.25">
      <c r="A1129" s="3">
        <v>12132</v>
      </c>
      <c r="B1129" s="3" t="s">
        <v>3451</v>
      </c>
      <c r="C1129" s="5" t="s">
        <v>5690</v>
      </c>
      <c r="D1129" s="5" t="s">
        <v>5626</v>
      </c>
    </row>
    <row r="1130" spans="1:4" x14ac:dyDescent="0.25">
      <c r="A1130" s="3">
        <v>12133</v>
      </c>
      <c r="B1130" s="3" t="s">
        <v>3452</v>
      </c>
      <c r="C1130" s="5" t="s">
        <v>5691</v>
      </c>
      <c r="D1130" s="5" t="s">
        <v>5729</v>
      </c>
    </row>
    <row r="1131" spans="1:4" x14ac:dyDescent="0.25">
      <c r="A1131" s="3">
        <v>12134</v>
      </c>
      <c r="B1131" s="3" t="s">
        <v>3453</v>
      </c>
      <c r="C1131" s="5" t="s">
        <v>5692</v>
      </c>
      <c r="D1131" s="5" t="s">
        <v>5730</v>
      </c>
    </row>
    <row r="1132" spans="1:4" x14ac:dyDescent="0.25">
      <c r="A1132" s="3">
        <v>12138</v>
      </c>
      <c r="B1132" s="3" t="s">
        <v>3454</v>
      </c>
      <c r="C1132" s="5" t="s">
        <v>5693</v>
      </c>
      <c r="D1132" s="5" t="s">
        <v>5731</v>
      </c>
    </row>
    <row r="1133" spans="1:4" x14ac:dyDescent="0.25">
      <c r="A1133" s="3">
        <v>12139</v>
      </c>
      <c r="B1133" s="3" t="s">
        <v>3455</v>
      </c>
      <c r="C1133" s="5" t="s">
        <v>5694</v>
      </c>
      <c r="D1133" s="5" t="s">
        <v>5732</v>
      </c>
    </row>
    <row r="1134" spans="1:4" x14ac:dyDescent="0.25">
      <c r="A1134" s="3">
        <v>12140</v>
      </c>
      <c r="B1134" s="3" t="s">
        <v>3456</v>
      </c>
      <c r="C1134" s="5" t="s">
        <v>5695</v>
      </c>
      <c r="D1134" s="5" t="s">
        <v>5733</v>
      </c>
    </row>
    <row r="1135" spans="1:4" x14ac:dyDescent="0.25">
      <c r="A1135" s="3">
        <v>12141</v>
      </c>
      <c r="B1135" s="3" t="s">
        <v>3457</v>
      </c>
      <c r="C1135" s="5" t="s">
        <v>5696</v>
      </c>
      <c r="D1135" s="5" t="s">
        <v>5734</v>
      </c>
    </row>
    <row r="1136" spans="1:4" x14ac:dyDescent="0.25">
      <c r="A1136" s="3">
        <v>12142</v>
      </c>
      <c r="B1136" s="3" t="s">
        <v>3458</v>
      </c>
      <c r="C1136" s="5" t="s">
        <v>5697</v>
      </c>
      <c r="D1136" s="5" t="s">
        <v>5735</v>
      </c>
    </row>
    <row r="1137" spans="1:4" x14ac:dyDescent="0.25">
      <c r="A1137" s="3">
        <v>12143</v>
      </c>
      <c r="B1137" s="3" t="s">
        <v>3459</v>
      </c>
      <c r="C1137" s="5" t="s">
        <v>5698</v>
      </c>
      <c r="D1137" s="5" t="s">
        <v>5736</v>
      </c>
    </row>
    <row r="1138" spans="1:4" x14ac:dyDescent="0.25">
      <c r="A1138" s="3">
        <v>12145</v>
      </c>
      <c r="B1138" s="3" t="s">
        <v>57</v>
      </c>
      <c r="C1138" s="5" t="s">
        <v>5699</v>
      </c>
      <c r="D1138" s="5" t="s">
        <v>5737</v>
      </c>
    </row>
    <row r="1139" spans="1:4" x14ac:dyDescent="0.25">
      <c r="A1139" s="3">
        <v>12147</v>
      </c>
      <c r="B1139" s="3" t="s">
        <v>3460</v>
      </c>
      <c r="C1139" s="5" t="s">
        <v>5700</v>
      </c>
      <c r="D1139" s="5" t="s">
        <v>5738</v>
      </c>
    </row>
    <row r="1140" spans="1:4" x14ac:dyDescent="0.25">
      <c r="A1140" s="3">
        <v>12148</v>
      </c>
      <c r="B1140" s="3" t="s">
        <v>3461</v>
      </c>
      <c r="C1140" s="5" t="s">
        <v>5701</v>
      </c>
      <c r="D1140" s="5" t="s">
        <v>5739</v>
      </c>
    </row>
    <row r="1141" spans="1:4" x14ac:dyDescent="0.25">
      <c r="A1141" s="3">
        <v>12150</v>
      </c>
      <c r="B1141" s="3" t="s">
        <v>1410</v>
      </c>
      <c r="C1141" s="5" t="s">
        <v>5702</v>
      </c>
      <c r="D1141" s="5" t="s">
        <v>5740</v>
      </c>
    </row>
    <row r="1142" spans="1:4" x14ac:dyDescent="0.25">
      <c r="A1142" s="3">
        <v>12157</v>
      </c>
      <c r="B1142" s="3" t="s">
        <v>3462</v>
      </c>
      <c r="C1142" s="5" t="s">
        <v>5703</v>
      </c>
      <c r="D1142" s="5" t="s">
        <v>5741</v>
      </c>
    </row>
    <row r="1143" spans="1:4" x14ac:dyDescent="0.25">
      <c r="A1143" s="3">
        <v>12162</v>
      </c>
      <c r="B1143" s="3" t="s">
        <v>3463</v>
      </c>
      <c r="C1143" s="5" t="s">
        <v>5704</v>
      </c>
      <c r="D1143" s="5" t="s">
        <v>5742</v>
      </c>
    </row>
    <row r="1144" spans="1:4" x14ac:dyDescent="0.25">
      <c r="A1144" s="3">
        <v>12163</v>
      </c>
      <c r="B1144" s="3" t="s">
        <v>3464</v>
      </c>
      <c r="C1144" s="5" t="s">
        <v>5705</v>
      </c>
      <c r="D1144" s="5" t="s">
        <v>5743</v>
      </c>
    </row>
    <row r="1145" spans="1:4" x14ac:dyDescent="0.25">
      <c r="A1145" s="3">
        <v>12164</v>
      </c>
      <c r="B1145" s="3" t="s">
        <v>3465</v>
      </c>
      <c r="C1145" s="5" t="s">
        <v>5706</v>
      </c>
      <c r="D1145" s="5" t="s">
        <v>5744</v>
      </c>
    </row>
  </sheetData>
  <autoFilter ref="A1:D1145" xr:uid="{700ABB5C-D3F3-4F77-ABE6-4B050737D7C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91AF-F135-4002-A040-24848660D4DF}">
  <dimension ref="C1:F1127"/>
  <sheetViews>
    <sheetView workbookViewId="0">
      <selection activeCell="N11" sqref="N11"/>
    </sheetView>
  </sheetViews>
  <sheetFormatPr defaultRowHeight="15" x14ac:dyDescent="0.25"/>
  <cols>
    <col min="3" max="3" width="7.140625" bestFit="1" customWidth="1"/>
    <col min="4" max="4" width="63.7109375" bestFit="1" customWidth="1"/>
    <col min="5" max="5" width="17.42578125" bestFit="1" customWidth="1"/>
    <col min="6" max="6" width="19.28515625" bestFit="1" customWidth="1"/>
  </cols>
  <sheetData>
    <row r="1" spans="3:6" x14ac:dyDescent="0.25">
      <c r="C1" t="s">
        <v>3468</v>
      </c>
      <c r="D1" t="s">
        <v>3469</v>
      </c>
      <c r="E1" s="15" t="s">
        <v>3470</v>
      </c>
      <c r="F1" s="15" t="s">
        <v>3471</v>
      </c>
    </row>
    <row r="2" spans="3:6" x14ac:dyDescent="0.25">
      <c r="C2">
        <v>11</v>
      </c>
      <c r="D2" t="s">
        <v>6</v>
      </c>
      <c r="E2" s="15" t="s">
        <v>3472</v>
      </c>
      <c r="F2" s="15" t="s">
        <v>3473</v>
      </c>
    </row>
    <row r="3" spans="3:6" x14ac:dyDescent="0.25">
      <c r="C3">
        <v>33</v>
      </c>
      <c r="D3" t="s">
        <v>7</v>
      </c>
      <c r="E3" s="15" t="s">
        <v>3474</v>
      </c>
      <c r="F3" s="15" t="s">
        <v>3475</v>
      </c>
    </row>
    <row r="4" spans="3:6" x14ac:dyDescent="0.25">
      <c r="C4">
        <v>36</v>
      </c>
      <c r="D4" t="s">
        <v>8</v>
      </c>
      <c r="E4" s="15" t="s">
        <v>3476</v>
      </c>
      <c r="F4" s="15" t="s">
        <v>3477</v>
      </c>
    </row>
    <row r="5" spans="3:6" x14ac:dyDescent="0.25">
      <c r="C5">
        <v>41</v>
      </c>
      <c r="D5" t="s">
        <v>1033</v>
      </c>
      <c r="E5" s="15" t="s">
        <v>3478</v>
      </c>
      <c r="F5" s="15" t="s">
        <v>3479</v>
      </c>
    </row>
    <row r="6" spans="3:6" x14ac:dyDescent="0.25">
      <c r="C6">
        <v>61</v>
      </c>
      <c r="D6" t="s">
        <v>9</v>
      </c>
      <c r="E6" s="15" t="s">
        <v>3480</v>
      </c>
      <c r="F6" s="15" t="s">
        <v>3481</v>
      </c>
    </row>
    <row r="7" spans="3:6" x14ac:dyDescent="0.25">
      <c r="C7">
        <v>66</v>
      </c>
      <c r="D7" t="s">
        <v>973</v>
      </c>
      <c r="E7" s="15" t="s">
        <v>3482</v>
      </c>
      <c r="F7" s="15" t="s">
        <v>3483</v>
      </c>
    </row>
    <row r="8" spans="3:6" x14ac:dyDescent="0.25">
      <c r="C8">
        <v>67</v>
      </c>
      <c r="D8" t="s">
        <v>10</v>
      </c>
      <c r="E8" s="15" t="s">
        <v>3484</v>
      </c>
      <c r="F8" s="15" t="s">
        <v>3485</v>
      </c>
    </row>
    <row r="9" spans="3:6" x14ac:dyDescent="0.25">
      <c r="C9">
        <v>70</v>
      </c>
      <c r="D9" t="s">
        <v>12</v>
      </c>
      <c r="E9" s="15" t="s">
        <v>3486</v>
      </c>
      <c r="F9" s="15" t="s">
        <v>3487</v>
      </c>
    </row>
    <row r="10" spans="3:6" x14ac:dyDescent="0.25">
      <c r="C10">
        <v>79</v>
      </c>
      <c r="D10" t="s">
        <v>13</v>
      </c>
      <c r="E10" s="15" t="s">
        <v>3488</v>
      </c>
      <c r="F10" s="15" t="s">
        <v>3489</v>
      </c>
    </row>
    <row r="11" spans="3:6" x14ac:dyDescent="0.25">
      <c r="C11">
        <v>89</v>
      </c>
      <c r="D11" t="s">
        <v>14</v>
      </c>
      <c r="E11" s="15" t="s">
        <v>3490</v>
      </c>
      <c r="F11" s="15" t="s">
        <v>3491</v>
      </c>
    </row>
    <row r="12" spans="3:6" x14ac:dyDescent="0.25">
      <c r="C12">
        <v>100</v>
      </c>
      <c r="D12" t="s">
        <v>15</v>
      </c>
      <c r="E12" s="15" t="s">
        <v>3492</v>
      </c>
      <c r="F12" s="15" t="s">
        <v>3493</v>
      </c>
    </row>
    <row r="13" spans="3:6" x14ac:dyDescent="0.25">
      <c r="C13">
        <v>151</v>
      </c>
      <c r="D13" t="s">
        <v>18</v>
      </c>
      <c r="E13" s="15" t="s">
        <v>3494</v>
      </c>
      <c r="F13" s="15" t="s">
        <v>3495</v>
      </c>
    </row>
    <row r="14" spans="3:6" x14ac:dyDescent="0.25">
      <c r="C14">
        <v>153</v>
      </c>
      <c r="D14" t="s">
        <v>20</v>
      </c>
      <c r="E14" s="15" t="s">
        <v>3496</v>
      </c>
      <c r="F14" s="15" t="s">
        <v>3497</v>
      </c>
    </row>
    <row r="15" spans="3:6" x14ac:dyDescent="0.25">
      <c r="C15">
        <v>162</v>
      </c>
      <c r="D15" t="s">
        <v>22</v>
      </c>
      <c r="E15" s="15" t="s">
        <v>3498</v>
      </c>
      <c r="F15" s="15" t="s">
        <v>3499</v>
      </c>
    </row>
    <row r="16" spans="3:6" x14ac:dyDescent="0.25">
      <c r="C16">
        <v>172</v>
      </c>
      <c r="D16" t="s">
        <v>23</v>
      </c>
      <c r="E16" s="15" t="s">
        <v>3500</v>
      </c>
      <c r="F16" s="15" t="s">
        <v>3501</v>
      </c>
    </row>
    <row r="17" spans="3:6" x14ac:dyDescent="0.25">
      <c r="C17">
        <v>181</v>
      </c>
      <c r="D17" t="s">
        <v>25</v>
      </c>
      <c r="E17" s="15" t="s">
        <v>3502</v>
      </c>
      <c r="F17" s="15" t="s">
        <v>3503</v>
      </c>
    </row>
    <row r="18" spans="3:6" x14ac:dyDescent="0.25">
      <c r="C18">
        <v>182</v>
      </c>
      <c r="D18" t="s">
        <v>26</v>
      </c>
      <c r="E18" s="15" t="s">
        <v>3504</v>
      </c>
      <c r="F18" s="15" t="s">
        <v>3505</v>
      </c>
    </row>
    <row r="19" spans="3:6" x14ac:dyDescent="0.25">
      <c r="C19">
        <v>193</v>
      </c>
      <c r="D19" t="s">
        <v>27</v>
      </c>
      <c r="E19" s="15" t="s">
        <v>3506</v>
      </c>
      <c r="F19" s="15" t="s">
        <v>3507</v>
      </c>
    </row>
    <row r="20" spans="3:6" x14ac:dyDescent="0.25">
      <c r="C20">
        <v>196</v>
      </c>
      <c r="D20" t="s">
        <v>28</v>
      </c>
      <c r="E20" s="15" t="s">
        <v>3508</v>
      </c>
      <c r="F20" s="15" t="s">
        <v>3509</v>
      </c>
    </row>
    <row r="21" spans="3:6" x14ac:dyDescent="0.25">
      <c r="C21">
        <v>212</v>
      </c>
      <c r="D21" t="s">
        <v>29</v>
      </c>
      <c r="E21" s="15" t="s">
        <v>3510</v>
      </c>
      <c r="F21" s="15" t="s">
        <v>3511</v>
      </c>
    </row>
    <row r="22" spans="3:6" x14ac:dyDescent="0.25">
      <c r="C22">
        <v>224</v>
      </c>
      <c r="D22" t="s">
        <v>30</v>
      </c>
      <c r="E22" s="15" t="s">
        <v>3512</v>
      </c>
      <c r="F22" s="15" t="s">
        <v>3513</v>
      </c>
    </row>
    <row r="23" spans="3:6" x14ac:dyDescent="0.25">
      <c r="C23">
        <v>226</v>
      </c>
      <c r="D23" t="s">
        <v>31</v>
      </c>
      <c r="E23" s="15" t="s">
        <v>3514</v>
      </c>
      <c r="F23" s="15" t="s">
        <v>3515</v>
      </c>
    </row>
    <row r="24" spans="3:6" x14ac:dyDescent="0.25">
      <c r="C24">
        <v>239</v>
      </c>
      <c r="D24" t="s">
        <v>32</v>
      </c>
      <c r="E24" s="15" t="s">
        <v>3516</v>
      </c>
      <c r="F24" s="15" t="s">
        <v>3517</v>
      </c>
    </row>
    <row r="25" spans="3:6" x14ac:dyDescent="0.25">
      <c r="C25">
        <v>247</v>
      </c>
      <c r="D25" t="s">
        <v>3309</v>
      </c>
      <c r="E25" s="15" t="s">
        <v>3518</v>
      </c>
      <c r="F25" s="15" t="s">
        <v>3519</v>
      </c>
    </row>
    <row r="26" spans="3:6" x14ac:dyDescent="0.25">
      <c r="C26">
        <v>250</v>
      </c>
      <c r="D26" t="s">
        <v>974</v>
      </c>
      <c r="E26" s="15" t="s">
        <v>3520</v>
      </c>
      <c r="F26" s="15" t="s">
        <v>3521</v>
      </c>
    </row>
    <row r="27" spans="3:6" x14ac:dyDescent="0.25">
      <c r="C27">
        <v>251</v>
      </c>
      <c r="D27" t="s">
        <v>33</v>
      </c>
      <c r="E27" s="15" t="s">
        <v>3522</v>
      </c>
      <c r="F27" s="15" t="s">
        <v>3523</v>
      </c>
    </row>
    <row r="28" spans="3:6" x14ac:dyDescent="0.25">
      <c r="C28">
        <v>279</v>
      </c>
      <c r="D28" t="s">
        <v>36</v>
      </c>
      <c r="E28" s="15" t="s">
        <v>3524</v>
      </c>
      <c r="F28" s="15" t="s">
        <v>3525</v>
      </c>
    </row>
    <row r="29" spans="3:6" x14ac:dyDescent="0.25">
      <c r="C29">
        <v>284</v>
      </c>
      <c r="D29" t="s">
        <v>37</v>
      </c>
      <c r="E29" s="15" t="s">
        <v>3526</v>
      </c>
      <c r="F29" s="15" t="s">
        <v>3527</v>
      </c>
    </row>
    <row r="30" spans="3:6" x14ac:dyDescent="0.25">
      <c r="C30">
        <v>313</v>
      </c>
      <c r="D30" t="s">
        <v>38</v>
      </c>
      <c r="E30" s="15" t="s">
        <v>3528</v>
      </c>
      <c r="F30" s="15" t="s">
        <v>3529</v>
      </c>
    </row>
    <row r="31" spans="3:6" x14ac:dyDescent="0.25">
      <c r="C31">
        <v>315</v>
      </c>
      <c r="D31" t="s">
        <v>40</v>
      </c>
      <c r="E31" s="15" t="s">
        <v>3530</v>
      </c>
      <c r="F31" s="15" t="s">
        <v>3531</v>
      </c>
    </row>
    <row r="32" spans="3:6" x14ac:dyDescent="0.25">
      <c r="C32">
        <v>317</v>
      </c>
      <c r="D32" t="s">
        <v>41</v>
      </c>
      <c r="E32" s="15" t="s">
        <v>3532</v>
      </c>
      <c r="F32" s="15" t="s">
        <v>3533</v>
      </c>
    </row>
    <row r="33" spans="3:6" x14ac:dyDescent="0.25">
      <c r="C33">
        <v>322</v>
      </c>
      <c r="D33" t="s">
        <v>42</v>
      </c>
      <c r="E33" s="15" t="s">
        <v>3534</v>
      </c>
      <c r="F33" s="15" t="s">
        <v>3535</v>
      </c>
    </row>
    <row r="34" spans="3:6" x14ac:dyDescent="0.25">
      <c r="C34">
        <v>330</v>
      </c>
      <c r="D34" t="s">
        <v>43</v>
      </c>
      <c r="E34" s="15" t="s">
        <v>3536</v>
      </c>
      <c r="F34" s="15" t="s">
        <v>3537</v>
      </c>
    </row>
    <row r="35" spans="3:6" x14ac:dyDescent="0.25">
      <c r="C35">
        <v>332</v>
      </c>
      <c r="D35" t="s">
        <v>44</v>
      </c>
      <c r="E35" s="15" t="s">
        <v>3538</v>
      </c>
      <c r="F35" s="15" t="s">
        <v>3539</v>
      </c>
    </row>
    <row r="36" spans="3:6" x14ac:dyDescent="0.25">
      <c r="C36">
        <v>335</v>
      </c>
      <c r="D36" t="s">
        <v>1094</v>
      </c>
      <c r="E36" s="15" t="s">
        <v>3540</v>
      </c>
      <c r="F36" s="15" t="s">
        <v>3541</v>
      </c>
    </row>
    <row r="37" spans="3:6" x14ac:dyDescent="0.25">
      <c r="C37">
        <v>337</v>
      </c>
      <c r="D37" t="s">
        <v>45</v>
      </c>
      <c r="E37" s="15" t="s">
        <v>3542</v>
      </c>
      <c r="F37" s="15" t="s">
        <v>3543</v>
      </c>
    </row>
    <row r="38" spans="3:6" x14ac:dyDescent="0.25">
      <c r="C38">
        <v>348</v>
      </c>
      <c r="D38" t="s">
        <v>46</v>
      </c>
      <c r="E38" s="15" t="s">
        <v>3544</v>
      </c>
      <c r="F38" s="15" t="s">
        <v>3545</v>
      </c>
    </row>
    <row r="39" spans="3:6" x14ac:dyDescent="0.25">
      <c r="C39">
        <v>354</v>
      </c>
      <c r="D39" t="s">
        <v>47</v>
      </c>
      <c r="E39" s="15" t="s">
        <v>3546</v>
      </c>
      <c r="F39" s="15" t="s">
        <v>3547</v>
      </c>
    </row>
    <row r="40" spans="3:6" x14ac:dyDescent="0.25">
      <c r="C40">
        <v>355</v>
      </c>
      <c r="D40" t="s">
        <v>48</v>
      </c>
      <c r="E40" s="15" t="s">
        <v>3548</v>
      </c>
      <c r="F40" s="15" t="s">
        <v>3549</v>
      </c>
    </row>
    <row r="41" spans="3:6" x14ac:dyDescent="0.25">
      <c r="C41">
        <v>363</v>
      </c>
      <c r="D41" t="s">
        <v>49</v>
      </c>
      <c r="E41" s="15" t="s">
        <v>3550</v>
      </c>
      <c r="F41" s="15" t="s">
        <v>3551</v>
      </c>
    </row>
    <row r="42" spans="3:6" x14ac:dyDescent="0.25">
      <c r="C42">
        <v>368</v>
      </c>
      <c r="D42" t="s">
        <v>50</v>
      </c>
      <c r="E42" s="15" t="s">
        <v>3552</v>
      </c>
      <c r="F42" s="15" t="s">
        <v>3553</v>
      </c>
    </row>
    <row r="43" spans="3:6" x14ac:dyDescent="0.25">
      <c r="C43">
        <v>374</v>
      </c>
      <c r="D43" t="s">
        <v>52</v>
      </c>
      <c r="E43" s="15" t="s">
        <v>3554</v>
      </c>
      <c r="F43" s="15" t="s">
        <v>3555</v>
      </c>
    </row>
    <row r="44" spans="3:6" x14ac:dyDescent="0.25">
      <c r="C44">
        <v>377</v>
      </c>
      <c r="D44" t="s">
        <v>53</v>
      </c>
      <c r="E44" s="15" t="s">
        <v>3556</v>
      </c>
      <c r="F44" s="15" t="s">
        <v>3557</v>
      </c>
    </row>
    <row r="45" spans="3:6" x14ac:dyDescent="0.25">
      <c r="C45">
        <v>378</v>
      </c>
      <c r="D45" t="s">
        <v>54</v>
      </c>
      <c r="E45" s="15" t="s">
        <v>3558</v>
      </c>
      <c r="F45" s="15" t="s">
        <v>3559</v>
      </c>
    </row>
    <row r="46" spans="3:6" x14ac:dyDescent="0.25">
      <c r="C46">
        <v>384</v>
      </c>
      <c r="D46" t="s">
        <v>55</v>
      </c>
      <c r="E46" s="15" t="s">
        <v>3560</v>
      </c>
      <c r="F46" s="15" t="s">
        <v>3561</v>
      </c>
    </row>
    <row r="47" spans="3:6" x14ac:dyDescent="0.25">
      <c r="C47">
        <v>414</v>
      </c>
      <c r="D47" t="s">
        <v>1117</v>
      </c>
      <c r="E47" s="15" t="s">
        <v>3562</v>
      </c>
      <c r="F47" s="15" t="s">
        <v>3563</v>
      </c>
    </row>
    <row r="48" spans="3:6" x14ac:dyDescent="0.25">
      <c r="C48">
        <v>420</v>
      </c>
      <c r="D48" t="s">
        <v>56</v>
      </c>
      <c r="E48" s="15" t="s">
        <v>3564</v>
      </c>
      <c r="F48" s="15" t="s">
        <v>3565</v>
      </c>
    </row>
    <row r="49" spans="3:6" x14ac:dyDescent="0.25">
      <c r="C49">
        <v>447</v>
      </c>
      <c r="D49" t="s">
        <v>3321</v>
      </c>
      <c r="E49" s="15" t="s">
        <v>3566</v>
      </c>
      <c r="F49" s="15" t="s">
        <v>3567</v>
      </c>
    </row>
    <row r="50" spans="3:6" x14ac:dyDescent="0.25">
      <c r="C50">
        <v>450</v>
      </c>
      <c r="D50" t="s">
        <v>57</v>
      </c>
      <c r="E50" s="15" t="s">
        <v>3568</v>
      </c>
      <c r="F50" s="15" t="s">
        <v>3569</v>
      </c>
    </row>
    <row r="51" spans="3:6" x14ac:dyDescent="0.25">
      <c r="C51">
        <v>455</v>
      </c>
      <c r="D51" t="s">
        <v>58</v>
      </c>
      <c r="E51" s="15" t="s">
        <v>3570</v>
      </c>
      <c r="F51" s="15" t="s">
        <v>3571</v>
      </c>
    </row>
    <row r="52" spans="3:6" x14ac:dyDescent="0.25">
      <c r="C52">
        <v>464</v>
      </c>
      <c r="D52" t="s">
        <v>59</v>
      </c>
      <c r="E52" s="15" t="s">
        <v>3572</v>
      </c>
      <c r="F52" s="15" t="s">
        <v>3573</v>
      </c>
    </row>
    <row r="53" spans="3:6" x14ac:dyDescent="0.25">
      <c r="C53">
        <v>465</v>
      </c>
      <c r="D53" t="s">
        <v>60</v>
      </c>
      <c r="E53" s="15" t="s">
        <v>3574</v>
      </c>
      <c r="F53" s="15" t="s">
        <v>3575</v>
      </c>
    </row>
    <row r="54" spans="3:6" x14ac:dyDescent="0.25">
      <c r="C54">
        <v>469</v>
      </c>
      <c r="D54" t="s">
        <v>61</v>
      </c>
      <c r="E54" s="15" t="s">
        <v>3576</v>
      </c>
      <c r="F54" s="15" t="s">
        <v>3577</v>
      </c>
    </row>
    <row r="55" spans="3:6" x14ac:dyDescent="0.25">
      <c r="C55">
        <v>477</v>
      </c>
      <c r="D55" t="s">
        <v>62</v>
      </c>
      <c r="E55" s="15" t="s">
        <v>3578</v>
      </c>
      <c r="F55" s="15" t="s">
        <v>3579</v>
      </c>
    </row>
    <row r="56" spans="3:6" x14ac:dyDescent="0.25">
      <c r="C56">
        <v>486</v>
      </c>
      <c r="D56" t="s">
        <v>63</v>
      </c>
      <c r="E56" s="15" t="s">
        <v>3580</v>
      </c>
      <c r="F56" s="15" t="s">
        <v>3581</v>
      </c>
    </row>
    <row r="57" spans="3:6" x14ac:dyDescent="0.25">
      <c r="C57">
        <v>490</v>
      </c>
      <c r="D57" t="s">
        <v>64</v>
      </c>
      <c r="E57" s="15" t="s">
        <v>3582</v>
      </c>
      <c r="F57" s="15" t="s">
        <v>3583</v>
      </c>
    </row>
    <row r="58" spans="3:6" x14ac:dyDescent="0.25">
      <c r="C58">
        <v>493</v>
      </c>
      <c r="D58" t="s">
        <v>65</v>
      </c>
      <c r="E58" s="15" t="s">
        <v>3584</v>
      </c>
      <c r="F58" s="15" t="s">
        <v>3585</v>
      </c>
    </row>
    <row r="59" spans="3:6" x14ac:dyDescent="0.25">
      <c r="C59">
        <v>503</v>
      </c>
      <c r="D59" t="s">
        <v>66</v>
      </c>
      <c r="E59" s="15" t="s">
        <v>3586</v>
      </c>
      <c r="F59" s="15" t="s">
        <v>3587</v>
      </c>
    </row>
    <row r="60" spans="3:6" x14ac:dyDescent="0.25">
      <c r="C60">
        <v>510</v>
      </c>
      <c r="D60" t="s">
        <v>67</v>
      </c>
      <c r="E60" s="15" t="s">
        <v>3588</v>
      </c>
      <c r="F60" s="15" t="s">
        <v>3589</v>
      </c>
    </row>
    <row r="61" spans="3:6" x14ac:dyDescent="0.25">
      <c r="C61">
        <v>522</v>
      </c>
      <c r="D61" t="s">
        <v>68</v>
      </c>
      <c r="E61" s="15" t="s">
        <v>3590</v>
      </c>
      <c r="F61" s="15" t="s">
        <v>3591</v>
      </c>
    </row>
    <row r="62" spans="3:6" x14ac:dyDescent="0.25">
      <c r="C62">
        <v>535</v>
      </c>
      <c r="D62" t="s">
        <v>70</v>
      </c>
      <c r="E62" s="15" t="s">
        <v>3592</v>
      </c>
      <c r="F62" s="15" t="s">
        <v>3593</v>
      </c>
    </row>
    <row r="63" spans="3:6" x14ac:dyDescent="0.25">
      <c r="C63">
        <v>537</v>
      </c>
      <c r="D63" t="s">
        <v>72</v>
      </c>
      <c r="E63" s="15" t="s">
        <v>3594</v>
      </c>
      <c r="F63" s="15" t="s">
        <v>3595</v>
      </c>
    </row>
    <row r="64" spans="3:6" x14ac:dyDescent="0.25">
      <c r="C64">
        <v>539</v>
      </c>
      <c r="D64" t="s">
        <v>73</v>
      </c>
      <c r="E64" s="15" t="s">
        <v>3596</v>
      </c>
      <c r="F64" s="15" t="s">
        <v>3597</v>
      </c>
    </row>
    <row r="65" spans="3:6" x14ac:dyDescent="0.25">
      <c r="C65">
        <v>546</v>
      </c>
      <c r="D65" t="s">
        <v>75</v>
      </c>
      <c r="E65" s="15" t="s">
        <v>3598</v>
      </c>
      <c r="F65" s="15" t="s">
        <v>3599</v>
      </c>
    </row>
    <row r="66" spans="3:6" x14ac:dyDescent="0.25">
      <c r="C66">
        <v>548</v>
      </c>
      <c r="D66" t="s">
        <v>76</v>
      </c>
      <c r="E66" s="15" t="s">
        <v>3600</v>
      </c>
      <c r="F66" s="15" t="s">
        <v>3601</v>
      </c>
    </row>
    <row r="67" spans="3:6" x14ac:dyDescent="0.25">
      <c r="C67">
        <v>570</v>
      </c>
      <c r="D67" t="s">
        <v>77</v>
      </c>
      <c r="E67" s="15" t="s">
        <v>3602</v>
      </c>
      <c r="F67" s="15" t="s">
        <v>3603</v>
      </c>
    </row>
    <row r="68" spans="3:6" x14ac:dyDescent="0.25">
      <c r="C68">
        <v>572</v>
      </c>
      <c r="D68" t="s">
        <v>78</v>
      </c>
      <c r="E68" s="15" t="s">
        <v>3604</v>
      </c>
      <c r="F68" s="15" t="s">
        <v>3605</v>
      </c>
    </row>
    <row r="69" spans="3:6" x14ac:dyDescent="0.25">
      <c r="C69">
        <v>591</v>
      </c>
      <c r="D69" t="s">
        <v>79</v>
      </c>
      <c r="E69" s="15" t="s">
        <v>3606</v>
      </c>
      <c r="F69" s="15" t="s">
        <v>3607</v>
      </c>
    </row>
    <row r="70" spans="3:6" x14ac:dyDescent="0.25">
      <c r="C70">
        <v>595</v>
      </c>
      <c r="D70" t="s">
        <v>80</v>
      </c>
      <c r="E70" s="15" t="s">
        <v>3608</v>
      </c>
      <c r="F70" s="15" t="s">
        <v>3609</v>
      </c>
    </row>
    <row r="71" spans="3:6" x14ac:dyDescent="0.25">
      <c r="C71">
        <v>600</v>
      </c>
      <c r="D71" t="s">
        <v>81</v>
      </c>
      <c r="E71" s="15" t="s">
        <v>3610</v>
      </c>
      <c r="F71" s="15" t="s">
        <v>3611</v>
      </c>
    </row>
    <row r="72" spans="3:6" x14ac:dyDescent="0.25">
      <c r="C72">
        <v>604</v>
      </c>
      <c r="D72" t="s">
        <v>82</v>
      </c>
      <c r="E72" s="15" t="s">
        <v>3612</v>
      </c>
      <c r="F72" s="15" t="s">
        <v>3613</v>
      </c>
    </row>
    <row r="73" spans="3:6" x14ac:dyDescent="0.25">
      <c r="C73">
        <v>611</v>
      </c>
      <c r="D73" t="s">
        <v>83</v>
      </c>
      <c r="E73" s="15" t="s">
        <v>3614</v>
      </c>
      <c r="F73" s="15" t="s">
        <v>3615</v>
      </c>
    </row>
    <row r="74" spans="3:6" x14ac:dyDescent="0.25">
      <c r="C74">
        <v>620</v>
      </c>
      <c r="D74" t="s">
        <v>84</v>
      </c>
      <c r="E74" s="15" t="s">
        <v>3616</v>
      </c>
      <c r="F74" s="15" t="s">
        <v>3617</v>
      </c>
    </row>
    <row r="75" spans="3:6" x14ac:dyDescent="0.25">
      <c r="C75">
        <v>630</v>
      </c>
      <c r="D75" t="s">
        <v>85</v>
      </c>
      <c r="E75" s="15" t="s">
        <v>3618</v>
      </c>
      <c r="F75" s="15" t="s">
        <v>3619</v>
      </c>
    </row>
    <row r="76" spans="3:6" x14ac:dyDescent="0.25">
      <c r="C76">
        <v>631</v>
      </c>
      <c r="D76" t="s">
        <v>86</v>
      </c>
      <c r="E76" s="15" t="s">
        <v>3620</v>
      </c>
      <c r="F76" s="15" t="s">
        <v>3621</v>
      </c>
    </row>
    <row r="77" spans="3:6" x14ac:dyDescent="0.25">
      <c r="C77">
        <v>646</v>
      </c>
      <c r="D77" t="s">
        <v>87</v>
      </c>
      <c r="E77" s="15" t="s">
        <v>3622</v>
      </c>
      <c r="F77" s="15" t="s">
        <v>3623</v>
      </c>
    </row>
    <row r="78" spans="3:6" x14ac:dyDescent="0.25">
      <c r="C78">
        <v>658</v>
      </c>
      <c r="D78" t="s">
        <v>88</v>
      </c>
      <c r="E78" s="15" t="s">
        <v>3624</v>
      </c>
      <c r="F78" s="15" t="s">
        <v>3625</v>
      </c>
    </row>
    <row r="79" spans="3:6" x14ac:dyDescent="0.25">
      <c r="C79">
        <v>663</v>
      </c>
      <c r="D79" t="s">
        <v>89</v>
      </c>
      <c r="E79" s="15" t="s">
        <v>3626</v>
      </c>
      <c r="F79" s="15" t="s">
        <v>3627</v>
      </c>
    </row>
    <row r="80" spans="3:6" x14ac:dyDescent="0.25">
      <c r="C80">
        <v>669</v>
      </c>
      <c r="D80" t="s">
        <v>90</v>
      </c>
      <c r="E80" s="15" t="s">
        <v>3628</v>
      </c>
      <c r="F80" s="15" t="s">
        <v>3629</v>
      </c>
    </row>
    <row r="81" spans="3:6" x14ac:dyDescent="0.25">
      <c r="C81">
        <v>677</v>
      </c>
      <c r="D81" t="s">
        <v>91</v>
      </c>
      <c r="E81" s="15" t="s">
        <v>3630</v>
      </c>
      <c r="F81" s="15" t="s">
        <v>3631</v>
      </c>
    </row>
    <row r="82" spans="3:6" x14ac:dyDescent="0.25">
      <c r="C82">
        <v>678</v>
      </c>
      <c r="D82" t="s">
        <v>92</v>
      </c>
      <c r="E82" s="15" t="s">
        <v>3632</v>
      </c>
      <c r="F82" s="15" t="s">
        <v>3633</v>
      </c>
    </row>
    <row r="83" spans="3:6" x14ac:dyDescent="0.25">
      <c r="C83">
        <v>694</v>
      </c>
      <c r="D83" t="s">
        <v>93</v>
      </c>
      <c r="E83" s="15" t="s">
        <v>3634</v>
      </c>
      <c r="F83" s="15" t="s">
        <v>3635</v>
      </c>
    </row>
    <row r="84" spans="3:6" x14ac:dyDescent="0.25">
      <c r="C84">
        <v>695</v>
      </c>
      <c r="D84" t="s">
        <v>94</v>
      </c>
      <c r="E84" s="15" t="s">
        <v>3636</v>
      </c>
      <c r="F84" s="15" t="s">
        <v>3637</v>
      </c>
    </row>
    <row r="85" spans="3:6" x14ac:dyDescent="0.25">
      <c r="C85">
        <v>705</v>
      </c>
      <c r="D85" t="s">
        <v>95</v>
      </c>
      <c r="E85" s="15" t="s">
        <v>3638</v>
      </c>
      <c r="F85" s="15" t="s">
        <v>3639</v>
      </c>
    </row>
    <row r="86" spans="3:6" x14ac:dyDescent="0.25">
      <c r="C86">
        <v>709</v>
      </c>
      <c r="D86" t="s">
        <v>96</v>
      </c>
      <c r="E86" s="15" t="s">
        <v>3640</v>
      </c>
      <c r="F86" s="15" t="s">
        <v>3641</v>
      </c>
    </row>
    <row r="87" spans="3:6" x14ac:dyDescent="0.25">
      <c r="C87">
        <v>713</v>
      </c>
      <c r="D87" t="s">
        <v>97</v>
      </c>
      <c r="E87" s="15" t="s">
        <v>3642</v>
      </c>
      <c r="F87" s="15" t="s">
        <v>3643</v>
      </c>
    </row>
    <row r="88" spans="3:6" x14ac:dyDescent="0.25">
      <c r="C88">
        <v>715</v>
      </c>
      <c r="D88" t="s">
        <v>98</v>
      </c>
      <c r="E88" s="15" t="s">
        <v>3644</v>
      </c>
      <c r="F88" s="15" t="s">
        <v>3645</v>
      </c>
    </row>
    <row r="89" spans="3:6" x14ac:dyDescent="0.25">
      <c r="C89">
        <v>718</v>
      </c>
      <c r="D89" t="s">
        <v>99</v>
      </c>
      <c r="E89" s="15" t="s">
        <v>3646</v>
      </c>
      <c r="F89" s="15" t="s">
        <v>3647</v>
      </c>
    </row>
    <row r="90" spans="3:6" x14ac:dyDescent="0.25">
      <c r="C90">
        <v>719</v>
      </c>
      <c r="D90" t="s">
        <v>100</v>
      </c>
      <c r="E90" s="15" t="s">
        <v>3648</v>
      </c>
      <c r="F90" s="15" t="s">
        <v>3649</v>
      </c>
    </row>
    <row r="91" spans="3:6" x14ac:dyDescent="0.25">
      <c r="C91">
        <v>722</v>
      </c>
      <c r="D91" t="s">
        <v>101</v>
      </c>
      <c r="E91" s="15" t="s">
        <v>3650</v>
      </c>
      <c r="F91" s="15" t="s">
        <v>3651</v>
      </c>
    </row>
    <row r="92" spans="3:6" x14ac:dyDescent="0.25">
      <c r="C92">
        <v>729</v>
      </c>
      <c r="D92" t="s">
        <v>102</v>
      </c>
      <c r="E92" s="15" t="s">
        <v>3652</v>
      </c>
      <c r="F92" s="15" t="s">
        <v>3653</v>
      </c>
    </row>
    <row r="93" spans="3:6" x14ac:dyDescent="0.25">
      <c r="C93">
        <v>737</v>
      </c>
      <c r="D93" t="s">
        <v>103</v>
      </c>
      <c r="E93" s="15" t="s">
        <v>3654</v>
      </c>
      <c r="F93" s="15" t="s">
        <v>3655</v>
      </c>
    </row>
    <row r="94" spans="3:6" x14ac:dyDescent="0.25">
      <c r="C94">
        <v>740</v>
      </c>
      <c r="D94" t="s">
        <v>1210</v>
      </c>
      <c r="E94" s="15" t="s">
        <v>3656</v>
      </c>
      <c r="F94" s="15" t="s">
        <v>3657</v>
      </c>
    </row>
    <row r="95" spans="3:6" x14ac:dyDescent="0.25">
      <c r="C95">
        <v>741</v>
      </c>
      <c r="D95" t="s">
        <v>104</v>
      </c>
      <c r="E95" s="15" t="s">
        <v>3658</v>
      </c>
      <c r="F95" s="15" t="s">
        <v>3659</v>
      </c>
    </row>
    <row r="96" spans="3:6" x14ac:dyDescent="0.25">
      <c r="C96">
        <v>747</v>
      </c>
      <c r="D96" t="s">
        <v>105</v>
      </c>
      <c r="E96" s="15" t="s">
        <v>3660</v>
      </c>
      <c r="F96" s="15" t="s">
        <v>3661</v>
      </c>
    </row>
    <row r="97" spans="3:6" x14ac:dyDescent="0.25">
      <c r="C97">
        <v>751</v>
      </c>
      <c r="D97" t="s">
        <v>106</v>
      </c>
      <c r="E97" s="15" t="s">
        <v>3662</v>
      </c>
      <c r="F97" s="15" t="s">
        <v>3663</v>
      </c>
    </row>
    <row r="98" spans="3:6" x14ac:dyDescent="0.25">
      <c r="C98">
        <v>757</v>
      </c>
      <c r="D98" t="s">
        <v>107</v>
      </c>
      <c r="E98" s="15" t="s">
        <v>3664</v>
      </c>
      <c r="F98" s="15" t="s">
        <v>3665</v>
      </c>
    </row>
    <row r="99" spans="3:6" x14ac:dyDescent="0.25">
      <c r="C99">
        <v>760</v>
      </c>
      <c r="D99" t="s">
        <v>108</v>
      </c>
      <c r="E99" s="15" t="s">
        <v>3666</v>
      </c>
      <c r="F99" s="15" t="s">
        <v>3667</v>
      </c>
    </row>
    <row r="100" spans="3:6" x14ac:dyDescent="0.25">
      <c r="C100">
        <v>761</v>
      </c>
      <c r="D100" t="s">
        <v>110</v>
      </c>
      <c r="E100" s="15" t="s">
        <v>3668</v>
      </c>
      <c r="F100" s="15" t="s">
        <v>3669</v>
      </c>
    </row>
    <row r="101" spans="3:6" x14ac:dyDescent="0.25">
      <c r="C101">
        <v>762</v>
      </c>
      <c r="D101" t="s">
        <v>111</v>
      </c>
      <c r="E101" s="15" t="s">
        <v>3670</v>
      </c>
      <c r="F101" s="15" t="s">
        <v>3671</v>
      </c>
    </row>
    <row r="102" spans="3:6" x14ac:dyDescent="0.25">
      <c r="C102">
        <v>763</v>
      </c>
      <c r="D102" t="s">
        <v>112</v>
      </c>
      <c r="E102" s="15" t="s">
        <v>3672</v>
      </c>
      <c r="F102" s="15" t="s">
        <v>3673</v>
      </c>
    </row>
    <row r="103" spans="3:6" x14ac:dyDescent="0.25">
      <c r="C103">
        <v>768</v>
      </c>
      <c r="D103" t="s">
        <v>113</v>
      </c>
      <c r="E103" s="15" t="s">
        <v>3674</v>
      </c>
      <c r="F103" s="15" t="s">
        <v>3675</v>
      </c>
    </row>
    <row r="104" spans="3:6" x14ac:dyDescent="0.25">
      <c r="C104">
        <v>770</v>
      </c>
      <c r="D104" t="s">
        <v>114</v>
      </c>
      <c r="E104" s="15" t="s">
        <v>3676</v>
      </c>
      <c r="F104" s="15" t="s">
        <v>3677</v>
      </c>
    </row>
    <row r="105" spans="3:6" x14ac:dyDescent="0.25">
      <c r="C105">
        <v>774</v>
      </c>
      <c r="D105" t="s">
        <v>115</v>
      </c>
      <c r="E105" s="15" t="s">
        <v>3678</v>
      </c>
      <c r="F105" s="15" t="s">
        <v>3679</v>
      </c>
    </row>
    <row r="106" spans="3:6" x14ac:dyDescent="0.25">
      <c r="C106">
        <v>779</v>
      </c>
      <c r="D106" t="s">
        <v>116</v>
      </c>
      <c r="E106" s="15" t="s">
        <v>3680</v>
      </c>
      <c r="F106" s="15" t="s">
        <v>3681</v>
      </c>
    </row>
    <row r="107" spans="3:6" x14ac:dyDescent="0.25">
      <c r="C107">
        <v>780</v>
      </c>
      <c r="D107" t="s">
        <v>118</v>
      </c>
      <c r="E107" s="15" t="s">
        <v>3682</v>
      </c>
      <c r="F107" s="15" t="s">
        <v>3683</v>
      </c>
    </row>
    <row r="108" spans="3:6" x14ac:dyDescent="0.25">
      <c r="C108">
        <v>786</v>
      </c>
      <c r="D108" t="s">
        <v>119</v>
      </c>
      <c r="E108" s="15" t="s">
        <v>3684</v>
      </c>
      <c r="F108" s="15" t="s">
        <v>3685</v>
      </c>
    </row>
    <row r="109" spans="3:6" x14ac:dyDescent="0.25">
      <c r="C109">
        <v>792</v>
      </c>
      <c r="D109" t="s">
        <v>1241</v>
      </c>
      <c r="E109" s="15" t="s">
        <v>3686</v>
      </c>
      <c r="F109" s="15" t="s">
        <v>3687</v>
      </c>
    </row>
    <row r="110" spans="3:6" x14ac:dyDescent="0.25">
      <c r="C110">
        <v>803</v>
      </c>
      <c r="D110" t="s">
        <v>120</v>
      </c>
      <c r="E110" s="15" t="s">
        <v>3688</v>
      </c>
      <c r="F110" s="15" t="s">
        <v>3689</v>
      </c>
    </row>
    <row r="111" spans="3:6" x14ac:dyDescent="0.25">
      <c r="C111">
        <v>805</v>
      </c>
      <c r="D111" t="s">
        <v>121</v>
      </c>
      <c r="E111" s="15" t="s">
        <v>3650</v>
      </c>
      <c r="F111" s="15" t="s">
        <v>3651</v>
      </c>
    </row>
    <row r="112" spans="3:6" x14ac:dyDescent="0.25">
      <c r="C112">
        <v>811</v>
      </c>
      <c r="D112" t="s">
        <v>975</v>
      </c>
      <c r="E112" s="15" t="s">
        <v>3690</v>
      </c>
      <c r="F112" s="15" t="s">
        <v>3691</v>
      </c>
    </row>
    <row r="113" spans="3:6" x14ac:dyDescent="0.25">
      <c r="C113">
        <v>815</v>
      </c>
      <c r="D113" t="s">
        <v>122</v>
      </c>
      <c r="E113" s="15" t="s">
        <v>3692</v>
      </c>
      <c r="F113" s="15" t="s">
        <v>3693</v>
      </c>
    </row>
    <row r="114" spans="3:6" x14ac:dyDescent="0.25">
      <c r="C114">
        <v>820</v>
      </c>
      <c r="D114" t="s">
        <v>123</v>
      </c>
      <c r="E114" s="15" t="s">
        <v>3694</v>
      </c>
      <c r="F114" s="15" t="s">
        <v>3695</v>
      </c>
    </row>
    <row r="115" spans="3:6" x14ac:dyDescent="0.25">
      <c r="C115">
        <v>830</v>
      </c>
      <c r="D115" t="s">
        <v>124</v>
      </c>
      <c r="E115" s="15" t="s">
        <v>3696</v>
      </c>
      <c r="F115" s="15" t="s">
        <v>3697</v>
      </c>
    </row>
    <row r="116" spans="3:6" x14ac:dyDescent="0.25">
      <c r="C116">
        <v>832</v>
      </c>
      <c r="D116" t="s">
        <v>125</v>
      </c>
      <c r="E116" s="15" t="s">
        <v>3698</v>
      </c>
      <c r="F116" s="15" t="s">
        <v>3699</v>
      </c>
    </row>
    <row r="117" spans="3:6" x14ac:dyDescent="0.25">
      <c r="C117">
        <v>834</v>
      </c>
      <c r="D117" t="s">
        <v>126</v>
      </c>
      <c r="E117" s="15" t="s">
        <v>3700</v>
      </c>
      <c r="F117" s="15" t="s">
        <v>3701</v>
      </c>
    </row>
    <row r="118" spans="3:6" x14ac:dyDescent="0.25">
      <c r="C118">
        <v>835</v>
      </c>
      <c r="D118" t="s">
        <v>127</v>
      </c>
      <c r="E118" s="15" t="s">
        <v>3702</v>
      </c>
      <c r="F118" s="15" t="s">
        <v>3703</v>
      </c>
    </row>
    <row r="119" spans="3:6" x14ac:dyDescent="0.25">
      <c r="C119">
        <v>838</v>
      </c>
      <c r="D119" t="s">
        <v>128</v>
      </c>
      <c r="E119" s="15" t="s">
        <v>3704</v>
      </c>
      <c r="F119" s="15" t="s">
        <v>3705</v>
      </c>
    </row>
    <row r="120" spans="3:6" x14ac:dyDescent="0.25">
      <c r="C120">
        <v>839</v>
      </c>
      <c r="D120" t="s">
        <v>129</v>
      </c>
      <c r="E120" s="15" t="s">
        <v>3706</v>
      </c>
      <c r="F120" s="15" t="s">
        <v>3707</v>
      </c>
    </row>
    <row r="121" spans="3:6" x14ac:dyDescent="0.25">
      <c r="C121">
        <v>840</v>
      </c>
      <c r="D121" t="s">
        <v>130</v>
      </c>
      <c r="E121" s="15" t="s">
        <v>3708</v>
      </c>
      <c r="F121" s="15" t="s">
        <v>3709</v>
      </c>
    </row>
    <row r="122" spans="3:6" x14ac:dyDescent="0.25">
      <c r="C122">
        <v>843</v>
      </c>
      <c r="D122" t="s">
        <v>131</v>
      </c>
      <c r="E122" s="15" t="s">
        <v>3710</v>
      </c>
      <c r="F122" s="15" t="s">
        <v>3711</v>
      </c>
    </row>
    <row r="123" spans="3:6" x14ac:dyDescent="0.25">
      <c r="C123">
        <v>859</v>
      </c>
      <c r="D123" t="s">
        <v>1268</v>
      </c>
      <c r="E123" s="15" t="s">
        <v>3686</v>
      </c>
      <c r="F123" s="15" t="s">
        <v>3687</v>
      </c>
    </row>
    <row r="124" spans="3:6" x14ac:dyDescent="0.25">
      <c r="C124">
        <v>861</v>
      </c>
      <c r="D124" t="s">
        <v>132</v>
      </c>
      <c r="E124" s="15" t="s">
        <v>3712</v>
      </c>
      <c r="F124" s="15" t="s">
        <v>3713</v>
      </c>
    </row>
    <row r="125" spans="3:6" x14ac:dyDescent="0.25">
      <c r="C125">
        <v>862</v>
      </c>
      <c r="D125" t="s">
        <v>133</v>
      </c>
      <c r="E125" s="15" t="s">
        <v>3714</v>
      </c>
      <c r="F125" s="15" t="s">
        <v>3715</v>
      </c>
    </row>
    <row r="126" spans="3:6" x14ac:dyDescent="0.25">
      <c r="C126">
        <v>870</v>
      </c>
      <c r="D126" t="s">
        <v>134</v>
      </c>
      <c r="E126" s="15" t="s">
        <v>3716</v>
      </c>
      <c r="F126" s="15" t="s">
        <v>3717</v>
      </c>
    </row>
    <row r="127" spans="3:6" x14ac:dyDescent="0.25">
      <c r="C127">
        <v>871</v>
      </c>
      <c r="D127" t="s">
        <v>135</v>
      </c>
      <c r="E127" s="15" t="s">
        <v>3718</v>
      </c>
      <c r="F127" s="15" t="s">
        <v>3719</v>
      </c>
    </row>
    <row r="128" spans="3:6" x14ac:dyDescent="0.25">
      <c r="C128">
        <v>872</v>
      </c>
      <c r="D128" t="s">
        <v>136</v>
      </c>
      <c r="E128" s="15" t="s">
        <v>3720</v>
      </c>
      <c r="F128" s="15" t="s">
        <v>3721</v>
      </c>
    </row>
    <row r="129" spans="3:6" x14ac:dyDescent="0.25">
      <c r="C129">
        <v>874</v>
      </c>
      <c r="D129" t="s">
        <v>137</v>
      </c>
      <c r="E129" s="15" t="s">
        <v>3722</v>
      </c>
      <c r="F129" s="15" t="s">
        <v>3723</v>
      </c>
    </row>
    <row r="130" spans="3:6" x14ac:dyDescent="0.25">
      <c r="C130">
        <v>883</v>
      </c>
      <c r="D130" t="s">
        <v>138</v>
      </c>
      <c r="E130" s="15" t="s">
        <v>3724</v>
      </c>
      <c r="F130" s="15" t="s">
        <v>3725</v>
      </c>
    </row>
    <row r="131" spans="3:6" x14ac:dyDescent="0.25">
      <c r="C131">
        <v>884</v>
      </c>
      <c r="D131" t="s">
        <v>139</v>
      </c>
      <c r="E131" s="15" t="s">
        <v>3726</v>
      </c>
      <c r="F131" s="15" t="s">
        <v>3727</v>
      </c>
    </row>
    <row r="132" spans="3:6" x14ac:dyDescent="0.25">
      <c r="C132">
        <v>887</v>
      </c>
      <c r="D132" t="s">
        <v>140</v>
      </c>
      <c r="E132" s="15" t="s">
        <v>3728</v>
      </c>
      <c r="F132" s="15" t="s">
        <v>3729</v>
      </c>
    </row>
    <row r="133" spans="3:6" x14ac:dyDescent="0.25">
      <c r="C133">
        <v>892</v>
      </c>
      <c r="D133" t="s">
        <v>141</v>
      </c>
      <c r="E133" s="15" t="s">
        <v>3730</v>
      </c>
      <c r="F133" s="15" t="s">
        <v>3731</v>
      </c>
    </row>
    <row r="134" spans="3:6" x14ac:dyDescent="0.25">
      <c r="C134">
        <v>896</v>
      </c>
      <c r="D134" t="s">
        <v>142</v>
      </c>
      <c r="E134" s="15" t="s">
        <v>3732</v>
      </c>
      <c r="F134" s="15" t="s">
        <v>3733</v>
      </c>
    </row>
    <row r="135" spans="3:6" x14ac:dyDescent="0.25">
      <c r="C135">
        <v>897</v>
      </c>
      <c r="D135" t="s">
        <v>3340</v>
      </c>
      <c r="E135" s="15" t="s">
        <v>3734</v>
      </c>
      <c r="F135" s="15" t="s">
        <v>3735</v>
      </c>
    </row>
    <row r="136" spans="3:6" x14ac:dyDescent="0.25">
      <c r="C136">
        <v>898</v>
      </c>
      <c r="D136" t="s">
        <v>144</v>
      </c>
      <c r="E136" s="15" t="s">
        <v>3736</v>
      </c>
      <c r="F136" s="15" t="s">
        <v>3737</v>
      </c>
    </row>
    <row r="137" spans="3:6" x14ac:dyDescent="0.25">
      <c r="C137">
        <v>904</v>
      </c>
      <c r="D137" t="s">
        <v>1295</v>
      </c>
      <c r="E137" s="15" t="s">
        <v>3738</v>
      </c>
      <c r="F137" s="15" t="s">
        <v>3739</v>
      </c>
    </row>
    <row r="138" spans="3:6" x14ac:dyDescent="0.25">
      <c r="C138">
        <v>910</v>
      </c>
      <c r="D138" t="s">
        <v>145</v>
      </c>
      <c r="E138" s="15" t="s">
        <v>3740</v>
      </c>
      <c r="F138" s="15" t="s">
        <v>3741</v>
      </c>
    </row>
    <row r="139" spans="3:6" x14ac:dyDescent="0.25">
      <c r="C139">
        <v>914</v>
      </c>
      <c r="D139" t="s">
        <v>146</v>
      </c>
      <c r="E139" s="15" t="s">
        <v>3742</v>
      </c>
      <c r="F139" s="15" t="s">
        <v>3743</v>
      </c>
    </row>
    <row r="140" spans="3:6" x14ac:dyDescent="0.25">
      <c r="C140">
        <v>931</v>
      </c>
      <c r="D140" t="s">
        <v>147</v>
      </c>
      <c r="E140" s="15" t="s">
        <v>3744</v>
      </c>
      <c r="F140" s="15" t="s">
        <v>3745</v>
      </c>
    </row>
    <row r="141" spans="3:6" x14ac:dyDescent="0.25">
      <c r="C141">
        <v>938</v>
      </c>
      <c r="D141" t="s">
        <v>148</v>
      </c>
      <c r="E141" s="15" t="s">
        <v>3746</v>
      </c>
      <c r="F141" s="15" t="s">
        <v>3747</v>
      </c>
    </row>
    <row r="142" spans="3:6" x14ac:dyDescent="0.25">
      <c r="C142">
        <v>942</v>
      </c>
      <c r="D142" t="s">
        <v>149</v>
      </c>
      <c r="E142" s="15" t="s">
        <v>3748</v>
      </c>
      <c r="F142" s="15" t="s">
        <v>3749</v>
      </c>
    </row>
    <row r="143" spans="3:6" x14ac:dyDescent="0.25">
      <c r="C143">
        <v>947</v>
      </c>
      <c r="D143" t="s">
        <v>150</v>
      </c>
      <c r="E143" s="15" t="s">
        <v>3750</v>
      </c>
      <c r="F143" s="15" t="s">
        <v>3751</v>
      </c>
    </row>
    <row r="144" spans="3:6" x14ac:dyDescent="0.25">
      <c r="C144">
        <v>950</v>
      </c>
      <c r="D144" t="s">
        <v>151</v>
      </c>
      <c r="E144" s="15" t="s">
        <v>3752</v>
      </c>
      <c r="F144" s="15" t="s">
        <v>3753</v>
      </c>
    </row>
    <row r="145" spans="3:6" x14ac:dyDescent="0.25">
      <c r="C145">
        <v>954</v>
      </c>
      <c r="D145" t="s">
        <v>152</v>
      </c>
      <c r="E145" s="15" t="s">
        <v>3754</v>
      </c>
      <c r="F145" s="15" t="s">
        <v>3755</v>
      </c>
    </row>
    <row r="146" spans="3:6" x14ac:dyDescent="0.25">
      <c r="C146">
        <v>958</v>
      </c>
      <c r="D146" t="s">
        <v>153</v>
      </c>
      <c r="E146" s="15" t="s">
        <v>3756</v>
      </c>
      <c r="F146" s="15" t="s">
        <v>3757</v>
      </c>
    </row>
    <row r="147" spans="3:6" x14ac:dyDescent="0.25">
      <c r="C147">
        <v>962</v>
      </c>
      <c r="D147" t="s">
        <v>154</v>
      </c>
      <c r="E147" s="15" t="s">
        <v>3758</v>
      </c>
      <c r="F147" s="15" t="s">
        <v>3759</v>
      </c>
    </row>
    <row r="148" spans="3:6" x14ac:dyDescent="0.25">
      <c r="C148">
        <v>967</v>
      </c>
      <c r="D148" t="s">
        <v>155</v>
      </c>
      <c r="E148" s="15" t="s">
        <v>3760</v>
      </c>
      <c r="F148" s="15" t="s">
        <v>3761</v>
      </c>
    </row>
    <row r="149" spans="3:6" x14ac:dyDescent="0.25">
      <c r="C149">
        <v>972</v>
      </c>
      <c r="D149" t="s">
        <v>156</v>
      </c>
      <c r="E149" s="15" t="s">
        <v>3762</v>
      </c>
      <c r="F149" s="15" t="s">
        <v>3763</v>
      </c>
    </row>
    <row r="150" spans="3:6" x14ac:dyDescent="0.25">
      <c r="C150">
        <v>976</v>
      </c>
      <c r="D150" t="s">
        <v>157</v>
      </c>
      <c r="E150" s="15" t="s">
        <v>3764</v>
      </c>
      <c r="F150" s="15" t="s">
        <v>3765</v>
      </c>
    </row>
    <row r="151" spans="3:6" x14ac:dyDescent="0.25">
      <c r="C151">
        <v>977</v>
      </c>
      <c r="D151" t="s">
        <v>158</v>
      </c>
      <c r="E151" s="15" t="s">
        <v>3766</v>
      </c>
      <c r="F151" s="15" t="s">
        <v>3767</v>
      </c>
    </row>
    <row r="152" spans="3:6" x14ac:dyDescent="0.25">
      <c r="C152">
        <v>983</v>
      </c>
      <c r="D152" t="s">
        <v>159</v>
      </c>
      <c r="E152" s="15" t="s">
        <v>3768</v>
      </c>
      <c r="F152" s="15" t="s">
        <v>3769</v>
      </c>
    </row>
    <row r="153" spans="3:6" x14ac:dyDescent="0.25">
      <c r="C153">
        <v>989</v>
      </c>
      <c r="D153" t="s">
        <v>160</v>
      </c>
      <c r="E153" s="15" t="s">
        <v>3770</v>
      </c>
      <c r="F153" s="15" t="s">
        <v>3771</v>
      </c>
    </row>
    <row r="154" spans="3:6" x14ac:dyDescent="0.25">
      <c r="C154">
        <v>994</v>
      </c>
      <c r="D154" t="s">
        <v>161</v>
      </c>
      <c r="E154" s="15" t="s">
        <v>3772</v>
      </c>
      <c r="F154" s="15" t="s">
        <v>3773</v>
      </c>
    </row>
    <row r="155" spans="3:6" x14ac:dyDescent="0.25">
      <c r="C155">
        <v>996</v>
      </c>
      <c r="D155" t="s">
        <v>162</v>
      </c>
      <c r="E155" s="15" t="s">
        <v>3774</v>
      </c>
      <c r="F155" s="15" t="s">
        <v>3775</v>
      </c>
    </row>
    <row r="156" spans="3:6" x14ac:dyDescent="0.25">
      <c r="C156">
        <v>1003</v>
      </c>
      <c r="D156" t="s">
        <v>163</v>
      </c>
      <c r="E156" s="15" t="s">
        <v>3776</v>
      </c>
      <c r="F156" s="15" t="s">
        <v>3777</v>
      </c>
    </row>
    <row r="157" spans="3:6" x14ac:dyDescent="0.25">
      <c r="C157">
        <v>1004</v>
      </c>
      <c r="D157" t="s">
        <v>164</v>
      </c>
      <c r="E157" s="15" t="s">
        <v>3778</v>
      </c>
      <c r="F157" s="15" t="s">
        <v>3779</v>
      </c>
    </row>
    <row r="158" spans="3:6" x14ac:dyDescent="0.25">
      <c r="C158">
        <v>1006</v>
      </c>
      <c r="D158" t="s">
        <v>165</v>
      </c>
      <c r="E158" s="15" t="s">
        <v>3780</v>
      </c>
      <c r="F158" s="15" t="s">
        <v>3781</v>
      </c>
    </row>
    <row r="159" spans="3:6" x14ac:dyDescent="0.25">
      <c r="C159">
        <v>1011</v>
      </c>
      <c r="D159" t="s">
        <v>166</v>
      </c>
      <c r="E159" s="15" t="s">
        <v>3782</v>
      </c>
      <c r="F159" s="15" t="s">
        <v>3783</v>
      </c>
    </row>
    <row r="160" spans="3:6" x14ac:dyDescent="0.25">
      <c r="C160">
        <v>1017</v>
      </c>
      <c r="D160" t="s">
        <v>167</v>
      </c>
      <c r="E160" s="15" t="s">
        <v>3784</v>
      </c>
      <c r="F160" s="15" t="s">
        <v>3785</v>
      </c>
    </row>
    <row r="161" spans="3:6" x14ac:dyDescent="0.25">
      <c r="C161">
        <v>1021</v>
      </c>
      <c r="D161" t="s">
        <v>168</v>
      </c>
      <c r="E161" s="15" t="s">
        <v>3786</v>
      </c>
      <c r="F161" s="15" t="s">
        <v>3787</v>
      </c>
    </row>
    <row r="162" spans="3:6" x14ac:dyDescent="0.25">
      <c r="C162">
        <v>1025</v>
      </c>
      <c r="D162" t="s">
        <v>169</v>
      </c>
      <c r="E162" s="15" t="s">
        <v>3788</v>
      </c>
      <c r="F162" s="15" t="s">
        <v>3789</v>
      </c>
    </row>
    <row r="163" spans="3:6" x14ac:dyDescent="0.25">
      <c r="C163">
        <v>1034</v>
      </c>
      <c r="D163" t="s">
        <v>1348</v>
      </c>
      <c r="E163" s="15" t="s">
        <v>3790</v>
      </c>
      <c r="F163" s="15" t="s">
        <v>3791</v>
      </c>
    </row>
    <row r="164" spans="3:6" x14ac:dyDescent="0.25">
      <c r="C164">
        <v>1040</v>
      </c>
      <c r="D164" t="s">
        <v>170</v>
      </c>
      <c r="E164" s="15" t="s">
        <v>3792</v>
      </c>
      <c r="F164" s="15" t="s">
        <v>3793</v>
      </c>
    </row>
    <row r="165" spans="3:6" x14ac:dyDescent="0.25">
      <c r="C165">
        <v>1043</v>
      </c>
      <c r="D165" t="s">
        <v>171</v>
      </c>
      <c r="E165" s="15" t="s">
        <v>3794</v>
      </c>
      <c r="F165" s="15" t="s">
        <v>3795</v>
      </c>
    </row>
    <row r="166" spans="3:6" x14ac:dyDescent="0.25">
      <c r="C166">
        <v>1044</v>
      </c>
      <c r="D166" t="s">
        <v>1355</v>
      </c>
      <c r="E166" s="15" t="s">
        <v>3796</v>
      </c>
      <c r="F166" s="15" t="s">
        <v>3797</v>
      </c>
    </row>
    <row r="167" spans="3:6" x14ac:dyDescent="0.25">
      <c r="C167">
        <v>1048</v>
      </c>
      <c r="D167" t="s">
        <v>172</v>
      </c>
      <c r="E167" s="15" t="s">
        <v>3798</v>
      </c>
      <c r="F167" s="15" t="s">
        <v>3799</v>
      </c>
    </row>
    <row r="168" spans="3:6" x14ac:dyDescent="0.25">
      <c r="C168">
        <v>1049</v>
      </c>
      <c r="D168" t="s">
        <v>173</v>
      </c>
      <c r="E168" s="15" t="s">
        <v>3800</v>
      </c>
      <c r="F168" s="15" t="s">
        <v>3801</v>
      </c>
    </row>
    <row r="169" spans="3:6" x14ac:dyDescent="0.25">
      <c r="C169">
        <v>1050</v>
      </c>
      <c r="D169" t="s">
        <v>174</v>
      </c>
      <c r="E169" s="15" t="s">
        <v>3802</v>
      </c>
      <c r="F169" s="15" t="s">
        <v>3803</v>
      </c>
    </row>
    <row r="170" spans="3:6" x14ac:dyDescent="0.25">
      <c r="C170">
        <v>1051</v>
      </c>
      <c r="D170" t="s">
        <v>175</v>
      </c>
      <c r="E170" s="15" t="s">
        <v>3804</v>
      </c>
      <c r="F170" s="15" t="s">
        <v>3805</v>
      </c>
    </row>
    <row r="171" spans="3:6" x14ac:dyDescent="0.25">
      <c r="C171">
        <v>1057</v>
      </c>
      <c r="D171" t="s">
        <v>176</v>
      </c>
      <c r="E171" s="15" t="s">
        <v>3806</v>
      </c>
      <c r="F171" s="15" t="s">
        <v>3807</v>
      </c>
    </row>
    <row r="172" spans="3:6" x14ac:dyDescent="0.25">
      <c r="C172">
        <v>1058</v>
      </c>
      <c r="D172" t="s">
        <v>177</v>
      </c>
      <c r="E172" s="15" t="s">
        <v>3808</v>
      </c>
      <c r="F172" s="15" t="s">
        <v>3809</v>
      </c>
    </row>
    <row r="173" spans="3:6" x14ac:dyDescent="0.25">
      <c r="C173">
        <v>1063</v>
      </c>
      <c r="D173" t="s">
        <v>178</v>
      </c>
      <c r="E173" s="15" t="s">
        <v>3810</v>
      </c>
      <c r="F173" s="15" t="s">
        <v>3811</v>
      </c>
    </row>
    <row r="174" spans="3:6" x14ac:dyDescent="0.25">
      <c r="C174">
        <v>1064</v>
      </c>
      <c r="D174" t="s">
        <v>179</v>
      </c>
      <c r="E174" s="15" t="s">
        <v>3812</v>
      </c>
      <c r="F174" s="15" t="s">
        <v>3813</v>
      </c>
    </row>
    <row r="175" spans="3:6" x14ac:dyDescent="0.25">
      <c r="C175">
        <v>1073</v>
      </c>
      <c r="D175" t="s">
        <v>180</v>
      </c>
      <c r="E175" s="15" t="s">
        <v>3814</v>
      </c>
      <c r="F175" s="15" t="s">
        <v>3815</v>
      </c>
    </row>
    <row r="176" spans="3:6" x14ac:dyDescent="0.25">
      <c r="C176">
        <v>1074</v>
      </c>
      <c r="D176" t="s">
        <v>181</v>
      </c>
      <c r="E176" s="15" t="s">
        <v>3816</v>
      </c>
      <c r="F176" s="15" t="s">
        <v>3817</v>
      </c>
    </row>
    <row r="177" spans="3:6" x14ac:dyDescent="0.25">
      <c r="C177">
        <v>1075</v>
      </c>
      <c r="D177" t="s">
        <v>182</v>
      </c>
      <c r="E177" s="15" t="s">
        <v>3818</v>
      </c>
      <c r="F177" s="15" t="s">
        <v>3819</v>
      </c>
    </row>
    <row r="178" spans="3:6" x14ac:dyDescent="0.25">
      <c r="C178">
        <v>1079</v>
      </c>
      <c r="D178" t="s">
        <v>183</v>
      </c>
      <c r="E178" s="15" t="s">
        <v>3820</v>
      </c>
      <c r="F178" s="15" t="s">
        <v>3821</v>
      </c>
    </row>
    <row r="179" spans="3:6" x14ac:dyDescent="0.25">
      <c r="C179">
        <v>1087</v>
      </c>
      <c r="D179" t="s">
        <v>184</v>
      </c>
      <c r="E179" s="15" t="s">
        <v>3822</v>
      </c>
      <c r="F179" s="15" t="s">
        <v>3823</v>
      </c>
    </row>
    <row r="180" spans="3:6" x14ac:dyDescent="0.25">
      <c r="C180">
        <v>1105</v>
      </c>
      <c r="D180" t="s">
        <v>185</v>
      </c>
      <c r="E180" s="15" t="s">
        <v>3824</v>
      </c>
      <c r="F180" s="15" t="s">
        <v>3825</v>
      </c>
    </row>
    <row r="181" spans="3:6" x14ac:dyDescent="0.25">
      <c r="C181">
        <v>1106</v>
      </c>
      <c r="D181" t="s">
        <v>1386</v>
      </c>
      <c r="E181" s="15" t="s">
        <v>3826</v>
      </c>
      <c r="F181" s="15" t="s">
        <v>3827</v>
      </c>
    </row>
    <row r="182" spans="3:6" x14ac:dyDescent="0.25">
      <c r="C182">
        <v>1121</v>
      </c>
      <c r="D182" t="s">
        <v>186</v>
      </c>
      <c r="E182" s="15" t="s">
        <v>3828</v>
      </c>
      <c r="F182" s="15" t="s">
        <v>3829</v>
      </c>
    </row>
    <row r="183" spans="3:6" x14ac:dyDescent="0.25">
      <c r="C183">
        <v>1140</v>
      </c>
      <c r="D183" t="s">
        <v>187</v>
      </c>
      <c r="E183" s="15" t="s">
        <v>3830</v>
      </c>
      <c r="F183" s="15" t="s">
        <v>3831</v>
      </c>
    </row>
    <row r="184" spans="3:6" x14ac:dyDescent="0.25">
      <c r="C184">
        <v>1142</v>
      </c>
      <c r="D184" t="s">
        <v>188</v>
      </c>
      <c r="E184" s="15" t="s">
        <v>3832</v>
      </c>
      <c r="F184" s="15" t="s">
        <v>3833</v>
      </c>
    </row>
    <row r="185" spans="3:6" x14ac:dyDescent="0.25">
      <c r="C185">
        <v>1149</v>
      </c>
      <c r="D185" t="s">
        <v>1395</v>
      </c>
      <c r="E185" s="15" t="s">
        <v>3834</v>
      </c>
      <c r="F185" s="15" t="s">
        <v>3835</v>
      </c>
    </row>
    <row r="186" spans="3:6" x14ac:dyDescent="0.25">
      <c r="C186">
        <v>1154</v>
      </c>
      <c r="D186" t="s">
        <v>189</v>
      </c>
      <c r="E186" s="15" t="s">
        <v>3836</v>
      </c>
      <c r="F186" s="15" t="s">
        <v>3837</v>
      </c>
    </row>
    <row r="187" spans="3:6" x14ac:dyDescent="0.25">
      <c r="C187">
        <v>1156</v>
      </c>
      <c r="D187" t="s">
        <v>190</v>
      </c>
      <c r="E187" s="15" t="s">
        <v>3838</v>
      </c>
      <c r="F187" s="15" t="s">
        <v>3839</v>
      </c>
    </row>
    <row r="188" spans="3:6" x14ac:dyDescent="0.25">
      <c r="C188">
        <v>1166</v>
      </c>
      <c r="D188" t="s">
        <v>191</v>
      </c>
      <c r="E188" s="15" t="s">
        <v>3556</v>
      </c>
      <c r="F188" s="15" t="s">
        <v>3557</v>
      </c>
    </row>
    <row r="189" spans="3:6" x14ac:dyDescent="0.25">
      <c r="C189">
        <v>1171</v>
      </c>
      <c r="D189" t="s">
        <v>192</v>
      </c>
      <c r="E189" s="15" t="s">
        <v>3840</v>
      </c>
      <c r="F189" s="15" t="s">
        <v>3841</v>
      </c>
    </row>
    <row r="190" spans="3:6" x14ac:dyDescent="0.25">
      <c r="C190">
        <v>1179</v>
      </c>
      <c r="D190" t="s">
        <v>193</v>
      </c>
      <c r="E190" s="15" t="s">
        <v>3842</v>
      </c>
      <c r="F190" s="15" t="s">
        <v>3843</v>
      </c>
    </row>
    <row r="191" spans="3:6" x14ac:dyDescent="0.25">
      <c r="C191">
        <v>1182</v>
      </c>
      <c r="D191" t="s">
        <v>194</v>
      </c>
      <c r="E191" s="15" t="s">
        <v>3844</v>
      </c>
      <c r="F191" s="15" t="s">
        <v>3845</v>
      </c>
    </row>
    <row r="192" spans="3:6" x14ac:dyDescent="0.25">
      <c r="C192">
        <v>1193</v>
      </c>
      <c r="D192" t="s">
        <v>195</v>
      </c>
      <c r="E192" s="15" t="s">
        <v>3846</v>
      </c>
      <c r="F192" s="15" t="s">
        <v>3847</v>
      </c>
    </row>
    <row r="193" spans="3:6" x14ac:dyDescent="0.25">
      <c r="C193">
        <v>1203</v>
      </c>
      <c r="D193" t="s">
        <v>196</v>
      </c>
      <c r="E193" s="15" t="s">
        <v>3844</v>
      </c>
      <c r="F193" s="15" t="s">
        <v>3845</v>
      </c>
    </row>
    <row r="194" spans="3:6" x14ac:dyDescent="0.25">
      <c r="C194">
        <v>1213</v>
      </c>
      <c r="D194" t="s">
        <v>197</v>
      </c>
      <c r="E194" s="15" t="s">
        <v>3848</v>
      </c>
      <c r="F194" s="15" t="s">
        <v>3849</v>
      </c>
    </row>
    <row r="195" spans="3:6" x14ac:dyDescent="0.25">
      <c r="C195">
        <v>1220</v>
      </c>
      <c r="D195" t="s">
        <v>198</v>
      </c>
      <c r="E195" s="15" t="s">
        <v>3850</v>
      </c>
      <c r="F195" s="15" t="s">
        <v>3851</v>
      </c>
    </row>
    <row r="196" spans="3:6" x14ac:dyDescent="0.25">
      <c r="C196">
        <v>1222</v>
      </c>
      <c r="D196" t="s">
        <v>3347</v>
      </c>
      <c r="E196" s="15" t="s">
        <v>3852</v>
      </c>
      <c r="F196" s="15" t="s">
        <v>3853</v>
      </c>
    </row>
    <row r="197" spans="3:6" x14ac:dyDescent="0.25">
      <c r="C197">
        <v>1226</v>
      </c>
      <c r="D197" t="s">
        <v>199</v>
      </c>
      <c r="E197" s="15" t="s">
        <v>3854</v>
      </c>
      <c r="F197" s="15" t="s">
        <v>3855</v>
      </c>
    </row>
    <row r="198" spans="3:6" x14ac:dyDescent="0.25">
      <c r="C198">
        <v>1230</v>
      </c>
      <c r="D198" t="s">
        <v>200</v>
      </c>
      <c r="E198" s="15" t="s">
        <v>3856</v>
      </c>
      <c r="F198" s="15" t="s">
        <v>3857</v>
      </c>
    </row>
    <row r="199" spans="3:6" x14ac:dyDescent="0.25">
      <c r="C199">
        <v>1235</v>
      </c>
      <c r="D199" t="s">
        <v>201</v>
      </c>
      <c r="E199" s="15" t="s">
        <v>3858</v>
      </c>
      <c r="F199" s="15" t="s">
        <v>3859</v>
      </c>
    </row>
    <row r="200" spans="3:6" x14ac:dyDescent="0.25">
      <c r="C200">
        <v>1241</v>
      </c>
      <c r="D200" t="s">
        <v>202</v>
      </c>
      <c r="E200" s="15" t="s">
        <v>3860</v>
      </c>
      <c r="F200" s="15" t="s">
        <v>3861</v>
      </c>
    </row>
    <row r="201" spans="3:6" x14ac:dyDescent="0.25">
      <c r="C201">
        <v>1247</v>
      </c>
      <c r="D201" t="s">
        <v>203</v>
      </c>
      <c r="E201" s="15" t="s">
        <v>3862</v>
      </c>
      <c r="F201" s="15" t="s">
        <v>3863</v>
      </c>
    </row>
    <row r="202" spans="3:6" x14ac:dyDescent="0.25">
      <c r="C202">
        <v>1250</v>
      </c>
      <c r="D202" t="s">
        <v>204</v>
      </c>
      <c r="E202" s="15" t="s">
        <v>3864</v>
      </c>
      <c r="F202" s="15" t="s">
        <v>3865</v>
      </c>
    </row>
    <row r="203" spans="3:6" x14ac:dyDescent="0.25">
      <c r="C203">
        <v>1265</v>
      </c>
      <c r="D203" t="s">
        <v>205</v>
      </c>
      <c r="E203" s="15" t="s">
        <v>3866</v>
      </c>
      <c r="F203" s="15" t="s">
        <v>3867</v>
      </c>
    </row>
    <row r="204" spans="3:6" x14ac:dyDescent="0.25">
      <c r="C204">
        <v>1274</v>
      </c>
      <c r="D204" t="s">
        <v>206</v>
      </c>
      <c r="E204" s="15" t="s">
        <v>3868</v>
      </c>
      <c r="F204" s="15" t="s">
        <v>3869</v>
      </c>
    </row>
    <row r="205" spans="3:6" x14ac:dyDescent="0.25">
      <c r="C205">
        <v>1284</v>
      </c>
      <c r="D205" t="s">
        <v>207</v>
      </c>
      <c r="E205" s="15" t="s">
        <v>3870</v>
      </c>
      <c r="F205" s="15" t="s">
        <v>3871</v>
      </c>
    </row>
    <row r="206" spans="3:6" x14ac:dyDescent="0.25">
      <c r="C206">
        <v>1285</v>
      </c>
      <c r="D206" t="s">
        <v>208</v>
      </c>
      <c r="E206" s="15" t="s">
        <v>3872</v>
      </c>
      <c r="F206" s="15" t="s">
        <v>3873</v>
      </c>
    </row>
    <row r="207" spans="3:6" x14ac:dyDescent="0.25">
      <c r="C207">
        <v>1298</v>
      </c>
      <c r="D207" t="s">
        <v>1437</v>
      </c>
      <c r="E207" s="15" t="s">
        <v>3874</v>
      </c>
      <c r="F207" s="15" t="s">
        <v>3875</v>
      </c>
    </row>
    <row r="208" spans="3:6" x14ac:dyDescent="0.25">
      <c r="C208">
        <v>1305</v>
      </c>
      <c r="D208" t="s">
        <v>209</v>
      </c>
      <c r="E208" s="15" t="s">
        <v>3876</v>
      </c>
      <c r="F208" s="15" t="s">
        <v>3877</v>
      </c>
    </row>
    <row r="209" spans="3:6" x14ac:dyDescent="0.25">
      <c r="C209">
        <v>1315</v>
      </c>
      <c r="D209" t="s">
        <v>210</v>
      </c>
      <c r="E209" s="15" t="s">
        <v>3878</v>
      </c>
      <c r="F209" s="15" t="s">
        <v>3879</v>
      </c>
    </row>
    <row r="210" spans="3:6" x14ac:dyDescent="0.25">
      <c r="C210">
        <v>1316</v>
      </c>
      <c r="D210" t="s">
        <v>211</v>
      </c>
      <c r="E210" s="15" t="s">
        <v>3844</v>
      </c>
      <c r="F210" s="15" t="s">
        <v>3845</v>
      </c>
    </row>
    <row r="211" spans="3:6" x14ac:dyDescent="0.25">
      <c r="C211">
        <v>1326</v>
      </c>
      <c r="D211" t="s">
        <v>212</v>
      </c>
      <c r="E211" s="15" t="s">
        <v>3584</v>
      </c>
      <c r="F211" s="15" t="s">
        <v>3585</v>
      </c>
    </row>
    <row r="212" spans="3:6" x14ac:dyDescent="0.25">
      <c r="C212">
        <v>1359</v>
      </c>
      <c r="D212" t="s">
        <v>213</v>
      </c>
      <c r="E212" s="15" t="s">
        <v>3880</v>
      </c>
      <c r="F212" s="15" t="s">
        <v>3881</v>
      </c>
    </row>
    <row r="213" spans="3:6" x14ac:dyDescent="0.25">
      <c r="C213">
        <v>1369</v>
      </c>
      <c r="D213" t="s">
        <v>214</v>
      </c>
      <c r="E213" s="15" t="s">
        <v>3882</v>
      </c>
      <c r="F213" s="15" t="s">
        <v>3883</v>
      </c>
    </row>
    <row r="214" spans="3:6" x14ac:dyDescent="0.25">
      <c r="C214">
        <v>1372</v>
      </c>
      <c r="D214" t="s">
        <v>215</v>
      </c>
      <c r="E214" s="15" t="s">
        <v>3884</v>
      </c>
      <c r="F214" s="15" t="s">
        <v>3885</v>
      </c>
    </row>
    <row r="215" spans="3:6" x14ac:dyDescent="0.25">
      <c r="C215">
        <v>1392</v>
      </c>
      <c r="D215" t="s">
        <v>216</v>
      </c>
      <c r="E215" s="15" t="s">
        <v>3886</v>
      </c>
      <c r="F215" s="15" t="s">
        <v>3887</v>
      </c>
    </row>
    <row r="216" spans="3:6" x14ac:dyDescent="0.25">
      <c r="C216">
        <v>1394</v>
      </c>
      <c r="D216" t="s">
        <v>218</v>
      </c>
      <c r="E216" s="15" t="s">
        <v>3888</v>
      </c>
      <c r="F216" s="15" t="s">
        <v>3889</v>
      </c>
    </row>
    <row r="217" spans="3:6" x14ac:dyDescent="0.25">
      <c r="C217">
        <v>1405</v>
      </c>
      <c r="D217" t="s">
        <v>219</v>
      </c>
      <c r="E217" s="15" t="s">
        <v>3890</v>
      </c>
      <c r="F217" s="15" t="s">
        <v>3891</v>
      </c>
    </row>
    <row r="218" spans="3:6" x14ac:dyDescent="0.25">
      <c r="C218">
        <v>1409</v>
      </c>
      <c r="D218" t="s">
        <v>3350</v>
      </c>
      <c r="E218" s="15" t="s">
        <v>3892</v>
      </c>
      <c r="F218" s="15" t="s">
        <v>3893</v>
      </c>
    </row>
    <row r="219" spans="3:6" x14ac:dyDescent="0.25">
      <c r="C219">
        <v>1419</v>
      </c>
      <c r="D219" t="s">
        <v>221</v>
      </c>
      <c r="E219" s="15" t="s">
        <v>3894</v>
      </c>
      <c r="F219" s="15" t="s">
        <v>3895</v>
      </c>
    </row>
    <row r="220" spans="3:6" x14ac:dyDescent="0.25">
      <c r="C220">
        <v>1420</v>
      </c>
      <c r="D220" t="s">
        <v>1460</v>
      </c>
      <c r="E220" s="15" t="s">
        <v>3896</v>
      </c>
      <c r="F220" s="15" t="s">
        <v>3897</v>
      </c>
    </row>
    <row r="221" spans="3:6" x14ac:dyDescent="0.25">
      <c r="C221">
        <v>1430</v>
      </c>
      <c r="D221" t="s">
        <v>222</v>
      </c>
      <c r="E221" s="15" t="s">
        <v>3898</v>
      </c>
      <c r="F221" s="15" t="s">
        <v>3899</v>
      </c>
    </row>
    <row r="222" spans="3:6" x14ac:dyDescent="0.25">
      <c r="C222">
        <v>1434</v>
      </c>
      <c r="D222" t="s">
        <v>3351</v>
      </c>
      <c r="E222" s="15" t="s">
        <v>3900</v>
      </c>
      <c r="F222" s="15" t="s">
        <v>3901</v>
      </c>
    </row>
    <row r="223" spans="3:6" x14ac:dyDescent="0.25">
      <c r="C223">
        <v>1442</v>
      </c>
      <c r="D223" t="s">
        <v>224</v>
      </c>
      <c r="E223" s="15" t="s">
        <v>3902</v>
      </c>
      <c r="F223" s="15" t="s">
        <v>3903</v>
      </c>
    </row>
    <row r="224" spans="3:6" x14ac:dyDescent="0.25">
      <c r="C224">
        <v>1450</v>
      </c>
      <c r="D224" t="s">
        <v>225</v>
      </c>
      <c r="E224" s="15" t="s">
        <v>3904</v>
      </c>
      <c r="F224" s="15" t="s">
        <v>3905</v>
      </c>
    </row>
    <row r="225" spans="3:6" x14ac:dyDescent="0.25">
      <c r="C225">
        <v>1454</v>
      </c>
      <c r="D225" t="s">
        <v>3352</v>
      </c>
      <c r="E225" s="15" t="s">
        <v>3906</v>
      </c>
      <c r="F225" s="15" t="s">
        <v>3907</v>
      </c>
    </row>
    <row r="226" spans="3:6" x14ac:dyDescent="0.25">
      <c r="C226">
        <v>1464</v>
      </c>
      <c r="D226" t="s">
        <v>226</v>
      </c>
      <c r="E226" s="15" t="s">
        <v>3908</v>
      </c>
      <c r="F226" s="15" t="s">
        <v>3909</v>
      </c>
    </row>
    <row r="227" spans="3:6" x14ac:dyDescent="0.25">
      <c r="C227">
        <v>1467</v>
      </c>
      <c r="D227" t="s">
        <v>227</v>
      </c>
      <c r="E227" s="15" t="s">
        <v>3910</v>
      </c>
      <c r="F227" s="15" t="s">
        <v>3911</v>
      </c>
    </row>
    <row r="228" spans="3:6" x14ac:dyDescent="0.25">
      <c r="C228">
        <v>1482</v>
      </c>
      <c r="D228" t="s">
        <v>228</v>
      </c>
      <c r="E228" s="15" t="s">
        <v>3912</v>
      </c>
      <c r="F228" s="15" t="s">
        <v>3913</v>
      </c>
    </row>
    <row r="229" spans="3:6" x14ac:dyDescent="0.25">
      <c r="C229">
        <v>1497</v>
      </c>
      <c r="D229" t="s">
        <v>229</v>
      </c>
      <c r="E229" s="15" t="s">
        <v>3914</v>
      </c>
      <c r="F229" s="15" t="s">
        <v>3915</v>
      </c>
    </row>
    <row r="230" spans="3:6" x14ac:dyDescent="0.25">
      <c r="C230">
        <v>1499</v>
      </c>
      <c r="D230" t="s">
        <v>230</v>
      </c>
      <c r="E230" s="15" t="s">
        <v>3916</v>
      </c>
      <c r="F230" s="15" t="s">
        <v>3917</v>
      </c>
    </row>
    <row r="231" spans="3:6" x14ac:dyDescent="0.25">
      <c r="C231">
        <v>1500</v>
      </c>
      <c r="D231" t="s">
        <v>231</v>
      </c>
      <c r="E231" s="15" t="s">
        <v>3918</v>
      </c>
      <c r="F231" s="15" t="s">
        <v>3919</v>
      </c>
    </row>
    <row r="232" spans="3:6" x14ac:dyDescent="0.25">
      <c r="C232">
        <v>1508</v>
      </c>
      <c r="D232" t="s">
        <v>232</v>
      </c>
      <c r="E232" s="15" t="s">
        <v>3920</v>
      </c>
      <c r="F232" s="15" t="s">
        <v>3921</v>
      </c>
    </row>
    <row r="233" spans="3:6" x14ac:dyDescent="0.25">
      <c r="C233">
        <v>1513</v>
      </c>
      <c r="D233" t="s">
        <v>233</v>
      </c>
      <c r="E233" s="15" t="s">
        <v>3922</v>
      </c>
      <c r="F233" s="15" t="s">
        <v>3923</v>
      </c>
    </row>
    <row r="234" spans="3:6" x14ac:dyDescent="0.25">
      <c r="C234">
        <v>1522</v>
      </c>
      <c r="D234" t="s">
        <v>976</v>
      </c>
      <c r="E234" s="15" t="s">
        <v>3924</v>
      </c>
      <c r="F234" s="15" t="s">
        <v>3925</v>
      </c>
    </row>
    <row r="235" spans="3:6" x14ac:dyDescent="0.25">
      <c r="C235">
        <v>1529</v>
      </c>
      <c r="D235" t="s">
        <v>234</v>
      </c>
      <c r="E235" s="15" t="s">
        <v>3926</v>
      </c>
      <c r="F235" s="15" t="s">
        <v>3927</v>
      </c>
    </row>
    <row r="236" spans="3:6" x14ac:dyDescent="0.25">
      <c r="C236">
        <v>1531</v>
      </c>
      <c r="D236" t="s">
        <v>235</v>
      </c>
      <c r="E236" s="15" t="s">
        <v>3928</v>
      </c>
      <c r="F236" s="15" t="s">
        <v>3929</v>
      </c>
    </row>
    <row r="237" spans="3:6" x14ac:dyDescent="0.25">
      <c r="C237">
        <v>1532</v>
      </c>
      <c r="D237" t="s">
        <v>236</v>
      </c>
      <c r="E237" s="15" t="s">
        <v>3930</v>
      </c>
      <c r="F237" s="15" t="s">
        <v>3931</v>
      </c>
    </row>
    <row r="238" spans="3:6" x14ac:dyDescent="0.25">
      <c r="C238">
        <v>1537</v>
      </c>
      <c r="D238" t="s">
        <v>237</v>
      </c>
      <c r="E238" s="15" t="s">
        <v>3932</v>
      </c>
      <c r="F238" s="15" t="s">
        <v>3933</v>
      </c>
    </row>
    <row r="239" spans="3:6" x14ac:dyDescent="0.25">
      <c r="C239">
        <v>1540</v>
      </c>
      <c r="D239" t="s">
        <v>1495</v>
      </c>
      <c r="E239" s="15" t="s">
        <v>3934</v>
      </c>
      <c r="F239" s="15" t="s">
        <v>3935</v>
      </c>
    </row>
    <row r="240" spans="3:6" x14ac:dyDescent="0.25">
      <c r="C240">
        <v>1541</v>
      </c>
      <c r="D240" t="s">
        <v>3286</v>
      </c>
      <c r="E240" s="15" t="s">
        <v>3936</v>
      </c>
      <c r="F240" s="15" t="s">
        <v>3937</v>
      </c>
    </row>
    <row r="241" spans="3:6" x14ac:dyDescent="0.25">
      <c r="C241">
        <v>1548</v>
      </c>
      <c r="D241" t="s">
        <v>238</v>
      </c>
      <c r="E241" s="15" t="s">
        <v>3938</v>
      </c>
      <c r="F241" s="15" t="s">
        <v>3939</v>
      </c>
    </row>
    <row r="242" spans="3:6" x14ac:dyDescent="0.25">
      <c r="C242">
        <v>1551</v>
      </c>
      <c r="D242" t="s">
        <v>239</v>
      </c>
      <c r="E242" s="15" t="s">
        <v>3940</v>
      </c>
      <c r="F242" s="15" t="s">
        <v>3941</v>
      </c>
    </row>
    <row r="243" spans="3:6" x14ac:dyDescent="0.25">
      <c r="C243">
        <v>1553</v>
      </c>
      <c r="D243" t="s">
        <v>240</v>
      </c>
      <c r="E243" s="15" t="s">
        <v>3942</v>
      </c>
      <c r="F243" s="15" t="s">
        <v>3943</v>
      </c>
    </row>
    <row r="244" spans="3:6" x14ac:dyDescent="0.25">
      <c r="C244">
        <v>1577</v>
      </c>
      <c r="D244" t="s">
        <v>241</v>
      </c>
      <c r="E244" s="15" t="s">
        <v>3944</v>
      </c>
      <c r="F244" s="15" t="s">
        <v>3945</v>
      </c>
    </row>
    <row r="245" spans="3:6" x14ac:dyDescent="0.25">
      <c r="C245">
        <v>1587</v>
      </c>
      <c r="D245" t="s">
        <v>242</v>
      </c>
      <c r="E245" s="15" t="s">
        <v>3946</v>
      </c>
      <c r="F245" s="15" t="s">
        <v>3947</v>
      </c>
    </row>
    <row r="246" spans="3:6" x14ac:dyDescent="0.25">
      <c r="C246">
        <v>1596</v>
      </c>
      <c r="D246" t="s">
        <v>243</v>
      </c>
      <c r="E246" s="15" t="s">
        <v>3948</v>
      </c>
      <c r="F246" s="15" t="s">
        <v>3949</v>
      </c>
    </row>
    <row r="247" spans="3:6" x14ac:dyDescent="0.25">
      <c r="C247">
        <v>1603</v>
      </c>
      <c r="D247" t="s">
        <v>244</v>
      </c>
      <c r="E247" s="15" t="s">
        <v>3950</v>
      </c>
      <c r="F247" s="15" t="s">
        <v>3951</v>
      </c>
    </row>
    <row r="248" spans="3:6" x14ac:dyDescent="0.25">
      <c r="C248">
        <v>1607</v>
      </c>
      <c r="D248" t="s">
        <v>245</v>
      </c>
      <c r="E248" s="15" t="s">
        <v>3952</v>
      </c>
      <c r="F248" s="15" t="s">
        <v>3953</v>
      </c>
    </row>
    <row r="249" spans="3:6" x14ac:dyDescent="0.25">
      <c r="C249">
        <v>1615</v>
      </c>
      <c r="D249" t="s">
        <v>246</v>
      </c>
      <c r="E249" s="15" t="s">
        <v>3954</v>
      </c>
      <c r="F249" s="15" t="s">
        <v>3955</v>
      </c>
    </row>
    <row r="250" spans="3:6" x14ac:dyDescent="0.25">
      <c r="C250">
        <v>1616</v>
      </c>
      <c r="D250" t="s">
        <v>247</v>
      </c>
      <c r="E250" s="15" t="s">
        <v>3956</v>
      </c>
      <c r="F250" s="15" t="s">
        <v>3957</v>
      </c>
    </row>
    <row r="251" spans="3:6" x14ac:dyDescent="0.25">
      <c r="C251">
        <v>1617</v>
      </c>
      <c r="D251" t="s">
        <v>248</v>
      </c>
      <c r="E251" s="15" t="s">
        <v>3650</v>
      </c>
      <c r="F251" s="15" t="s">
        <v>3651</v>
      </c>
    </row>
    <row r="252" spans="3:6" x14ac:dyDescent="0.25">
      <c r="C252">
        <v>1631</v>
      </c>
      <c r="D252" t="s">
        <v>249</v>
      </c>
      <c r="E252" s="15" t="s">
        <v>3958</v>
      </c>
      <c r="F252" s="15" t="s">
        <v>3959</v>
      </c>
    </row>
    <row r="253" spans="3:6" x14ac:dyDescent="0.25">
      <c r="C253">
        <v>1641</v>
      </c>
      <c r="D253" t="s">
        <v>250</v>
      </c>
      <c r="E253" s="15" t="s">
        <v>3960</v>
      </c>
      <c r="F253" s="15" t="s">
        <v>3961</v>
      </c>
    </row>
    <row r="254" spans="3:6" x14ac:dyDescent="0.25">
      <c r="C254">
        <v>1644</v>
      </c>
      <c r="D254" t="s">
        <v>251</v>
      </c>
      <c r="E254" s="15" t="s">
        <v>3844</v>
      </c>
      <c r="F254" s="15" t="s">
        <v>3845</v>
      </c>
    </row>
    <row r="255" spans="3:6" x14ac:dyDescent="0.25">
      <c r="C255">
        <v>1655</v>
      </c>
      <c r="D255" t="s">
        <v>252</v>
      </c>
      <c r="E255" s="15" t="s">
        <v>3962</v>
      </c>
      <c r="F255" s="15" t="s">
        <v>3963</v>
      </c>
    </row>
    <row r="256" spans="3:6" x14ac:dyDescent="0.25">
      <c r="C256">
        <v>1663</v>
      </c>
      <c r="D256" t="s">
        <v>1524</v>
      </c>
      <c r="E256" s="15" t="s">
        <v>3964</v>
      </c>
      <c r="F256" s="15" t="s">
        <v>3965</v>
      </c>
    </row>
    <row r="257" spans="3:6" x14ac:dyDescent="0.25">
      <c r="C257">
        <v>1667</v>
      </c>
      <c r="D257" t="s">
        <v>253</v>
      </c>
      <c r="E257" s="15" t="s">
        <v>3966</v>
      </c>
      <c r="F257" s="15" t="s">
        <v>3967</v>
      </c>
    </row>
    <row r="258" spans="3:6" x14ac:dyDescent="0.25">
      <c r="C258">
        <v>1669</v>
      </c>
      <c r="D258" t="s">
        <v>254</v>
      </c>
      <c r="E258" s="15" t="s">
        <v>3968</v>
      </c>
      <c r="F258" s="15" t="s">
        <v>3969</v>
      </c>
    </row>
    <row r="259" spans="3:6" x14ac:dyDescent="0.25">
      <c r="C259">
        <v>1683</v>
      </c>
      <c r="D259" t="s">
        <v>255</v>
      </c>
      <c r="E259" s="15" t="s">
        <v>3970</v>
      </c>
      <c r="F259" s="15" t="s">
        <v>3971</v>
      </c>
    </row>
    <row r="260" spans="3:6" x14ac:dyDescent="0.25">
      <c r="C260">
        <v>1692</v>
      </c>
      <c r="D260" t="s">
        <v>256</v>
      </c>
      <c r="E260" s="15" t="s">
        <v>3972</v>
      </c>
      <c r="F260" s="15" t="s">
        <v>3973</v>
      </c>
    </row>
    <row r="261" spans="3:6" x14ac:dyDescent="0.25">
      <c r="C261">
        <v>1702</v>
      </c>
      <c r="D261" t="s">
        <v>1535</v>
      </c>
      <c r="E261" s="15" t="s">
        <v>3974</v>
      </c>
      <c r="F261" s="15" t="s">
        <v>3975</v>
      </c>
    </row>
    <row r="262" spans="3:6" x14ac:dyDescent="0.25">
      <c r="C262">
        <v>1705</v>
      </c>
      <c r="D262" t="s">
        <v>1538</v>
      </c>
      <c r="E262" s="15" t="s">
        <v>3976</v>
      </c>
      <c r="F262" s="15" t="s">
        <v>3977</v>
      </c>
    </row>
    <row r="263" spans="3:6" x14ac:dyDescent="0.25">
      <c r="C263">
        <v>1708</v>
      </c>
      <c r="D263" t="s">
        <v>258</v>
      </c>
      <c r="E263" s="15" t="s">
        <v>3978</v>
      </c>
      <c r="F263" s="15" t="s">
        <v>3979</v>
      </c>
    </row>
    <row r="264" spans="3:6" x14ac:dyDescent="0.25">
      <c r="C264">
        <v>1712</v>
      </c>
      <c r="D264" t="s">
        <v>1543</v>
      </c>
      <c r="E264" s="15" t="s">
        <v>3980</v>
      </c>
      <c r="F264" s="15" t="s">
        <v>3981</v>
      </c>
    </row>
    <row r="265" spans="3:6" x14ac:dyDescent="0.25">
      <c r="C265">
        <v>1713</v>
      </c>
      <c r="D265" t="s">
        <v>259</v>
      </c>
      <c r="E265" s="15" t="s">
        <v>3982</v>
      </c>
      <c r="F265" s="15" t="s">
        <v>3983</v>
      </c>
    </row>
    <row r="266" spans="3:6" x14ac:dyDescent="0.25">
      <c r="C266">
        <v>1721</v>
      </c>
      <c r="D266" t="s">
        <v>260</v>
      </c>
      <c r="E266" s="15" t="s">
        <v>3984</v>
      </c>
      <c r="F266" s="15" t="s">
        <v>3985</v>
      </c>
    </row>
    <row r="267" spans="3:6" x14ac:dyDescent="0.25">
      <c r="C267">
        <v>1735</v>
      </c>
      <c r="D267" t="s">
        <v>1550</v>
      </c>
      <c r="E267" s="15" t="s">
        <v>3986</v>
      </c>
      <c r="F267" s="15" t="s">
        <v>3987</v>
      </c>
    </row>
    <row r="268" spans="3:6" x14ac:dyDescent="0.25">
      <c r="C268">
        <v>1743</v>
      </c>
      <c r="D268" t="s">
        <v>261</v>
      </c>
      <c r="E268" s="15" t="s">
        <v>3988</v>
      </c>
      <c r="F268" s="15" t="s">
        <v>3989</v>
      </c>
    </row>
    <row r="269" spans="3:6" x14ac:dyDescent="0.25">
      <c r="C269">
        <v>1757</v>
      </c>
      <c r="D269" t="s">
        <v>262</v>
      </c>
      <c r="E269" s="15" t="s">
        <v>3990</v>
      </c>
      <c r="F269" s="15" t="s">
        <v>3991</v>
      </c>
    </row>
    <row r="270" spans="3:6" x14ac:dyDescent="0.25">
      <c r="C270">
        <v>1763</v>
      </c>
      <c r="D270" t="s">
        <v>263</v>
      </c>
      <c r="E270" s="15" t="s">
        <v>3992</v>
      </c>
      <c r="F270" s="15" t="s">
        <v>3993</v>
      </c>
    </row>
    <row r="271" spans="3:6" x14ac:dyDescent="0.25">
      <c r="C271">
        <v>1767</v>
      </c>
      <c r="D271" t="s">
        <v>264</v>
      </c>
      <c r="E271" s="15" t="s">
        <v>3994</v>
      </c>
      <c r="F271" s="15" t="s">
        <v>3995</v>
      </c>
    </row>
    <row r="272" spans="3:6" x14ac:dyDescent="0.25">
      <c r="C272">
        <v>1770</v>
      </c>
      <c r="D272" t="s">
        <v>1561</v>
      </c>
      <c r="E272" s="15" t="s">
        <v>3996</v>
      </c>
      <c r="F272" s="15" t="s">
        <v>3997</v>
      </c>
    </row>
    <row r="273" spans="3:6" x14ac:dyDescent="0.25">
      <c r="C273">
        <v>1777</v>
      </c>
      <c r="D273" t="s">
        <v>265</v>
      </c>
      <c r="E273" s="15" t="s">
        <v>3998</v>
      </c>
      <c r="F273" s="15" t="s">
        <v>3999</v>
      </c>
    </row>
    <row r="274" spans="3:6" x14ac:dyDescent="0.25">
      <c r="C274">
        <v>1783</v>
      </c>
      <c r="D274" t="s">
        <v>266</v>
      </c>
      <c r="E274" s="15" t="s">
        <v>4000</v>
      </c>
      <c r="F274" s="15" t="s">
        <v>4001</v>
      </c>
    </row>
    <row r="275" spans="3:6" x14ac:dyDescent="0.25">
      <c r="C275">
        <v>1786</v>
      </c>
      <c r="D275" t="s">
        <v>977</v>
      </c>
      <c r="E275" s="15" t="s">
        <v>4002</v>
      </c>
      <c r="F275" s="15" t="s">
        <v>4003</v>
      </c>
    </row>
    <row r="276" spans="3:6" x14ac:dyDescent="0.25">
      <c r="C276">
        <v>1790</v>
      </c>
      <c r="D276" t="s">
        <v>267</v>
      </c>
      <c r="E276" s="15" t="s">
        <v>4004</v>
      </c>
      <c r="F276" s="15" t="s">
        <v>4005</v>
      </c>
    </row>
    <row r="277" spans="3:6" x14ac:dyDescent="0.25">
      <c r="C277">
        <v>1797</v>
      </c>
      <c r="D277" t="s">
        <v>268</v>
      </c>
      <c r="E277" s="15" t="s">
        <v>4006</v>
      </c>
      <c r="F277" s="15" t="s">
        <v>4007</v>
      </c>
    </row>
    <row r="278" spans="3:6" x14ac:dyDescent="0.25">
      <c r="C278">
        <v>1812</v>
      </c>
      <c r="D278" t="s">
        <v>269</v>
      </c>
      <c r="E278" s="15" t="s">
        <v>4008</v>
      </c>
      <c r="F278" s="15" t="s">
        <v>4009</v>
      </c>
    </row>
    <row r="279" spans="3:6" x14ac:dyDescent="0.25">
      <c r="C279">
        <v>1815</v>
      </c>
      <c r="D279" t="s">
        <v>270</v>
      </c>
      <c r="E279" s="15" t="s">
        <v>4010</v>
      </c>
      <c r="F279" s="15" t="s">
        <v>4011</v>
      </c>
    </row>
    <row r="280" spans="3:6" x14ac:dyDescent="0.25">
      <c r="C280">
        <v>1817</v>
      </c>
      <c r="D280" t="s">
        <v>271</v>
      </c>
      <c r="E280" s="15" t="s">
        <v>4012</v>
      </c>
      <c r="F280" s="15" t="s">
        <v>4013</v>
      </c>
    </row>
    <row r="281" spans="3:6" x14ac:dyDescent="0.25">
      <c r="C281">
        <v>1846</v>
      </c>
      <c r="D281" t="s">
        <v>272</v>
      </c>
      <c r="E281" s="15" t="s">
        <v>4014</v>
      </c>
      <c r="F281" s="15" t="s">
        <v>4015</v>
      </c>
    </row>
    <row r="282" spans="3:6" x14ac:dyDescent="0.25">
      <c r="C282">
        <v>1873</v>
      </c>
      <c r="D282" t="s">
        <v>273</v>
      </c>
      <c r="E282" s="15" t="s">
        <v>4016</v>
      </c>
      <c r="F282" s="15" t="s">
        <v>4017</v>
      </c>
    </row>
    <row r="283" spans="3:6" x14ac:dyDescent="0.25">
      <c r="C283">
        <v>1875</v>
      </c>
      <c r="D283" t="s">
        <v>274</v>
      </c>
      <c r="E283" s="15" t="s">
        <v>4018</v>
      </c>
      <c r="F283" s="15" t="s">
        <v>4019</v>
      </c>
    </row>
    <row r="284" spans="3:6" x14ac:dyDescent="0.25">
      <c r="C284">
        <v>1876</v>
      </c>
      <c r="D284" t="s">
        <v>275</v>
      </c>
      <c r="E284" s="15" t="s">
        <v>4020</v>
      </c>
      <c r="F284" s="15" t="s">
        <v>4021</v>
      </c>
    </row>
    <row r="285" spans="3:6" x14ac:dyDescent="0.25">
      <c r="C285">
        <v>1879</v>
      </c>
      <c r="D285" t="s">
        <v>276</v>
      </c>
      <c r="E285" s="15" t="s">
        <v>4022</v>
      </c>
      <c r="F285" s="15" t="s">
        <v>4023</v>
      </c>
    </row>
    <row r="286" spans="3:6" x14ac:dyDescent="0.25">
      <c r="C286">
        <v>1910</v>
      </c>
      <c r="D286" t="s">
        <v>277</v>
      </c>
      <c r="E286" s="15" t="s">
        <v>4024</v>
      </c>
      <c r="F286" s="15" t="s">
        <v>4025</v>
      </c>
    </row>
    <row r="287" spans="3:6" x14ac:dyDescent="0.25">
      <c r="C287">
        <v>1924</v>
      </c>
      <c r="D287" t="s">
        <v>1592</v>
      </c>
      <c r="E287" s="15" t="s">
        <v>4026</v>
      </c>
      <c r="F287" s="15" t="s">
        <v>4027</v>
      </c>
    </row>
    <row r="288" spans="3:6" x14ac:dyDescent="0.25">
      <c r="C288">
        <v>1963</v>
      </c>
      <c r="D288" t="s">
        <v>278</v>
      </c>
      <c r="E288" s="15" t="s">
        <v>4028</v>
      </c>
      <c r="F288" s="15" t="s">
        <v>4029</v>
      </c>
    </row>
    <row r="289" spans="3:6" x14ac:dyDescent="0.25">
      <c r="C289">
        <v>1967</v>
      </c>
      <c r="D289" t="s">
        <v>279</v>
      </c>
      <c r="E289" s="15" t="s">
        <v>4030</v>
      </c>
      <c r="F289" s="15" t="s">
        <v>4031</v>
      </c>
    </row>
    <row r="290" spans="3:6" x14ac:dyDescent="0.25">
      <c r="C290">
        <v>1980</v>
      </c>
      <c r="D290" t="s">
        <v>280</v>
      </c>
      <c r="E290" s="15" t="s">
        <v>4032</v>
      </c>
      <c r="F290" s="15" t="s">
        <v>4033</v>
      </c>
    </row>
    <row r="291" spans="3:6" x14ac:dyDescent="0.25">
      <c r="C291">
        <v>1982</v>
      </c>
      <c r="D291" t="s">
        <v>281</v>
      </c>
      <c r="E291" s="15" t="s">
        <v>4034</v>
      </c>
      <c r="F291" s="15" t="s">
        <v>4035</v>
      </c>
    </row>
    <row r="292" spans="3:6" x14ac:dyDescent="0.25">
      <c r="C292">
        <v>1988</v>
      </c>
      <c r="D292" t="s">
        <v>978</v>
      </c>
      <c r="E292" s="15" t="s">
        <v>4036</v>
      </c>
      <c r="F292" s="15" t="s">
        <v>4037</v>
      </c>
    </row>
    <row r="293" spans="3:6" x14ac:dyDescent="0.25">
      <c r="C293">
        <v>1998</v>
      </c>
      <c r="D293" t="s">
        <v>282</v>
      </c>
      <c r="E293" s="15" t="s">
        <v>4038</v>
      </c>
      <c r="F293" s="15" t="s">
        <v>4039</v>
      </c>
    </row>
    <row r="294" spans="3:6" x14ac:dyDescent="0.25">
      <c r="C294">
        <v>2018</v>
      </c>
      <c r="D294" t="s">
        <v>283</v>
      </c>
      <c r="E294" s="15" t="s">
        <v>4040</v>
      </c>
      <c r="F294" s="15" t="s">
        <v>4041</v>
      </c>
    </row>
    <row r="295" spans="3:6" x14ac:dyDescent="0.25">
      <c r="C295">
        <v>2028</v>
      </c>
      <c r="D295" t="s">
        <v>284</v>
      </c>
      <c r="E295" s="15" t="s">
        <v>4042</v>
      </c>
      <c r="F295" s="15" t="s">
        <v>4043</v>
      </c>
    </row>
    <row r="296" spans="3:6" x14ac:dyDescent="0.25">
      <c r="C296">
        <v>2041</v>
      </c>
      <c r="D296" t="s">
        <v>285</v>
      </c>
      <c r="E296" s="15" t="s">
        <v>4044</v>
      </c>
      <c r="F296" s="15" t="s">
        <v>4045</v>
      </c>
    </row>
    <row r="297" spans="3:6" x14ac:dyDescent="0.25">
      <c r="C297">
        <v>2049</v>
      </c>
      <c r="D297" t="s">
        <v>286</v>
      </c>
      <c r="E297" s="15" t="s">
        <v>4046</v>
      </c>
      <c r="F297" s="15" t="s">
        <v>4047</v>
      </c>
    </row>
    <row r="298" spans="3:6" x14ac:dyDescent="0.25">
      <c r="C298">
        <v>2061</v>
      </c>
      <c r="D298" t="s">
        <v>287</v>
      </c>
      <c r="E298" s="15" t="s">
        <v>3844</v>
      </c>
      <c r="F298" s="15" t="s">
        <v>3845</v>
      </c>
    </row>
    <row r="299" spans="3:6" x14ac:dyDescent="0.25">
      <c r="C299">
        <v>2067</v>
      </c>
      <c r="D299" t="s">
        <v>288</v>
      </c>
      <c r="E299" s="15" t="s">
        <v>4048</v>
      </c>
      <c r="F299" s="15" t="s">
        <v>4049</v>
      </c>
    </row>
    <row r="300" spans="3:6" x14ac:dyDescent="0.25">
      <c r="C300">
        <v>2077</v>
      </c>
      <c r="D300" t="s">
        <v>290</v>
      </c>
      <c r="E300" s="15" t="s">
        <v>4050</v>
      </c>
      <c r="F300" s="15" t="s">
        <v>4051</v>
      </c>
    </row>
    <row r="301" spans="3:6" x14ac:dyDescent="0.25">
      <c r="C301">
        <v>2084</v>
      </c>
      <c r="D301" t="s">
        <v>291</v>
      </c>
      <c r="E301" s="15" t="s">
        <v>4052</v>
      </c>
      <c r="F301" s="15" t="s">
        <v>4053</v>
      </c>
    </row>
    <row r="302" spans="3:6" x14ac:dyDescent="0.25">
      <c r="C302">
        <v>2086</v>
      </c>
      <c r="D302" t="s">
        <v>292</v>
      </c>
      <c r="E302" s="15" t="s">
        <v>4054</v>
      </c>
      <c r="F302" s="15" t="s">
        <v>4055</v>
      </c>
    </row>
    <row r="303" spans="3:6" x14ac:dyDescent="0.25">
      <c r="C303">
        <v>2095</v>
      </c>
      <c r="D303" t="s">
        <v>293</v>
      </c>
      <c r="E303" s="15" t="s">
        <v>4056</v>
      </c>
      <c r="F303" s="15" t="s">
        <v>4057</v>
      </c>
    </row>
    <row r="304" spans="3:6" x14ac:dyDescent="0.25">
      <c r="C304">
        <v>2096</v>
      </c>
      <c r="D304" t="s">
        <v>294</v>
      </c>
      <c r="E304" s="15" t="s">
        <v>4058</v>
      </c>
      <c r="F304" s="15" t="s">
        <v>4059</v>
      </c>
    </row>
    <row r="305" spans="3:6" x14ac:dyDescent="0.25">
      <c r="C305">
        <v>2106</v>
      </c>
      <c r="D305" t="s">
        <v>295</v>
      </c>
      <c r="E305" s="15" t="s">
        <v>4060</v>
      </c>
      <c r="F305" s="15" t="s">
        <v>4061</v>
      </c>
    </row>
    <row r="306" spans="3:6" x14ac:dyDescent="0.25">
      <c r="C306">
        <v>2113</v>
      </c>
      <c r="D306" t="s">
        <v>296</v>
      </c>
      <c r="E306" s="15" t="s">
        <v>4044</v>
      </c>
      <c r="F306" s="15" t="s">
        <v>4045</v>
      </c>
    </row>
    <row r="307" spans="3:6" x14ac:dyDescent="0.25">
      <c r="C307">
        <v>2119</v>
      </c>
      <c r="D307" t="s">
        <v>297</v>
      </c>
      <c r="E307" s="15" t="s">
        <v>4062</v>
      </c>
      <c r="F307" s="15" t="s">
        <v>4063</v>
      </c>
    </row>
    <row r="308" spans="3:6" x14ac:dyDescent="0.25">
      <c r="C308">
        <v>2122</v>
      </c>
      <c r="D308" t="s">
        <v>298</v>
      </c>
      <c r="E308" s="15" t="s">
        <v>4064</v>
      </c>
      <c r="F308" s="15" t="s">
        <v>4065</v>
      </c>
    </row>
    <row r="309" spans="3:6" x14ac:dyDescent="0.25">
      <c r="C309">
        <v>2126</v>
      </c>
      <c r="D309" t="s">
        <v>299</v>
      </c>
      <c r="E309" s="15" t="s">
        <v>4066</v>
      </c>
      <c r="F309" s="15" t="s">
        <v>4067</v>
      </c>
    </row>
    <row r="310" spans="3:6" x14ac:dyDescent="0.25">
      <c r="C310">
        <v>2138</v>
      </c>
      <c r="D310" t="s">
        <v>300</v>
      </c>
      <c r="E310" s="15" t="s">
        <v>4068</v>
      </c>
      <c r="F310" s="15" t="s">
        <v>4069</v>
      </c>
    </row>
    <row r="311" spans="3:6" x14ac:dyDescent="0.25">
      <c r="C311">
        <v>2140</v>
      </c>
      <c r="D311" t="s">
        <v>301</v>
      </c>
      <c r="E311" s="15" t="s">
        <v>4070</v>
      </c>
      <c r="F311" s="15" t="s">
        <v>4071</v>
      </c>
    </row>
    <row r="312" spans="3:6" x14ac:dyDescent="0.25">
      <c r="C312">
        <v>2151</v>
      </c>
      <c r="D312" t="s">
        <v>302</v>
      </c>
      <c r="E312" s="15" t="s">
        <v>4072</v>
      </c>
      <c r="F312" s="15" t="s">
        <v>4073</v>
      </c>
    </row>
    <row r="313" spans="3:6" x14ac:dyDescent="0.25">
      <c r="C313">
        <v>2177</v>
      </c>
      <c r="D313" t="s">
        <v>303</v>
      </c>
      <c r="E313" s="15" t="s">
        <v>4074</v>
      </c>
      <c r="F313" s="15" t="s">
        <v>4075</v>
      </c>
    </row>
    <row r="314" spans="3:6" x14ac:dyDescent="0.25">
      <c r="C314">
        <v>2193</v>
      </c>
      <c r="D314" t="s">
        <v>979</v>
      </c>
      <c r="E314" s="15" t="s">
        <v>4076</v>
      </c>
      <c r="F314" s="15" t="s">
        <v>4077</v>
      </c>
    </row>
    <row r="315" spans="3:6" x14ac:dyDescent="0.25">
      <c r="C315">
        <v>2203</v>
      </c>
      <c r="D315" t="s">
        <v>304</v>
      </c>
      <c r="E315" s="15" t="s">
        <v>4078</v>
      </c>
      <c r="F315" s="15" t="s">
        <v>4079</v>
      </c>
    </row>
    <row r="316" spans="3:6" x14ac:dyDescent="0.25">
      <c r="C316">
        <v>2207</v>
      </c>
      <c r="D316" t="s">
        <v>305</v>
      </c>
      <c r="E316" s="15" t="s">
        <v>4080</v>
      </c>
      <c r="F316" s="15" t="s">
        <v>4081</v>
      </c>
    </row>
    <row r="317" spans="3:6" x14ac:dyDescent="0.25">
      <c r="C317">
        <v>2238</v>
      </c>
      <c r="D317" t="s">
        <v>57</v>
      </c>
      <c r="E317" s="15" t="s">
        <v>4082</v>
      </c>
      <c r="F317" s="15" t="s">
        <v>4083</v>
      </c>
    </row>
    <row r="318" spans="3:6" x14ac:dyDescent="0.25">
      <c r="C318">
        <v>2240</v>
      </c>
      <c r="D318" t="s">
        <v>306</v>
      </c>
      <c r="E318" s="15" t="s">
        <v>4084</v>
      </c>
      <c r="F318" s="15" t="s">
        <v>4085</v>
      </c>
    </row>
    <row r="319" spans="3:6" x14ac:dyDescent="0.25">
      <c r="C319">
        <v>2247</v>
      </c>
      <c r="D319" t="s">
        <v>1655</v>
      </c>
      <c r="E319" s="15" t="s">
        <v>4086</v>
      </c>
      <c r="F319" s="15" t="s">
        <v>4087</v>
      </c>
    </row>
    <row r="320" spans="3:6" x14ac:dyDescent="0.25">
      <c r="C320">
        <v>2267</v>
      </c>
      <c r="D320" t="s">
        <v>307</v>
      </c>
      <c r="E320" s="15" t="s">
        <v>4088</v>
      </c>
      <c r="F320" s="15" t="s">
        <v>4089</v>
      </c>
    </row>
    <row r="321" spans="3:6" x14ac:dyDescent="0.25">
      <c r="C321">
        <v>2279</v>
      </c>
      <c r="D321" t="s">
        <v>308</v>
      </c>
      <c r="E321" s="15" t="s">
        <v>4090</v>
      </c>
      <c r="F321" s="15" t="s">
        <v>4091</v>
      </c>
    </row>
    <row r="322" spans="3:6" x14ac:dyDescent="0.25">
      <c r="C322">
        <v>2292</v>
      </c>
      <c r="D322" t="s">
        <v>980</v>
      </c>
      <c r="E322" s="15" t="s">
        <v>4092</v>
      </c>
      <c r="F322" s="15" t="s">
        <v>4093</v>
      </c>
    </row>
    <row r="323" spans="3:6" x14ac:dyDescent="0.25">
      <c r="C323">
        <v>2299</v>
      </c>
      <c r="D323" t="s">
        <v>1664</v>
      </c>
      <c r="E323" s="15" t="s">
        <v>4094</v>
      </c>
      <c r="F323" s="15" t="s">
        <v>4095</v>
      </c>
    </row>
    <row r="324" spans="3:6" x14ac:dyDescent="0.25">
      <c r="C324">
        <v>2309</v>
      </c>
      <c r="D324" t="s">
        <v>309</v>
      </c>
      <c r="E324" s="15" t="s">
        <v>4096</v>
      </c>
      <c r="F324" s="15" t="s">
        <v>4097</v>
      </c>
    </row>
    <row r="325" spans="3:6" x14ac:dyDescent="0.25">
      <c r="C325">
        <v>2332</v>
      </c>
      <c r="D325" t="s">
        <v>310</v>
      </c>
      <c r="E325" s="15" t="s">
        <v>4098</v>
      </c>
      <c r="F325" s="15" t="s">
        <v>4099</v>
      </c>
    </row>
    <row r="326" spans="3:6" x14ac:dyDescent="0.25">
      <c r="C326">
        <v>2333</v>
      </c>
      <c r="D326" t="s">
        <v>95</v>
      </c>
      <c r="E326" s="15" t="s">
        <v>4100</v>
      </c>
      <c r="F326" s="15" t="s">
        <v>4101</v>
      </c>
    </row>
    <row r="327" spans="3:6" x14ac:dyDescent="0.25">
      <c r="C327">
        <v>2337</v>
      </c>
      <c r="D327" t="s">
        <v>311</v>
      </c>
      <c r="E327" s="15" t="s">
        <v>4102</v>
      </c>
      <c r="F327" s="15" t="s">
        <v>4103</v>
      </c>
    </row>
    <row r="328" spans="3:6" x14ac:dyDescent="0.25">
      <c r="C328">
        <v>2340</v>
      </c>
      <c r="D328" t="s">
        <v>312</v>
      </c>
      <c r="E328" s="15" t="s">
        <v>4104</v>
      </c>
      <c r="F328" s="15" t="s">
        <v>4105</v>
      </c>
    </row>
    <row r="329" spans="3:6" x14ac:dyDescent="0.25">
      <c r="C329">
        <v>2347</v>
      </c>
      <c r="D329" t="s">
        <v>313</v>
      </c>
      <c r="E329" s="15" t="s">
        <v>4106</v>
      </c>
      <c r="F329" s="15" t="s">
        <v>4107</v>
      </c>
    </row>
    <row r="330" spans="3:6" x14ac:dyDescent="0.25">
      <c r="C330">
        <v>2351</v>
      </c>
      <c r="D330" t="s">
        <v>314</v>
      </c>
      <c r="E330" s="15" t="s">
        <v>4108</v>
      </c>
      <c r="F330" s="15" t="s">
        <v>4109</v>
      </c>
    </row>
    <row r="331" spans="3:6" x14ac:dyDescent="0.25">
      <c r="C331">
        <v>2355</v>
      </c>
      <c r="D331" t="s">
        <v>315</v>
      </c>
      <c r="E331" s="15" t="s">
        <v>4110</v>
      </c>
      <c r="F331" s="15" t="s">
        <v>4111</v>
      </c>
    </row>
    <row r="332" spans="3:6" x14ac:dyDescent="0.25">
      <c r="C332">
        <v>2357</v>
      </c>
      <c r="D332" t="s">
        <v>316</v>
      </c>
      <c r="E332" s="15" t="s">
        <v>4112</v>
      </c>
      <c r="F332" s="15" t="s">
        <v>4113</v>
      </c>
    </row>
    <row r="333" spans="3:6" x14ac:dyDescent="0.25">
      <c r="C333">
        <v>2362</v>
      </c>
      <c r="D333" t="s">
        <v>317</v>
      </c>
      <c r="E333" s="15" t="s">
        <v>4114</v>
      </c>
      <c r="F333" s="15" t="s">
        <v>4115</v>
      </c>
    </row>
    <row r="334" spans="3:6" x14ac:dyDescent="0.25">
      <c r="C334">
        <v>2365</v>
      </c>
      <c r="D334" t="s">
        <v>318</v>
      </c>
      <c r="E334" s="15" t="s">
        <v>4116</v>
      </c>
      <c r="F334" s="15" t="s">
        <v>4117</v>
      </c>
    </row>
    <row r="335" spans="3:6" x14ac:dyDescent="0.25">
      <c r="C335">
        <v>2368</v>
      </c>
      <c r="D335" t="s">
        <v>319</v>
      </c>
      <c r="E335" s="15" t="s">
        <v>4118</v>
      </c>
      <c r="F335" s="15" t="s">
        <v>4119</v>
      </c>
    </row>
    <row r="336" spans="3:6" x14ac:dyDescent="0.25">
      <c r="C336">
        <v>2373</v>
      </c>
      <c r="D336" t="s">
        <v>320</v>
      </c>
      <c r="E336" s="15" t="s">
        <v>4120</v>
      </c>
      <c r="F336" s="15" t="s">
        <v>4121</v>
      </c>
    </row>
    <row r="337" spans="3:6" x14ac:dyDescent="0.25">
      <c r="C337">
        <v>2385</v>
      </c>
      <c r="D337" t="s">
        <v>321</v>
      </c>
      <c r="E337" s="15" t="s">
        <v>4122</v>
      </c>
      <c r="F337" s="15" t="s">
        <v>4123</v>
      </c>
    </row>
    <row r="338" spans="3:6" x14ac:dyDescent="0.25">
      <c r="C338">
        <v>2411</v>
      </c>
      <c r="D338" t="s">
        <v>322</v>
      </c>
      <c r="E338" s="15" t="s">
        <v>4124</v>
      </c>
      <c r="F338" s="15" t="s">
        <v>4125</v>
      </c>
    </row>
    <row r="339" spans="3:6" x14ac:dyDescent="0.25">
      <c r="C339">
        <v>2415</v>
      </c>
      <c r="D339" t="s">
        <v>323</v>
      </c>
      <c r="E339" s="15" t="s">
        <v>4126</v>
      </c>
      <c r="F339" s="15" t="s">
        <v>4127</v>
      </c>
    </row>
    <row r="340" spans="3:6" x14ac:dyDescent="0.25">
      <c r="C340">
        <v>2417</v>
      </c>
      <c r="D340" t="s">
        <v>324</v>
      </c>
      <c r="E340" s="15" t="s">
        <v>4128</v>
      </c>
      <c r="F340" s="15" t="s">
        <v>4129</v>
      </c>
    </row>
    <row r="341" spans="3:6" x14ac:dyDescent="0.25">
      <c r="C341">
        <v>2459</v>
      </c>
      <c r="D341" t="s">
        <v>325</v>
      </c>
      <c r="E341" s="15" t="s">
        <v>4130</v>
      </c>
      <c r="F341" s="15" t="s">
        <v>4131</v>
      </c>
    </row>
    <row r="342" spans="3:6" x14ac:dyDescent="0.25">
      <c r="C342">
        <v>2462</v>
      </c>
      <c r="D342" t="s">
        <v>326</v>
      </c>
      <c r="E342" s="15" t="s">
        <v>4132</v>
      </c>
      <c r="F342" s="15" t="s">
        <v>4133</v>
      </c>
    </row>
    <row r="343" spans="3:6" x14ac:dyDescent="0.25">
      <c r="C343">
        <v>2491</v>
      </c>
      <c r="D343" t="s">
        <v>327</v>
      </c>
      <c r="E343" s="15" t="s">
        <v>4134</v>
      </c>
      <c r="F343" s="15" t="s">
        <v>4135</v>
      </c>
    </row>
    <row r="344" spans="3:6" x14ac:dyDescent="0.25">
      <c r="C344">
        <v>2499</v>
      </c>
      <c r="D344" t="s">
        <v>328</v>
      </c>
      <c r="E344" s="15" t="s">
        <v>4136</v>
      </c>
      <c r="F344" s="15" t="s">
        <v>4137</v>
      </c>
    </row>
    <row r="345" spans="3:6" x14ac:dyDescent="0.25">
      <c r="C345">
        <v>2503</v>
      </c>
      <c r="D345" t="s">
        <v>329</v>
      </c>
      <c r="E345" s="15" t="s">
        <v>4138</v>
      </c>
      <c r="F345" s="15" t="s">
        <v>4139</v>
      </c>
    </row>
    <row r="346" spans="3:6" x14ac:dyDescent="0.25">
      <c r="C346">
        <v>2505</v>
      </c>
      <c r="D346" t="s">
        <v>1711</v>
      </c>
      <c r="E346" s="15" t="s">
        <v>4140</v>
      </c>
      <c r="F346" s="15" t="s">
        <v>4141</v>
      </c>
    </row>
    <row r="347" spans="3:6" x14ac:dyDescent="0.25">
      <c r="C347">
        <v>2508</v>
      </c>
      <c r="D347" t="s">
        <v>330</v>
      </c>
      <c r="E347" s="15" t="s">
        <v>4142</v>
      </c>
      <c r="F347" s="15" t="s">
        <v>4143</v>
      </c>
    </row>
    <row r="348" spans="3:6" x14ac:dyDescent="0.25">
      <c r="C348">
        <v>2514</v>
      </c>
      <c r="D348" t="s">
        <v>331</v>
      </c>
      <c r="E348" s="15" t="s">
        <v>4144</v>
      </c>
      <c r="F348" s="15" t="s">
        <v>4145</v>
      </c>
    </row>
    <row r="349" spans="3:6" x14ac:dyDescent="0.25">
      <c r="C349">
        <v>2531</v>
      </c>
      <c r="D349" t="s">
        <v>1718</v>
      </c>
      <c r="E349" s="15" t="s">
        <v>4146</v>
      </c>
      <c r="F349" s="15" t="s">
        <v>4147</v>
      </c>
    </row>
    <row r="350" spans="3:6" x14ac:dyDescent="0.25">
      <c r="C350">
        <v>2535</v>
      </c>
      <c r="D350" t="s">
        <v>332</v>
      </c>
      <c r="E350" s="15" t="s">
        <v>4148</v>
      </c>
      <c r="F350" s="15" t="s">
        <v>4149</v>
      </c>
    </row>
    <row r="351" spans="3:6" x14ac:dyDescent="0.25">
      <c r="C351">
        <v>2554</v>
      </c>
      <c r="D351" t="s">
        <v>333</v>
      </c>
      <c r="E351" s="15" t="s">
        <v>4150</v>
      </c>
      <c r="F351" s="15" t="s">
        <v>4151</v>
      </c>
    </row>
    <row r="352" spans="3:6" x14ac:dyDescent="0.25">
      <c r="C352">
        <v>2561</v>
      </c>
      <c r="D352" t="s">
        <v>334</v>
      </c>
      <c r="E352" s="15" t="s">
        <v>4152</v>
      </c>
      <c r="F352" s="15" t="s">
        <v>4153</v>
      </c>
    </row>
    <row r="353" spans="3:6" x14ac:dyDescent="0.25">
      <c r="C353">
        <v>2565</v>
      </c>
      <c r="D353" t="s">
        <v>335</v>
      </c>
      <c r="E353" s="15" t="s">
        <v>4154</v>
      </c>
      <c r="F353" s="15" t="s">
        <v>4155</v>
      </c>
    </row>
    <row r="354" spans="3:6" x14ac:dyDescent="0.25">
      <c r="C354">
        <v>2593</v>
      </c>
      <c r="D354" t="s">
        <v>336</v>
      </c>
      <c r="E354" s="15" t="s">
        <v>4156</v>
      </c>
      <c r="F354" s="15" t="s">
        <v>4157</v>
      </c>
    </row>
    <row r="355" spans="3:6" x14ac:dyDescent="0.25">
      <c r="C355">
        <v>2625</v>
      </c>
      <c r="D355" t="s">
        <v>1731</v>
      </c>
      <c r="E355" s="15" t="s">
        <v>4158</v>
      </c>
      <c r="F355" s="15" t="s">
        <v>4159</v>
      </c>
    </row>
    <row r="356" spans="3:6" x14ac:dyDescent="0.25">
      <c r="C356">
        <v>2626</v>
      </c>
      <c r="D356" t="s">
        <v>337</v>
      </c>
      <c r="E356" s="15" t="s">
        <v>4160</v>
      </c>
      <c r="F356" s="15" t="s">
        <v>4161</v>
      </c>
    </row>
    <row r="357" spans="3:6" x14ac:dyDescent="0.25">
      <c r="C357">
        <v>2658</v>
      </c>
      <c r="D357" t="s">
        <v>338</v>
      </c>
      <c r="E357" s="15" t="s">
        <v>4162</v>
      </c>
      <c r="F357" s="15" t="s">
        <v>4163</v>
      </c>
    </row>
    <row r="358" spans="3:6" x14ac:dyDescent="0.25">
      <c r="C358">
        <v>2665</v>
      </c>
      <c r="D358" t="s">
        <v>339</v>
      </c>
      <c r="E358" s="15" t="s">
        <v>4164</v>
      </c>
      <c r="F358" s="15" t="s">
        <v>4165</v>
      </c>
    </row>
    <row r="359" spans="3:6" x14ac:dyDescent="0.25">
      <c r="C359">
        <v>2677</v>
      </c>
      <c r="D359" t="s">
        <v>340</v>
      </c>
      <c r="E359" s="15" t="s">
        <v>4166</v>
      </c>
      <c r="F359" s="15" t="s">
        <v>4167</v>
      </c>
    </row>
    <row r="360" spans="3:6" x14ac:dyDescent="0.25">
      <c r="C360">
        <v>2687</v>
      </c>
      <c r="D360" t="s">
        <v>341</v>
      </c>
      <c r="E360" s="15" t="s">
        <v>4168</v>
      </c>
      <c r="F360" s="15" t="s">
        <v>4169</v>
      </c>
    </row>
    <row r="361" spans="3:6" x14ac:dyDescent="0.25">
      <c r="C361">
        <v>2700</v>
      </c>
      <c r="D361" t="s">
        <v>342</v>
      </c>
      <c r="E361" s="15" t="s">
        <v>4170</v>
      </c>
      <c r="F361" s="15" t="s">
        <v>4171</v>
      </c>
    </row>
    <row r="362" spans="3:6" x14ac:dyDescent="0.25">
      <c r="C362">
        <v>2720</v>
      </c>
      <c r="D362" t="s">
        <v>343</v>
      </c>
      <c r="E362" s="15" t="s">
        <v>4172</v>
      </c>
      <c r="F362" s="15" t="s">
        <v>4173</v>
      </c>
    </row>
    <row r="363" spans="3:6" x14ac:dyDescent="0.25">
      <c r="C363">
        <v>2725</v>
      </c>
      <c r="D363" t="s">
        <v>344</v>
      </c>
      <c r="E363" s="15" t="s">
        <v>4174</v>
      </c>
      <c r="F363" s="15" t="s">
        <v>4175</v>
      </c>
    </row>
    <row r="364" spans="3:6" x14ac:dyDescent="0.25">
      <c r="C364">
        <v>2726</v>
      </c>
      <c r="D364" t="s">
        <v>345</v>
      </c>
      <c r="E364" s="15" t="s">
        <v>4176</v>
      </c>
      <c r="F364" s="15" t="s">
        <v>4177</v>
      </c>
    </row>
    <row r="365" spans="3:6" x14ac:dyDescent="0.25">
      <c r="C365">
        <v>2732</v>
      </c>
      <c r="D365" t="s">
        <v>346</v>
      </c>
      <c r="E365" s="15" t="s">
        <v>4178</v>
      </c>
      <c r="F365" s="15" t="s">
        <v>4179</v>
      </c>
    </row>
    <row r="366" spans="3:6" x14ac:dyDescent="0.25">
      <c r="C366">
        <v>2734</v>
      </c>
      <c r="D366" t="s">
        <v>347</v>
      </c>
      <c r="E366" s="15" t="s">
        <v>4180</v>
      </c>
      <c r="F366" s="15" t="s">
        <v>4181</v>
      </c>
    </row>
    <row r="367" spans="3:6" x14ac:dyDescent="0.25">
      <c r="C367">
        <v>2744</v>
      </c>
      <c r="D367" t="s">
        <v>348</v>
      </c>
      <c r="E367" s="15" t="s">
        <v>4182</v>
      </c>
      <c r="F367" s="15" t="s">
        <v>4183</v>
      </c>
    </row>
    <row r="368" spans="3:6" x14ac:dyDescent="0.25">
      <c r="C368">
        <v>2746</v>
      </c>
      <c r="D368" t="s">
        <v>349</v>
      </c>
      <c r="E368" s="15" t="s">
        <v>4184</v>
      </c>
      <c r="F368" s="15" t="s">
        <v>4185</v>
      </c>
    </row>
    <row r="369" spans="3:6" x14ac:dyDescent="0.25">
      <c r="C369">
        <v>2763</v>
      </c>
      <c r="D369" t="s">
        <v>350</v>
      </c>
      <c r="E369" s="15" t="s">
        <v>4186</v>
      </c>
      <c r="F369" s="15" t="s">
        <v>4187</v>
      </c>
    </row>
    <row r="370" spans="3:6" x14ac:dyDescent="0.25">
      <c r="C370">
        <v>2765</v>
      </c>
      <c r="D370" t="s">
        <v>351</v>
      </c>
      <c r="E370" s="15" t="s">
        <v>4188</v>
      </c>
      <c r="F370" s="15" t="s">
        <v>4189</v>
      </c>
    </row>
    <row r="371" spans="3:6" x14ac:dyDescent="0.25">
      <c r="C371">
        <v>2773</v>
      </c>
      <c r="D371" t="s">
        <v>352</v>
      </c>
      <c r="E371" s="15" t="s">
        <v>4190</v>
      </c>
      <c r="F371" s="15" t="s">
        <v>4191</v>
      </c>
    </row>
    <row r="372" spans="3:6" x14ac:dyDescent="0.25">
      <c r="C372">
        <v>2782</v>
      </c>
      <c r="D372" t="s">
        <v>1766</v>
      </c>
      <c r="E372" s="15" t="s">
        <v>4192</v>
      </c>
      <c r="F372" s="15" t="s">
        <v>4193</v>
      </c>
    </row>
    <row r="373" spans="3:6" x14ac:dyDescent="0.25">
      <c r="C373">
        <v>2788</v>
      </c>
      <c r="D373" t="s">
        <v>353</v>
      </c>
      <c r="E373" s="15" t="s">
        <v>4194</v>
      </c>
      <c r="F373" s="15" t="s">
        <v>4195</v>
      </c>
    </row>
    <row r="374" spans="3:6" x14ac:dyDescent="0.25">
      <c r="C374">
        <v>2800</v>
      </c>
      <c r="D374" t="s">
        <v>1771</v>
      </c>
      <c r="E374" s="15" t="s">
        <v>4196</v>
      </c>
      <c r="F374" s="15" t="s">
        <v>4197</v>
      </c>
    </row>
    <row r="375" spans="3:6" x14ac:dyDescent="0.25">
      <c r="C375">
        <v>2807</v>
      </c>
      <c r="D375" t="s">
        <v>354</v>
      </c>
      <c r="E375" s="15" t="s">
        <v>4198</v>
      </c>
      <c r="F375" s="15" t="s">
        <v>4199</v>
      </c>
    </row>
    <row r="376" spans="3:6" x14ac:dyDescent="0.25">
      <c r="C376">
        <v>2824</v>
      </c>
      <c r="D376" t="s">
        <v>355</v>
      </c>
      <c r="E376" s="15" t="s">
        <v>4200</v>
      </c>
      <c r="F376" s="15" t="s">
        <v>4201</v>
      </c>
    </row>
    <row r="377" spans="3:6" x14ac:dyDescent="0.25">
      <c r="C377">
        <v>2827</v>
      </c>
      <c r="D377" t="s">
        <v>356</v>
      </c>
      <c r="E377" s="15" t="s">
        <v>4202</v>
      </c>
      <c r="F377" s="15" t="s">
        <v>4203</v>
      </c>
    </row>
    <row r="378" spans="3:6" x14ac:dyDescent="0.25">
      <c r="C378">
        <v>2828</v>
      </c>
      <c r="D378" t="s">
        <v>357</v>
      </c>
      <c r="E378" s="15" t="s">
        <v>4204</v>
      </c>
      <c r="F378" s="15" t="s">
        <v>4205</v>
      </c>
    </row>
    <row r="379" spans="3:6" x14ac:dyDescent="0.25">
      <c r="C379">
        <v>2846</v>
      </c>
      <c r="D379" t="s">
        <v>358</v>
      </c>
      <c r="E379" s="15" t="s">
        <v>4206</v>
      </c>
      <c r="F379" s="15" t="s">
        <v>4207</v>
      </c>
    </row>
    <row r="380" spans="3:6" x14ac:dyDescent="0.25">
      <c r="C380">
        <v>2853</v>
      </c>
      <c r="D380" t="s">
        <v>359</v>
      </c>
      <c r="E380" s="15" t="s">
        <v>4208</v>
      </c>
      <c r="F380" s="15" t="s">
        <v>4209</v>
      </c>
    </row>
    <row r="381" spans="3:6" x14ac:dyDescent="0.25">
      <c r="C381">
        <v>2856</v>
      </c>
      <c r="D381" t="s">
        <v>360</v>
      </c>
      <c r="E381" s="15" t="s">
        <v>4210</v>
      </c>
      <c r="F381" s="15" t="s">
        <v>4211</v>
      </c>
    </row>
    <row r="382" spans="3:6" x14ac:dyDescent="0.25">
      <c r="C382">
        <v>2860</v>
      </c>
      <c r="D382" t="s">
        <v>361</v>
      </c>
      <c r="E382" s="15" t="s">
        <v>4212</v>
      </c>
      <c r="F382" s="15" t="s">
        <v>4213</v>
      </c>
    </row>
    <row r="383" spans="3:6" x14ac:dyDescent="0.25">
      <c r="C383">
        <v>2863</v>
      </c>
      <c r="D383" t="s">
        <v>1790</v>
      </c>
      <c r="E383" s="15" t="s">
        <v>4214</v>
      </c>
      <c r="F383" s="15" t="s">
        <v>4215</v>
      </c>
    </row>
    <row r="384" spans="3:6" x14ac:dyDescent="0.25">
      <c r="C384">
        <v>2865</v>
      </c>
      <c r="D384" t="s">
        <v>362</v>
      </c>
      <c r="E384" s="15" t="s">
        <v>4216</v>
      </c>
      <c r="F384" s="15" t="s">
        <v>4217</v>
      </c>
    </row>
    <row r="385" spans="3:6" x14ac:dyDescent="0.25">
      <c r="C385">
        <v>2866</v>
      </c>
      <c r="D385" t="s">
        <v>363</v>
      </c>
      <c r="E385" s="15" t="s">
        <v>4218</v>
      </c>
      <c r="F385" s="15" t="s">
        <v>4219</v>
      </c>
    </row>
    <row r="386" spans="3:6" x14ac:dyDescent="0.25">
      <c r="C386">
        <v>2871</v>
      </c>
      <c r="D386" t="s">
        <v>364</v>
      </c>
      <c r="E386" s="15" t="s">
        <v>4220</v>
      </c>
      <c r="F386" s="15" t="s">
        <v>4221</v>
      </c>
    </row>
    <row r="387" spans="3:6" x14ac:dyDescent="0.25">
      <c r="C387">
        <v>2891</v>
      </c>
      <c r="D387" t="s">
        <v>365</v>
      </c>
      <c r="E387" s="15" t="s">
        <v>4222</v>
      </c>
      <c r="F387" s="15" t="s">
        <v>4223</v>
      </c>
    </row>
    <row r="388" spans="3:6" x14ac:dyDescent="0.25">
      <c r="C388">
        <v>2892</v>
      </c>
      <c r="D388" t="s">
        <v>366</v>
      </c>
      <c r="E388" s="15" t="s">
        <v>4224</v>
      </c>
      <c r="F388" s="15" t="s">
        <v>4225</v>
      </c>
    </row>
    <row r="389" spans="3:6" x14ac:dyDescent="0.25">
      <c r="C389">
        <v>2902</v>
      </c>
      <c r="D389" t="s">
        <v>1803</v>
      </c>
      <c r="E389" s="15" t="s">
        <v>4226</v>
      </c>
      <c r="F389" s="15" t="s">
        <v>4227</v>
      </c>
    </row>
    <row r="390" spans="3:6" x14ac:dyDescent="0.25">
      <c r="C390">
        <v>2909</v>
      </c>
      <c r="D390" t="s">
        <v>367</v>
      </c>
      <c r="E390" s="15" t="s">
        <v>4228</v>
      </c>
      <c r="F390" s="15" t="s">
        <v>4229</v>
      </c>
    </row>
    <row r="391" spans="3:6" x14ac:dyDescent="0.25">
      <c r="C391">
        <v>2924</v>
      </c>
      <c r="D391" t="s">
        <v>368</v>
      </c>
      <c r="E391" s="15" t="s">
        <v>4230</v>
      </c>
      <c r="F391" s="15" t="s">
        <v>4231</v>
      </c>
    </row>
    <row r="392" spans="3:6" x14ac:dyDescent="0.25">
      <c r="C392">
        <v>2925</v>
      </c>
      <c r="D392" t="s">
        <v>369</v>
      </c>
      <c r="E392" s="15" t="s">
        <v>4232</v>
      </c>
      <c r="F392" s="15" t="s">
        <v>4233</v>
      </c>
    </row>
    <row r="393" spans="3:6" x14ac:dyDescent="0.25">
      <c r="C393">
        <v>2939</v>
      </c>
      <c r="D393" t="s">
        <v>370</v>
      </c>
      <c r="E393" s="15" t="s">
        <v>4234</v>
      </c>
      <c r="F393" s="15" t="s">
        <v>4235</v>
      </c>
    </row>
    <row r="394" spans="3:6" x14ac:dyDescent="0.25">
      <c r="C394">
        <v>2951</v>
      </c>
      <c r="D394" t="s">
        <v>371</v>
      </c>
      <c r="E394" s="15" t="s">
        <v>4236</v>
      </c>
      <c r="F394" s="15" t="s">
        <v>4237</v>
      </c>
    </row>
    <row r="395" spans="3:6" x14ac:dyDescent="0.25">
      <c r="C395">
        <v>2979</v>
      </c>
      <c r="D395" t="s">
        <v>372</v>
      </c>
      <c r="E395" s="15" t="s">
        <v>4238</v>
      </c>
      <c r="F395" s="15" t="s">
        <v>4239</v>
      </c>
    </row>
    <row r="396" spans="3:6" x14ac:dyDescent="0.25">
      <c r="C396">
        <v>2990</v>
      </c>
      <c r="D396" t="s">
        <v>373</v>
      </c>
      <c r="E396" s="15" t="s">
        <v>4240</v>
      </c>
      <c r="F396" s="15" t="s">
        <v>4241</v>
      </c>
    </row>
    <row r="397" spans="3:6" x14ac:dyDescent="0.25">
      <c r="C397">
        <v>2993</v>
      </c>
      <c r="D397" t="s">
        <v>374</v>
      </c>
      <c r="E397" s="15" t="s">
        <v>4242</v>
      </c>
      <c r="F397" s="15" t="s">
        <v>4243</v>
      </c>
    </row>
    <row r="398" spans="3:6" x14ac:dyDescent="0.25">
      <c r="C398">
        <v>3021</v>
      </c>
      <c r="D398" t="s">
        <v>375</v>
      </c>
      <c r="E398" s="15" t="s">
        <v>4244</v>
      </c>
      <c r="F398" s="15" t="s">
        <v>4245</v>
      </c>
    </row>
    <row r="399" spans="3:6" x14ac:dyDescent="0.25">
      <c r="C399">
        <v>3023</v>
      </c>
      <c r="D399" t="s">
        <v>376</v>
      </c>
      <c r="E399" s="15" t="s">
        <v>4246</v>
      </c>
      <c r="F399" s="15" t="s">
        <v>4247</v>
      </c>
    </row>
    <row r="400" spans="3:6" x14ac:dyDescent="0.25">
      <c r="C400">
        <v>3035</v>
      </c>
      <c r="D400" t="s">
        <v>377</v>
      </c>
      <c r="E400" s="15" t="s">
        <v>4248</v>
      </c>
      <c r="F400" s="15" t="s">
        <v>4249</v>
      </c>
    </row>
    <row r="401" spans="3:6" x14ac:dyDescent="0.25">
      <c r="C401">
        <v>3059</v>
      </c>
      <c r="D401" t="s">
        <v>378</v>
      </c>
      <c r="E401" s="15" t="s">
        <v>4250</v>
      </c>
      <c r="F401" s="15" t="s">
        <v>4251</v>
      </c>
    </row>
    <row r="402" spans="3:6" x14ac:dyDescent="0.25">
      <c r="C402">
        <v>3078</v>
      </c>
      <c r="D402" t="s">
        <v>379</v>
      </c>
      <c r="E402" s="15" t="s">
        <v>4252</v>
      </c>
      <c r="F402" s="15" t="s">
        <v>4253</v>
      </c>
    </row>
    <row r="403" spans="3:6" x14ac:dyDescent="0.25">
      <c r="C403">
        <v>3106</v>
      </c>
      <c r="D403" t="s">
        <v>380</v>
      </c>
      <c r="E403" s="15" t="s">
        <v>4254</v>
      </c>
      <c r="F403" s="15" t="s">
        <v>4255</v>
      </c>
    </row>
    <row r="404" spans="3:6" x14ac:dyDescent="0.25">
      <c r="C404">
        <v>3119</v>
      </c>
      <c r="D404" t="s">
        <v>381</v>
      </c>
      <c r="E404" s="15" t="s">
        <v>4256</v>
      </c>
      <c r="F404" s="15" t="s">
        <v>4257</v>
      </c>
    </row>
    <row r="405" spans="3:6" x14ac:dyDescent="0.25">
      <c r="C405">
        <v>3124</v>
      </c>
      <c r="D405" t="s">
        <v>1836</v>
      </c>
      <c r="E405" s="15" t="s">
        <v>4258</v>
      </c>
      <c r="F405" s="15" t="s">
        <v>4259</v>
      </c>
    </row>
    <row r="406" spans="3:6" x14ac:dyDescent="0.25">
      <c r="C406">
        <v>3129</v>
      </c>
      <c r="D406" t="s">
        <v>382</v>
      </c>
      <c r="E406" s="15" t="s">
        <v>4260</v>
      </c>
      <c r="F406" s="15" t="s">
        <v>4261</v>
      </c>
    </row>
    <row r="407" spans="3:6" x14ac:dyDescent="0.25">
      <c r="C407">
        <v>3141</v>
      </c>
      <c r="D407" t="s">
        <v>383</v>
      </c>
      <c r="E407" s="15" t="s">
        <v>4262</v>
      </c>
      <c r="F407" s="15" t="s">
        <v>4263</v>
      </c>
    </row>
    <row r="408" spans="3:6" x14ac:dyDescent="0.25">
      <c r="C408">
        <v>3149</v>
      </c>
      <c r="D408" t="s">
        <v>1843</v>
      </c>
      <c r="E408" s="15" t="s">
        <v>4264</v>
      </c>
      <c r="F408" s="15" t="s">
        <v>4265</v>
      </c>
    </row>
    <row r="409" spans="3:6" x14ac:dyDescent="0.25">
      <c r="C409">
        <v>3151</v>
      </c>
      <c r="D409" t="s">
        <v>384</v>
      </c>
      <c r="E409" s="15" t="s">
        <v>3866</v>
      </c>
      <c r="F409" s="15" t="s">
        <v>3867</v>
      </c>
    </row>
    <row r="410" spans="3:6" x14ac:dyDescent="0.25">
      <c r="C410">
        <v>3158</v>
      </c>
      <c r="D410" t="s">
        <v>1846</v>
      </c>
      <c r="E410" s="15" t="s">
        <v>4266</v>
      </c>
      <c r="F410" s="15" t="s">
        <v>4267</v>
      </c>
    </row>
    <row r="411" spans="3:6" x14ac:dyDescent="0.25">
      <c r="C411">
        <v>3166</v>
      </c>
      <c r="D411" t="s">
        <v>385</v>
      </c>
      <c r="E411" s="15" t="s">
        <v>4268</v>
      </c>
      <c r="F411" s="15" t="s">
        <v>4269</v>
      </c>
    </row>
    <row r="412" spans="3:6" x14ac:dyDescent="0.25">
      <c r="C412">
        <v>3173</v>
      </c>
      <c r="D412" t="s">
        <v>386</v>
      </c>
      <c r="E412" s="15" t="s">
        <v>4270</v>
      </c>
      <c r="F412" s="15" t="s">
        <v>4271</v>
      </c>
    </row>
    <row r="413" spans="3:6" x14ac:dyDescent="0.25">
      <c r="C413">
        <v>3175</v>
      </c>
      <c r="D413" t="s">
        <v>387</v>
      </c>
      <c r="E413" s="15" t="s">
        <v>4272</v>
      </c>
      <c r="F413" s="15" t="s">
        <v>4273</v>
      </c>
    </row>
    <row r="414" spans="3:6" x14ac:dyDescent="0.25">
      <c r="C414">
        <v>3180</v>
      </c>
      <c r="D414" t="s">
        <v>388</v>
      </c>
      <c r="E414" s="15" t="s">
        <v>4274</v>
      </c>
      <c r="F414" s="15" t="s">
        <v>4275</v>
      </c>
    </row>
    <row r="415" spans="3:6" x14ac:dyDescent="0.25">
      <c r="C415">
        <v>3182</v>
      </c>
      <c r="D415" t="s">
        <v>389</v>
      </c>
      <c r="E415" s="15" t="s">
        <v>4276</v>
      </c>
      <c r="F415" s="15" t="s">
        <v>4277</v>
      </c>
    </row>
    <row r="416" spans="3:6" x14ac:dyDescent="0.25">
      <c r="C416">
        <v>3190</v>
      </c>
      <c r="D416" t="s">
        <v>390</v>
      </c>
      <c r="E416" s="15" t="s">
        <v>4278</v>
      </c>
      <c r="F416" s="15" t="s">
        <v>4279</v>
      </c>
    </row>
    <row r="417" spans="3:6" x14ac:dyDescent="0.25">
      <c r="C417">
        <v>3206</v>
      </c>
      <c r="D417" t="s">
        <v>391</v>
      </c>
      <c r="E417" s="15" t="s">
        <v>4280</v>
      </c>
      <c r="F417" s="15" t="s">
        <v>4281</v>
      </c>
    </row>
    <row r="418" spans="3:6" x14ac:dyDescent="0.25">
      <c r="C418">
        <v>3218</v>
      </c>
      <c r="D418" t="s">
        <v>392</v>
      </c>
      <c r="E418" s="15" t="s">
        <v>4282</v>
      </c>
      <c r="F418" s="15" t="s">
        <v>4283</v>
      </c>
    </row>
    <row r="419" spans="3:6" x14ac:dyDescent="0.25">
      <c r="C419">
        <v>3224</v>
      </c>
      <c r="D419" t="s">
        <v>393</v>
      </c>
      <c r="E419" s="15" t="s">
        <v>3870</v>
      </c>
      <c r="F419" s="15" t="s">
        <v>3871</v>
      </c>
    </row>
    <row r="420" spans="3:6" x14ac:dyDescent="0.25">
      <c r="C420">
        <v>3225</v>
      </c>
      <c r="D420" t="s">
        <v>394</v>
      </c>
      <c r="E420" s="15" t="s">
        <v>4284</v>
      </c>
      <c r="F420" s="15" t="s">
        <v>4285</v>
      </c>
    </row>
    <row r="421" spans="3:6" x14ac:dyDescent="0.25">
      <c r="C421">
        <v>3229</v>
      </c>
      <c r="D421" t="s">
        <v>395</v>
      </c>
      <c r="E421" s="15" t="s">
        <v>4286</v>
      </c>
      <c r="F421" s="15" t="s">
        <v>4287</v>
      </c>
    </row>
    <row r="422" spans="3:6" x14ac:dyDescent="0.25">
      <c r="C422">
        <v>3247</v>
      </c>
      <c r="D422" t="s">
        <v>396</v>
      </c>
      <c r="E422" s="15" t="s">
        <v>4288</v>
      </c>
      <c r="F422" s="15" t="s">
        <v>4289</v>
      </c>
    </row>
    <row r="423" spans="3:6" x14ac:dyDescent="0.25">
      <c r="C423">
        <v>3249</v>
      </c>
      <c r="D423" t="s">
        <v>397</v>
      </c>
      <c r="E423" s="15" t="s">
        <v>4290</v>
      </c>
      <c r="F423" s="15" t="s">
        <v>4291</v>
      </c>
    </row>
    <row r="424" spans="3:6" x14ac:dyDescent="0.25">
      <c r="C424">
        <v>3255</v>
      </c>
      <c r="D424" t="s">
        <v>1873</v>
      </c>
      <c r="E424" s="15" t="s">
        <v>4292</v>
      </c>
      <c r="F424" s="15" t="s">
        <v>4293</v>
      </c>
    </row>
    <row r="425" spans="3:6" x14ac:dyDescent="0.25">
      <c r="C425">
        <v>3256</v>
      </c>
      <c r="D425" t="s">
        <v>398</v>
      </c>
      <c r="E425" s="15" t="s">
        <v>4294</v>
      </c>
      <c r="F425" s="15" t="s">
        <v>4295</v>
      </c>
    </row>
    <row r="426" spans="3:6" x14ac:dyDescent="0.25">
      <c r="C426">
        <v>3259</v>
      </c>
      <c r="D426" t="s">
        <v>399</v>
      </c>
      <c r="E426" s="15" t="s">
        <v>4296</v>
      </c>
      <c r="F426" s="15" t="s">
        <v>4297</v>
      </c>
    </row>
    <row r="427" spans="3:6" x14ac:dyDescent="0.25">
      <c r="C427">
        <v>3268</v>
      </c>
      <c r="D427" t="s">
        <v>400</v>
      </c>
      <c r="E427" s="15" t="s">
        <v>4298</v>
      </c>
      <c r="F427" s="15" t="s">
        <v>4299</v>
      </c>
    </row>
    <row r="428" spans="3:6" x14ac:dyDescent="0.25">
      <c r="C428">
        <v>3277</v>
      </c>
      <c r="D428" t="s">
        <v>401</v>
      </c>
      <c r="E428" s="15" t="s">
        <v>4300</v>
      </c>
      <c r="F428" s="15" t="s">
        <v>4301</v>
      </c>
    </row>
    <row r="429" spans="3:6" x14ac:dyDescent="0.25">
      <c r="C429">
        <v>3282</v>
      </c>
      <c r="D429" t="s">
        <v>1884</v>
      </c>
      <c r="E429" s="15" t="s">
        <v>4302</v>
      </c>
      <c r="F429" s="15" t="s">
        <v>4303</v>
      </c>
    </row>
    <row r="430" spans="3:6" x14ac:dyDescent="0.25">
      <c r="C430">
        <v>3286</v>
      </c>
      <c r="D430" t="s">
        <v>402</v>
      </c>
      <c r="E430" s="15" t="s">
        <v>4304</v>
      </c>
      <c r="F430" s="15" t="s">
        <v>4305</v>
      </c>
    </row>
    <row r="431" spans="3:6" x14ac:dyDescent="0.25">
      <c r="C431">
        <v>3296</v>
      </c>
      <c r="D431" t="s">
        <v>546</v>
      </c>
      <c r="E431" s="15" t="s">
        <v>4306</v>
      </c>
      <c r="F431" s="15" t="s">
        <v>4307</v>
      </c>
    </row>
    <row r="432" spans="3:6" x14ac:dyDescent="0.25">
      <c r="C432">
        <v>3303</v>
      </c>
      <c r="D432" t="s">
        <v>403</v>
      </c>
      <c r="E432" s="15" t="s">
        <v>4308</v>
      </c>
      <c r="F432" s="15" t="s">
        <v>4309</v>
      </c>
    </row>
    <row r="433" spans="3:6" x14ac:dyDescent="0.25">
      <c r="C433">
        <v>3309</v>
      </c>
      <c r="D433" t="s">
        <v>404</v>
      </c>
      <c r="E433" s="15" t="s">
        <v>4310</v>
      </c>
      <c r="F433" s="15" t="s">
        <v>4311</v>
      </c>
    </row>
    <row r="434" spans="3:6" x14ac:dyDescent="0.25">
      <c r="C434">
        <v>3310</v>
      </c>
      <c r="D434" t="s">
        <v>3379</v>
      </c>
      <c r="E434" s="15" t="s">
        <v>4312</v>
      </c>
      <c r="F434" s="15" t="s">
        <v>4313</v>
      </c>
    </row>
    <row r="435" spans="3:6" x14ac:dyDescent="0.25">
      <c r="C435">
        <v>3314</v>
      </c>
      <c r="D435" t="s">
        <v>405</v>
      </c>
      <c r="E435" s="15" t="s">
        <v>4314</v>
      </c>
      <c r="F435" s="15" t="s">
        <v>4315</v>
      </c>
    </row>
    <row r="436" spans="3:6" x14ac:dyDescent="0.25">
      <c r="C436">
        <v>3317</v>
      </c>
      <c r="D436" t="s">
        <v>407</v>
      </c>
      <c r="E436" s="15" t="s">
        <v>4316</v>
      </c>
      <c r="F436" s="15" t="s">
        <v>4317</v>
      </c>
    </row>
    <row r="437" spans="3:6" x14ac:dyDescent="0.25">
      <c r="C437">
        <v>3322</v>
      </c>
      <c r="D437" t="s">
        <v>1899</v>
      </c>
      <c r="E437" s="15" t="s">
        <v>4318</v>
      </c>
      <c r="F437" s="15" t="s">
        <v>4319</v>
      </c>
    </row>
    <row r="438" spans="3:6" x14ac:dyDescent="0.25">
      <c r="C438">
        <v>3324</v>
      </c>
      <c r="D438" t="s">
        <v>408</v>
      </c>
      <c r="E438" s="15" t="s">
        <v>4320</v>
      </c>
      <c r="F438" s="15" t="s">
        <v>4321</v>
      </c>
    </row>
    <row r="439" spans="3:6" x14ac:dyDescent="0.25">
      <c r="C439">
        <v>3327</v>
      </c>
      <c r="D439" t="s">
        <v>409</v>
      </c>
      <c r="E439" s="15" t="s">
        <v>4322</v>
      </c>
      <c r="F439" s="15" t="s">
        <v>4323</v>
      </c>
    </row>
    <row r="440" spans="3:6" x14ac:dyDescent="0.25">
      <c r="C440">
        <v>3329</v>
      </c>
      <c r="D440" t="s">
        <v>410</v>
      </c>
      <c r="E440" s="15" t="s">
        <v>4324</v>
      </c>
      <c r="F440" s="15" t="s">
        <v>4325</v>
      </c>
    </row>
    <row r="441" spans="3:6" x14ac:dyDescent="0.25">
      <c r="C441">
        <v>3336</v>
      </c>
      <c r="D441" t="s">
        <v>411</v>
      </c>
      <c r="E441" s="15" t="s">
        <v>4326</v>
      </c>
      <c r="F441" s="15" t="s">
        <v>4327</v>
      </c>
    </row>
    <row r="442" spans="3:6" x14ac:dyDescent="0.25">
      <c r="C442">
        <v>3346</v>
      </c>
      <c r="D442" t="s">
        <v>412</v>
      </c>
      <c r="E442" s="15" t="s">
        <v>4328</v>
      </c>
      <c r="F442" s="15" t="s">
        <v>4329</v>
      </c>
    </row>
    <row r="443" spans="3:6" x14ac:dyDescent="0.25">
      <c r="C443">
        <v>3353</v>
      </c>
      <c r="D443" t="s">
        <v>1912</v>
      </c>
      <c r="E443" s="15" t="s">
        <v>4330</v>
      </c>
      <c r="F443" s="15" t="s">
        <v>4331</v>
      </c>
    </row>
    <row r="444" spans="3:6" x14ac:dyDescent="0.25">
      <c r="C444">
        <v>3360</v>
      </c>
      <c r="D444" t="s">
        <v>413</v>
      </c>
      <c r="E444" s="15" t="s">
        <v>4332</v>
      </c>
      <c r="F444" s="15" t="s">
        <v>4333</v>
      </c>
    </row>
    <row r="445" spans="3:6" x14ac:dyDescent="0.25">
      <c r="C445">
        <v>3369</v>
      </c>
      <c r="D445" t="s">
        <v>414</v>
      </c>
      <c r="E445" s="15" t="s">
        <v>4334</v>
      </c>
      <c r="F445" s="15" t="s">
        <v>4335</v>
      </c>
    </row>
    <row r="446" spans="3:6" x14ac:dyDescent="0.25">
      <c r="C446">
        <v>3386</v>
      </c>
      <c r="D446" t="s">
        <v>981</v>
      </c>
      <c r="E446" s="15" t="s">
        <v>4336</v>
      </c>
      <c r="F446" s="15" t="s">
        <v>4337</v>
      </c>
    </row>
    <row r="447" spans="3:6" x14ac:dyDescent="0.25">
      <c r="C447">
        <v>3402</v>
      </c>
      <c r="D447" t="s">
        <v>415</v>
      </c>
      <c r="E447" s="15" t="s">
        <v>4338</v>
      </c>
      <c r="F447" s="15" t="s">
        <v>4339</v>
      </c>
    </row>
    <row r="448" spans="3:6" x14ac:dyDescent="0.25">
      <c r="C448">
        <v>3412</v>
      </c>
      <c r="D448" t="s">
        <v>416</v>
      </c>
      <c r="E448" s="15" t="s">
        <v>4340</v>
      </c>
      <c r="F448" s="15" t="s">
        <v>4341</v>
      </c>
    </row>
    <row r="449" spans="3:6" x14ac:dyDescent="0.25">
      <c r="C449">
        <v>3424</v>
      </c>
      <c r="D449" t="s">
        <v>417</v>
      </c>
      <c r="E449" s="15" t="s">
        <v>4342</v>
      </c>
      <c r="F449" s="15" t="s">
        <v>4343</v>
      </c>
    </row>
    <row r="450" spans="3:6" x14ac:dyDescent="0.25">
      <c r="C450">
        <v>3431</v>
      </c>
      <c r="D450" t="s">
        <v>418</v>
      </c>
      <c r="E450" s="15" t="s">
        <v>4344</v>
      </c>
      <c r="F450" s="15" t="s">
        <v>4345</v>
      </c>
    </row>
    <row r="451" spans="3:6" x14ac:dyDescent="0.25">
      <c r="C451">
        <v>3432</v>
      </c>
      <c r="D451" t="s">
        <v>1929</v>
      </c>
      <c r="E451" s="15" t="s">
        <v>4346</v>
      </c>
      <c r="F451" s="15" t="s">
        <v>4347</v>
      </c>
    </row>
    <row r="452" spans="3:6" x14ac:dyDescent="0.25">
      <c r="C452">
        <v>3439</v>
      </c>
      <c r="D452" t="s">
        <v>419</v>
      </c>
      <c r="E452" s="15" t="s">
        <v>4348</v>
      </c>
      <c r="F452" s="15" t="s">
        <v>4349</v>
      </c>
    </row>
    <row r="453" spans="3:6" x14ac:dyDescent="0.25">
      <c r="C453">
        <v>3449</v>
      </c>
      <c r="D453" t="s">
        <v>420</v>
      </c>
      <c r="E453" s="15" t="s">
        <v>4350</v>
      </c>
      <c r="F453" s="15" t="s">
        <v>4351</v>
      </c>
    </row>
    <row r="454" spans="3:6" x14ac:dyDescent="0.25">
      <c r="C454">
        <v>3458</v>
      </c>
      <c r="D454" t="s">
        <v>1936</v>
      </c>
      <c r="E454" s="15" t="s">
        <v>4352</v>
      </c>
      <c r="F454" s="15" t="s">
        <v>4353</v>
      </c>
    </row>
    <row r="455" spans="3:6" x14ac:dyDescent="0.25">
      <c r="C455">
        <v>3463</v>
      </c>
      <c r="D455" t="s">
        <v>421</v>
      </c>
      <c r="E455" s="15" t="s">
        <v>4354</v>
      </c>
      <c r="F455" s="15" t="s">
        <v>4355</v>
      </c>
    </row>
    <row r="456" spans="3:6" x14ac:dyDescent="0.25">
      <c r="C456">
        <v>3468</v>
      </c>
      <c r="D456" t="s">
        <v>423</v>
      </c>
      <c r="E456" s="15" t="s">
        <v>4356</v>
      </c>
      <c r="F456" s="15" t="s">
        <v>4357</v>
      </c>
    </row>
    <row r="457" spans="3:6" x14ac:dyDescent="0.25">
      <c r="C457">
        <v>3474</v>
      </c>
      <c r="D457" t="s">
        <v>424</v>
      </c>
      <c r="E457" s="15" t="s">
        <v>4358</v>
      </c>
      <c r="F457" s="15" t="s">
        <v>4359</v>
      </c>
    </row>
    <row r="458" spans="3:6" x14ac:dyDescent="0.25">
      <c r="C458">
        <v>3480</v>
      </c>
      <c r="D458" t="s">
        <v>425</v>
      </c>
      <c r="E458" s="15" t="s">
        <v>4360</v>
      </c>
      <c r="F458" s="15" t="s">
        <v>4361</v>
      </c>
    </row>
    <row r="459" spans="3:6" x14ac:dyDescent="0.25">
      <c r="C459">
        <v>3486</v>
      </c>
      <c r="D459" t="s">
        <v>426</v>
      </c>
      <c r="E459" s="15" t="s">
        <v>4362</v>
      </c>
      <c r="F459" s="15" t="s">
        <v>4363</v>
      </c>
    </row>
    <row r="460" spans="3:6" x14ac:dyDescent="0.25">
      <c r="C460">
        <v>3493</v>
      </c>
      <c r="D460" t="s">
        <v>427</v>
      </c>
      <c r="E460" s="15" t="s">
        <v>4364</v>
      </c>
      <c r="F460" s="15" t="s">
        <v>4365</v>
      </c>
    </row>
    <row r="461" spans="3:6" x14ac:dyDescent="0.25">
      <c r="C461">
        <v>3500</v>
      </c>
      <c r="D461" t="s">
        <v>428</v>
      </c>
      <c r="E461" s="15" t="s">
        <v>3650</v>
      </c>
      <c r="F461" s="15" t="s">
        <v>3651</v>
      </c>
    </row>
    <row r="462" spans="3:6" x14ac:dyDescent="0.25">
      <c r="C462">
        <v>3501</v>
      </c>
      <c r="D462" t="s">
        <v>429</v>
      </c>
      <c r="E462" s="15" t="s">
        <v>4366</v>
      </c>
      <c r="F462" s="15" t="s">
        <v>4367</v>
      </c>
    </row>
    <row r="463" spans="3:6" x14ac:dyDescent="0.25">
      <c r="C463">
        <v>3505</v>
      </c>
      <c r="D463" t="s">
        <v>982</v>
      </c>
      <c r="E463" s="15" t="s">
        <v>4368</v>
      </c>
      <c r="F463" s="15" t="s">
        <v>4369</v>
      </c>
    </row>
    <row r="464" spans="3:6" x14ac:dyDescent="0.25">
      <c r="C464">
        <v>3508</v>
      </c>
      <c r="D464" t="s">
        <v>430</v>
      </c>
      <c r="E464" s="15" t="s">
        <v>4370</v>
      </c>
      <c r="F464" s="15" t="s">
        <v>4371</v>
      </c>
    </row>
    <row r="465" spans="3:6" x14ac:dyDescent="0.25">
      <c r="C465">
        <v>3516</v>
      </c>
      <c r="D465" t="s">
        <v>431</v>
      </c>
      <c r="E465" s="15" t="s">
        <v>4310</v>
      </c>
      <c r="F465" s="15" t="s">
        <v>4311</v>
      </c>
    </row>
    <row r="466" spans="3:6" x14ac:dyDescent="0.25">
      <c r="C466">
        <v>3526</v>
      </c>
      <c r="D466" t="s">
        <v>432</v>
      </c>
      <c r="E466" s="15" t="s">
        <v>4372</v>
      </c>
      <c r="F466" s="15" t="s">
        <v>4373</v>
      </c>
    </row>
    <row r="467" spans="3:6" x14ac:dyDescent="0.25">
      <c r="C467">
        <v>3533</v>
      </c>
      <c r="D467" t="s">
        <v>433</v>
      </c>
      <c r="E467" s="15" t="s">
        <v>4374</v>
      </c>
      <c r="F467" s="15" t="s">
        <v>4375</v>
      </c>
    </row>
    <row r="468" spans="3:6" x14ac:dyDescent="0.25">
      <c r="C468">
        <v>3535</v>
      </c>
      <c r="D468" t="s">
        <v>983</v>
      </c>
      <c r="E468" s="15" t="s">
        <v>4376</v>
      </c>
      <c r="F468" s="15" t="s">
        <v>4377</v>
      </c>
    </row>
    <row r="469" spans="3:6" x14ac:dyDescent="0.25">
      <c r="C469">
        <v>3537</v>
      </c>
      <c r="D469" t="s">
        <v>434</v>
      </c>
      <c r="E469" s="15" t="s">
        <v>3584</v>
      </c>
      <c r="F469" s="15" t="s">
        <v>3585</v>
      </c>
    </row>
    <row r="470" spans="3:6" x14ac:dyDescent="0.25">
      <c r="C470">
        <v>3542</v>
      </c>
      <c r="D470" t="s">
        <v>435</v>
      </c>
      <c r="E470" s="15" t="s">
        <v>4378</v>
      </c>
      <c r="F470" s="15" t="s">
        <v>4379</v>
      </c>
    </row>
    <row r="471" spans="3:6" x14ac:dyDescent="0.25">
      <c r="C471">
        <v>3552</v>
      </c>
      <c r="D471" t="s">
        <v>437</v>
      </c>
      <c r="E471" s="15" t="s">
        <v>4380</v>
      </c>
      <c r="F471" s="15" t="s">
        <v>4381</v>
      </c>
    </row>
    <row r="472" spans="3:6" x14ac:dyDescent="0.25">
      <c r="C472">
        <v>3558</v>
      </c>
      <c r="D472" t="s">
        <v>438</v>
      </c>
      <c r="E472" s="15" t="s">
        <v>4382</v>
      </c>
      <c r="F472" s="15" t="s">
        <v>4383</v>
      </c>
    </row>
    <row r="473" spans="3:6" x14ac:dyDescent="0.25">
      <c r="C473">
        <v>3568</v>
      </c>
      <c r="D473" t="s">
        <v>439</v>
      </c>
      <c r="E473" s="15" t="s">
        <v>4384</v>
      </c>
      <c r="F473" s="15" t="s">
        <v>4385</v>
      </c>
    </row>
    <row r="474" spans="3:6" x14ac:dyDescent="0.25">
      <c r="C474">
        <v>3577</v>
      </c>
      <c r="D474" t="s">
        <v>440</v>
      </c>
      <c r="E474" s="15" t="s">
        <v>3986</v>
      </c>
      <c r="F474" s="15" t="s">
        <v>3987</v>
      </c>
    </row>
    <row r="475" spans="3:6" x14ac:dyDescent="0.25">
      <c r="C475">
        <v>3584</v>
      </c>
      <c r="D475" t="s">
        <v>441</v>
      </c>
      <c r="E475" s="15" t="s">
        <v>4386</v>
      </c>
      <c r="F475" s="15" t="s">
        <v>4387</v>
      </c>
    </row>
    <row r="476" spans="3:6" x14ac:dyDescent="0.25">
      <c r="C476">
        <v>3585</v>
      </c>
      <c r="D476" t="s">
        <v>442</v>
      </c>
      <c r="E476" s="15" t="s">
        <v>4388</v>
      </c>
      <c r="F476" s="15" t="s">
        <v>4389</v>
      </c>
    </row>
    <row r="477" spans="3:6" x14ac:dyDescent="0.25">
      <c r="C477">
        <v>3587</v>
      </c>
      <c r="D477" t="s">
        <v>1975</v>
      </c>
      <c r="E477" s="15" t="s">
        <v>4390</v>
      </c>
      <c r="F477" s="15" t="s">
        <v>4391</v>
      </c>
    </row>
    <row r="478" spans="3:6" x14ac:dyDescent="0.25">
      <c r="C478">
        <v>3591</v>
      </c>
      <c r="D478" t="s">
        <v>443</v>
      </c>
      <c r="E478" s="15" t="s">
        <v>4392</v>
      </c>
      <c r="F478" s="15" t="s">
        <v>4393</v>
      </c>
    </row>
    <row r="479" spans="3:6" x14ac:dyDescent="0.25">
      <c r="C479">
        <v>3595</v>
      </c>
      <c r="D479" t="s">
        <v>444</v>
      </c>
      <c r="E479" s="15" t="s">
        <v>4394</v>
      </c>
      <c r="F479" s="15" t="s">
        <v>4395</v>
      </c>
    </row>
    <row r="480" spans="3:6" x14ac:dyDescent="0.25">
      <c r="C480">
        <v>3597</v>
      </c>
      <c r="D480" t="s">
        <v>445</v>
      </c>
      <c r="E480" s="15" t="s">
        <v>4074</v>
      </c>
      <c r="F480" s="15" t="s">
        <v>4075</v>
      </c>
    </row>
    <row r="481" spans="3:6" x14ac:dyDescent="0.25">
      <c r="C481">
        <v>3601</v>
      </c>
      <c r="D481" t="s">
        <v>446</v>
      </c>
      <c r="E481" s="15" t="s">
        <v>4396</v>
      </c>
      <c r="F481" s="15" t="s">
        <v>4397</v>
      </c>
    </row>
    <row r="482" spans="3:6" x14ac:dyDescent="0.25">
      <c r="C482">
        <v>3602</v>
      </c>
      <c r="D482" t="s">
        <v>447</v>
      </c>
      <c r="E482" s="15" t="s">
        <v>4398</v>
      </c>
      <c r="F482" s="15" t="s">
        <v>4399</v>
      </c>
    </row>
    <row r="483" spans="3:6" x14ac:dyDescent="0.25">
      <c r="C483">
        <v>3625</v>
      </c>
      <c r="D483" t="s">
        <v>448</v>
      </c>
      <c r="E483" s="15" t="s">
        <v>4400</v>
      </c>
      <c r="F483" s="15" t="s">
        <v>4401</v>
      </c>
    </row>
    <row r="484" spans="3:6" x14ac:dyDescent="0.25">
      <c r="C484">
        <v>3643</v>
      </c>
      <c r="D484" t="s">
        <v>984</v>
      </c>
      <c r="E484" s="15" t="s">
        <v>4402</v>
      </c>
      <c r="F484" s="15" t="s">
        <v>4403</v>
      </c>
    </row>
    <row r="485" spans="3:6" x14ac:dyDescent="0.25">
      <c r="C485">
        <v>3647</v>
      </c>
      <c r="D485" t="s">
        <v>449</v>
      </c>
      <c r="E485" s="15" t="s">
        <v>4404</v>
      </c>
      <c r="F485" s="15" t="s">
        <v>4405</v>
      </c>
    </row>
    <row r="486" spans="3:6" x14ac:dyDescent="0.25">
      <c r="C486">
        <v>3651</v>
      </c>
      <c r="D486" t="s">
        <v>450</v>
      </c>
      <c r="E486" s="15" t="s">
        <v>4406</v>
      </c>
      <c r="F486" s="15" t="s">
        <v>4407</v>
      </c>
    </row>
    <row r="487" spans="3:6" x14ac:dyDescent="0.25">
      <c r="C487">
        <v>3660</v>
      </c>
      <c r="D487" t="s">
        <v>451</v>
      </c>
      <c r="E487" s="15" t="s">
        <v>4408</v>
      </c>
      <c r="F487" s="15" t="s">
        <v>4409</v>
      </c>
    </row>
    <row r="488" spans="3:6" x14ac:dyDescent="0.25">
      <c r="C488">
        <v>3664</v>
      </c>
      <c r="D488" t="s">
        <v>219</v>
      </c>
      <c r="E488" s="15" t="s">
        <v>4410</v>
      </c>
      <c r="F488" s="15" t="s">
        <v>4411</v>
      </c>
    </row>
    <row r="489" spans="3:6" x14ac:dyDescent="0.25">
      <c r="C489">
        <v>3666</v>
      </c>
      <c r="D489" t="s">
        <v>452</v>
      </c>
      <c r="E489" s="15" t="s">
        <v>4412</v>
      </c>
      <c r="F489" s="15" t="s">
        <v>4413</v>
      </c>
    </row>
    <row r="490" spans="3:6" x14ac:dyDescent="0.25">
      <c r="C490">
        <v>3692</v>
      </c>
      <c r="D490" t="s">
        <v>453</v>
      </c>
      <c r="E490" s="15" t="s">
        <v>4414</v>
      </c>
      <c r="F490" s="15" t="s">
        <v>4415</v>
      </c>
    </row>
    <row r="491" spans="3:6" x14ac:dyDescent="0.25">
      <c r="C491">
        <v>3696</v>
      </c>
      <c r="D491" t="s">
        <v>3392</v>
      </c>
      <c r="E491" s="15" t="s">
        <v>4416</v>
      </c>
      <c r="F491" s="15" t="s">
        <v>4417</v>
      </c>
    </row>
    <row r="492" spans="3:6" x14ac:dyDescent="0.25">
      <c r="C492">
        <v>3698</v>
      </c>
      <c r="D492" t="s">
        <v>454</v>
      </c>
      <c r="E492" s="15" t="s">
        <v>4418</v>
      </c>
      <c r="F492" s="15" t="s">
        <v>4419</v>
      </c>
    </row>
    <row r="493" spans="3:6" x14ac:dyDescent="0.25">
      <c r="C493">
        <v>3705</v>
      </c>
      <c r="D493" t="s">
        <v>455</v>
      </c>
      <c r="E493" s="15" t="s">
        <v>4420</v>
      </c>
      <c r="F493" s="15" t="s">
        <v>4421</v>
      </c>
    </row>
    <row r="494" spans="3:6" x14ac:dyDescent="0.25">
      <c r="C494">
        <v>3715</v>
      </c>
      <c r="D494" t="s">
        <v>456</v>
      </c>
      <c r="E494" s="15" t="s">
        <v>4422</v>
      </c>
      <c r="F494" s="15" t="s">
        <v>4423</v>
      </c>
    </row>
    <row r="495" spans="3:6" x14ac:dyDescent="0.25">
      <c r="C495">
        <v>3716</v>
      </c>
      <c r="D495" t="s">
        <v>457</v>
      </c>
      <c r="E495" s="15" t="s">
        <v>4424</v>
      </c>
      <c r="F495" s="15" t="s">
        <v>4425</v>
      </c>
    </row>
    <row r="496" spans="3:6" x14ac:dyDescent="0.25">
      <c r="C496">
        <v>3731</v>
      </c>
      <c r="D496" t="s">
        <v>458</v>
      </c>
      <c r="E496" s="15" t="s">
        <v>4426</v>
      </c>
      <c r="F496" s="15" t="s">
        <v>4427</v>
      </c>
    </row>
    <row r="497" spans="3:6" x14ac:dyDescent="0.25">
      <c r="C497">
        <v>3737</v>
      </c>
      <c r="D497" t="s">
        <v>459</v>
      </c>
      <c r="E497" s="15" t="s">
        <v>4428</v>
      </c>
      <c r="F497" s="15" t="s">
        <v>4429</v>
      </c>
    </row>
    <row r="498" spans="3:6" x14ac:dyDescent="0.25">
      <c r="C498">
        <v>3739</v>
      </c>
      <c r="D498" t="s">
        <v>460</v>
      </c>
      <c r="E498" s="15" t="s">
        <v>4430</v>
      </c>
      <c r="F498" s="15" t="s">
        <v>4431</v>
      </c>
    </row>
    <row r="499" spans="3:6" x14ac:dyDescent="0.25">
      <c r="C499">
        <v>3749</v>
      </c>
      <c r="D499" t="s">
        <v>461</v>
      </c>
      <c r="E499" s="15" t="s">
        <v>4432</v>
      </c>
      <c r="F499" s="15" t="s">
        <v>4433</v>
      </c>
    </row>
    <row r="500" spans="3:6" x14ac:dyDescent="0.25">
      <c r="C500">
        <v>3755</v>
      </c>
      <c r="D500" t="s">
        <v>462</v>
      </c>
      <c r="E500" s="15" t="s">
        <v>4434</v>
      </c>
      <c r="F500" s="15" t="s">
        <v>4435</v>
      </c>
    </row>
    <row r="501" spans="3:6" x14ac:dyDescent="0.25">
      <c r="C501">
        <v>3756</v>
      </c>
      <c r="D501" t="s">
        <v>463</v>
      </c>
      <c r="E501" s="15" t="s">
        <v>4436</v>
      </c>
      <c r="F501" s="15" t="s">
        <v>4437</v>
      </c>
    </row>
    <row r="502" spans="3:6" x14ac:dyDescent="0.25">
      <c r="C502">
        <v>3765</v>
      </c>
      <c r="D502" t="s">
        <v>3396</v>
      </c>
      <c r="E502" s="15" t="s">
        <v>4438</v>
      </c>
      <c r="F502" s="15" t="s">
        <v>4439</v>
      </c>
    </row>
    <row r="503" spans="3:6" x14ac:dyDescent="0.25">
      <c r="C503">
        <v>3771</v>
      </c>
      <c r="D503" t="s">
        <v>465</v>
      </c>
      <c r="E503" s="15" t="s">
        <v>4440</v>
      </c>
      <c r="F503" s="15" t="s">
        <v>4441</v>
      </c>
    </row>
    <row r="504" spans="3:6" x14ac:dyDescent="0.25">
      <c r="C504">
        <v>3773</v>
      </c>
      <c r="D504" t="s">
        <v>466</v>
      </c>
      <c r="E504" s="15" t="s">
        <v>4442</v>
      </c>
      <c r="F504" s="15" t="s">
        <v>4443</v>
      </c>
    </row>
    <row r="505" spans="3:6" x14ac:dyDescent="0.25">
      <c r="C505">
        <v>3776</v>
      </c>
      <c r="D505" t="s">
        <v>985</v>
      </c>
      <c r="E505" s="15" t="s">
        <v>4444</v>
      </c>
      <c r="F505" s="15" t="s">
        <v>4445</v>
      </c>
    </row>
    <row r="506" spans="3:6" x14ac:dyDescent="0.25">
      <c r="C506">
        <v>3779</v>
      </c>
      <c r="D506" t="s">
        <v>2030</v>
      </c>
      <c r="E506" s="15" t="s">
        <v>4446</v>
      </c>
      <c r="F506" s="15" t="s">
        <v>4447</v>
      </c>
    </row>
    <row r="507" spans="3:6" x14ac:dyDescent="0.25">
      <c r="C507">
        <v>3781</v>
      </c>
      <c r="D507" t="s">
        <v>467</v>
      </c>
      <c r="E507" s="15" t="s">
        <v>4448</v>
      </c>
      <c r="F507" s="15" t="s">
        <v>4449</v>
      </c>
    </row>
    <row r="508" spans="3:6" x14ac:dyDescent="0.25">
      <c r="C508">
        <v>3784</v>
      </c>
      <c r="D508" t="s">
        <v>468</v>
      </c>
      <c r="E508" s="15" t="s">
        <v>4450</v>
      </c>
      <c r="F508" s="15" t="s">
        <v>4451</v>
      </c>
    </row>
    <row r="509" spans="3:6" x14ac:dyDescent="0.25">
      <c r="C509">
        <v>3785</v>
      </c>
      <c r="D509" t="s">
        <v>2037</v>
      </c>
      <c r="E509" s="15" t="s">
        <v>4452</v>
      </c>
      <c r="F509" s="15" t="s">
        <v>4453</v>
      </c>
    </row>
    <row r="510" spans="3:6" x14ac:dyDescent="0.25">
      <c r="C510">
        <v>3789</v>
      </c>
      <c r="D510" t="s">
        <v>469</v>
      </c>
      <c r="E510" s="15" t="s">
        <v>4454</v>
      </c>
      <c r="F510" s="15" t="s">
        <v>4455</v>
      </c>
    </row>
    <row r="511" spans="3:6" x14ac:dyDescent="0.25">
      <c r="C511">
        <v>3794</v>
      </c>
      <c r="D511" t="s">
        <v>470</v>
      </c>
      <c r="E511" s="15" t="s">
        <v>4456</v>
      </c>
      <c r="F511" s="15" t="s">
        <v>4457</v>
      </c>
    </row>
    <row r="512" spans="3:6" x14ac:dyDescent="0.25">
      <c r="C512">
        <v>3815</v>
      </c>
      <c r="D512" t="s">
        <v>471</v>
      </c>
      <c r="E512" s="15" t="s">
        <v>4458</v>
      </c>
      <c r="F512" s="15" t="s">
        <v>4459</v>
      </c>
    </row>
    <row r="513" spans="3:6" x14ac:dyDescent="0.25">
      <c r="C513">
        <v>3829</v>
      </c>
      <c r="D513" t="s">
        <v>472</v>
      </c>
      <c r="E513" s="15" t="s">
        <v>4460</v>
      </c>
      <c r="F513" s="15" t="s">
        <v>4461</v>
      </c>
    </row>
    <row r="514" spans="3:6" x14ac:dyDescent="0.25">
      <c r="C514">
        <v>3838</v>
      </c>
      <c r="D514" t="s">
        <v>473</v>
      </c>
      <c r="E514" s="15" t="s">
        <v>4462</v>
      </c>
      <c r="F514" s="15" t="s">
        <v>4463</v>
      </c>
    </row>
    <row r="515" spans="3:6" x14ac:dyDescent="0.25">
      <c r="C515">
        <v>3839</v>
      </c>
      <c r="D515" t="s">
        <v>474</v>
      </c>
      <c r="E515" s="15" t="s">
        <v>4464</v>
      </c>
      <c r="F515" s="15" t="s">
        <v>4465</v>
      </c>
    </row>
    <row r="516" spans="3:6" x14ac:dyDescent="0.25">
      <c r="C516">
        <v>3851</v>
      </c>
      <c r="D516" t="s">
        <v>475</v>
      </c>
      <c r="E516" s="15" t="s">
        <v>4466</v>
      </c>
      <c r="F516" s="15" t="s">
        <v>4467</v>
      </c>
    </row>
    <row r="517" spans="3:6" x14ac:dyDescent="0.25">
      <c r="C517">
        <v>3857</v>
      </c>
      <c r="D517" t="s">
        <v>476</v>
      </c>
      <c r="E517" s="15" t="s">
        <v>4468</v>
      </c>
      <c r="F517" s="15" t="s">
        <v>4469</v>
      </c>
    </row>
    <row r="518" spans="3:6" x14ac:dyDescent="0.25">
      <c r="C518">
        <v>3868</v>
      </c>
      <c r="D518" t="s">
        <v>479</v>
      </c>
      <c r="E518" s="15" t="s">
        <v>4470</v>
      </c>
      <c r="F518" s="15" t="s">
        <v>4471</v>
      </c>
    </row>
    <row r="519" spans="3:6" x14ac:dyDescent="0.25">
      <c r="C519">
        <v>3916</v>
      </c>
      <c r="D519" t="s">
        <v>986</v>
      </c>
      <c r="E519" s="15" t="s">
        <v>4472</v>
      </c>
      <c r="F519" s="15" t="s">
        <v>4473</v>
      </c>
    </row>
    <row r="520" spans="3:6" x14ac:dyDescent="0.25">
      <c r="C520">
        <v>3918</v>
      </c>
      <c r="D520" t="s">
        <v>482</v>
      </c>
      <c r="E520" s="15" t="s">
        <v>4474</v>
      </c>
      <c r="F520" s="15" t="s">
        <v>4475</v>
      </c>
    </row>
    <row r="521" spans="3:6" x14ac:dyDescent="0.25">
      <c r="C521">
        <v>3920</v>
      </c>
      <c r="D521" t="s">
        <v>483</v>
      </c>
      <c r="E521" s="15" t="s">
        <v>4476</v>
      </c>
      <c r="F521" s="15" t="s">
        <v>4477</v>
      </c>
    </row>
    <row r="522" spans="3:6" x14ac:dyDescent="0.25">
      <c r="C522">
        <v>3929</v>
      </c>
      <c r="D522" t="s">
        <v>485</v>
      </c>
      <c r="E522" s="15" t="s">
        <v>4478</v>
      </c>
      <c r="F522" s="15" t="s">
        <v>4479</v>
      </c>
    </row>
    <row r="523" spans="3:6" x14ac:dyDescent="0.25">
      <c r="C523">
        <v>3934</v>
      </c>
      <c r="D523" t="s">
        <v>486</v>
      </c>
      <c r="E523" s="15" t="s">
        <v>4480</v>
      </c>
      <c r="F523" s="15" t="s">
        <v>4481</v>
      </c>
    </row>
    <row r="524" spans="3:6" x14ac:dyDescent="0.25">
      <c r="C524">
        <v>3938</v>
      </c>
      <c r="D524" t="s">
        <v>487</v>
      </c>
      <c r="E524" s="15" t="s">
        <v>4482</v>
      </c>
      <c r="F524" s="15" t="s">
        <v>4483</v>
      </c>
    </row>
    <row r="525" spans="3:6" x14ac:dyDescent="0.25">
      <c r="C525">
        <v>3941</v>
      </c>
      <c r="D525" t="s">
        <v>2080</v>
      </c>
      <c r="E525" s="15" t="s">
        <v>4484</v>
      </c>
      <c r="F525" s="15" t="s">
        <v>4485</v>
      </c>
    </row>
    <row r="526" spans="3:6" x14ac:dyDescent="0.25">
      <c r="C526">
        <v>3944</v>
      </c>
      <c r="D526" t="s">
        <v>489</v>
      </c>
      <c r="E526" s="15" t="s">
        <v>4486</v>
      </c>
      <c r="F526" s="15" t="s">
        <v>4487</v>
      </c>
    </row>
    <row r="527" spans="3:6" x14ac:dyDescent="0.25">
      <c r="C527">
        <v>3946</v>
      </c>
      <c r="D527" t="s">
        <v>490</v>
      </c>
      <c r="E527" s="15" t="s">
        <v>4488</v>
      </c>
      <c r="F527" s="15" t="s">
        <v>4489</v>
      </c>
    </row>
    <row r="528" spans="3:6" x14ac:dyDescent="0.25">
      <c r="C528">
        <v>3952</v>
      </c>
      <c r="D528" t="s">
        <v>491</v>
      </c>
      <c r="E528" s="15" t="s">
        <v>4490</v>
      </c>
      <c r="F528" s="15" t="s">
        <v>4491</v>
      </c>
    </row>
    <row r="529" spans="3:6" x14ac:dyDescent="0.25">
      <c r="C529">
        <v>3953</v>
      </c>
      <c r="D529" t="s">
        <v>492</v>
      </c>
      <c r="E529" s="15" t="s">
        <v>4492</v>
      </c>
      <c r="F529" s="15" t="s">
        <v>4493</v>
      </c>
    </row>
    <row r="530" spans="3:6" x14ac:dyDescent="0.25">
      <c r="C530">
        <v>3968</v>
      </c>
      <c r="D530" t="s">
        <v>493</v>
      </c>
      <c r="E530" s="15" t="s">
        <v>4494</v>
      </c>
      <c r="F530" s="15" t="s">
        <v>4495</v>
      </c>
    </row>
    <row r="531" spans="3:6" x14ac:dyDescent="0.25">
      <c r="C531">
        <v>3977</v>
      </c>
      <c r="D531" t="s">
        <v>494</v>
      </c>
      <c r="E531" s="15" t="s">
        <v>4496</v>
      </c>
      <c r="F531" s="15" t="s">
        <v>4497</v>
      </c>
    </row>
    <row r="532" spans="3:6" x14ac:dyDescent="0.25">
      <c r="C532">
        <v>3981</v>
      </c>
      <c r="D532" t="s">
        <v>495</v>
      </c>
      <c r="E532" s="15" t="s">
        <v>4360</v>
      </c>
      <c r="F532" s="15" t="s">
        <v>4361</v>
      </c>
    </row>
    <row r="533" spans="3:6" x14ac:dyDescent="0.25">
      <c r="C533">
        <v>3984</v>
      </c>
      <c r="D533" t="s">
        <v>2097</v>
      </c>
      <c r="E533" s="15" t="s">
        <v>4498</v>
      </c>
      <c r="F533" s="15" t="s">
        <v>4499</v>
      </c>
    </row>
    <row r="534" spans="3:6" x14ac:dyDescent="0.25">
      <c r="C534">
        <v>4002</v>
      </c>
      <c r="D534" t="s">
        <v>496</v>
      </c>
      <c r="E534" s="15" t="s">
        <v>4500</v>
      </c>
      <c r="F534" s="15" t="s">
        <v>4501</v>
      </c>
    </row>
    <row r="535" spans="3:6" x14ac:dyDescent="0.25">
      <c r="C535">
        <v>4007</v>
      </c>
      <c r="D535" t="s">
        <v>497</v>
      </c>
      <c r="E535" s="15" t="s">
        <v>4502</v>
      </c>
      <c r="F535" s="15" t="s">
        <v>4503</v>
      </c>
    </row>
    <row r="536" spans="3:6" x14ac:dyDescent="0.25">
      <c r="C536">
        <v>4009</v>
      </c>
      <c r="D536" t="s">
        <v>499</v>
      </c>
      <c r="E536" s="15" t="s">
        <v>4504</v>
      </c>
      <c r="F536" s="15" t="s">
        <v>4505</v>
      </c>
    </row>
    <row r="537" spans="3:6" x14ac:dyDescent="0.25">
      <c r="C537">
        <v>4013</v>
      </c>
      <c r="D537" t="s">
        <v>3399</v>
      </c>
      <c r="E537" s="15" t="s">
        <v>4506</v>
      </c>
      <c r="F537" s="15" t="s">
        <v>4507</v>
      </c>
    </row>
    <row r="538" spans="3:6" x14ac:dyDescent="0.25">
      <c r="C538">
        <v>4015</v>
      </c>
      <c r="D538" t="s">
        <v>501</v>
      </c>
      <c r="E538" s="15" t="s">
        <v>4508</v>
      </c>
      <c r="F538" s="15" t="s">
        <v>4509</v>
      </c>
    </row>
    <row r="539" spans="3:6" x14ac:dyDescent="0.25">
      <c r="C539">
        <v>4028</v>
      </c>
      <c r="D539" t="s">
        <v>502</v>
      </c>
      <c r="E539" s="15" t="s">
        <v>4510</v>
      </c>
      <c r="F539" s="15" t="s">
        <v>4511</v>
      </c>
    </row>
    <row r="540" spans="3:6" x14ac:dyDescent="0.25">
      <c r="C540">
        <v>4029</v>
      </c>
      <c r="D540" t="s">
        <v>503</v>
      </c>
      <c r="E540" s="15" t="s">
        <v>4512</v>
      </c>
      <c r="F540" s="15" t="s">
        <v>4513</v>
      </c>
    </row>
    <row r="541" spans="3:6" x14ac:dyDescent="0.25">
      <c r="C541">
        <v>4047</v>
      </c>
      <c r="D541" t="s">
        <v>504</v>
      </c>
      <c r="E541" s="15" t="s">
        <v>4514</v>
      </c>
      <c r="F541" s="15" t="s">
        <v>4515</v>
      </c>
    </row>
    <row r="542" spans="3:6" x14ac:dyDescent="0.25">
      <c r="C542">
        <v>4057</v>
      </c>
      <c r="D542" t="s">
        <v>505</v>
      </c>
      <c r="E542" s="15" t="s">
        <v>4516</v>
      </c>
      <c r="F542" s="15" t="s">
        <v>4517</v>
      </c>
    </row>
    <row r="543" spans="3:6" x14ac:dyDescent="0.25">
      <c r="C543">
        <v>4064</v>
      </c>
      <c r="D543" t="s">
        <v>506</v>
      </c>
      <c r="E543" s="15" t="s">
        <v>4518</v>
      </c>
      <c r="F543" s="15" t="s">
        <v>4519</v>
      </c>
    </row>
    <row r="544" spans="3:6" x14ac:dyDescent="0.25">
      <c r="C544">
        <v>4067</v>
      </c>
      <c r="D544" t="s">
        <v>507</v>
      </c>
      <c r="E544" s="15" t="s">
        <v>4520</v>
      </c>
      <c r="F544" s="15" t="s">
        <v>4521</v>
      </c>
    </row>
    <row r="545" spans="3:6" x14ac:dyDescent="0.25">
      <c r="C545">
        <v>4082</v>
      </c>
      <c r="D545" t="s">
        <v>508</v>
      </c>
      <c r="E545" s="15" t="s">
        <v>4260</v>
      </c>
      <c r="F545" s="15" t="s">
        <v>4261</v>
      </c>
    </row>
    <row r="546" spans="3:6" x14ac:dyDescent="0.25">
      <c r="C546">
        <v>4089</v>
      </c>
      <c r="D546" t="s">
        <v>509</v>
      </c>
      <c r="E546" s="15" t="s">
        <v>4522</v>
      </c>
      <c r="F546" s="15" t="s">
        <v>4523</v>
      </c>
    </row>
    <row r="547" spans="3:6" x14ac:dyDescent="0.25">
      <c r="C547">
        <v>4093</v>
      </c>
      <c r="D547" t="s">
        <v>510</v>
      </c>
      <c r="E547" s="15" t="s">
        <v>4524</v>
      </c>
      <c r="F547" s="15" t="s">
        <v>4525</v>
      </c>
    </row>
    <row r="548" spans="3:6" x14ac:dyDescent="0.25">
      <c r="C548">
        <v>4094</v>
      </c>
      <c r="D548" t="s">
        <v>2131</v>
      </c>
      <c r="E548" s="15" t="s">
        <v>4526</v>
      </c>
      <c r="F548" s="15" t="s">
        <v>4527</v>
      </c>
    </row>
    <row r="549" spans="3:6" x14ac:dyDescent="0.25">
      <c r="C549">
        <v>4111</v>
      </c>
      <c r="D549" t="s">
        <v>513</v>
      </c>
      <c r="E549" s="15" t="s">
        <v>4528</v>
      </c>
      <c r="F549" s="15" t="s">
        <v>4529</v>
      </c>
    </row>
    <row r="550" spans="3:6" x14ac:dyDescent="0.25">
      <c r="C550">
        <v>4119</v>
      </c>
      <c r="D550" t="s">
        <v>514</v>
      </c>
      <c r="E550" s="15" t="s">
        <v>4530</v>
      </c>
      <c r="F550" s="15" t="s">
        <v>4531</v>
      </c>
    </row>
    <row r="551" spans="3:6" x14ac:dyDescent="0.25">
      <c r="C551">
        <v>4128</v>
      </c>
      <c r="D551" t="s">
        <v>515</v>
      </c>
      <c r="E551" s="15" t="s">
        <v>4532</v>
      </c>
      <c r="F551" s="15" t="s">
        <v>4533</v>
      </c>
    </row>
    <row r="552" spans="3:6" x14ac:dyDescent="0.25">
      <c r="C552">
        <v>4132</v>
      </c>
      <c r="D552" t="s">
        <v>516</v>
      </c>
      <c r="E552" s="15" t="s">
        <v>4534</v>
      </c>
      <c r="F552" s="15" t="s">
        <v>4535</v>
      </c>
    </row>
    <row r="553" spans="3:6" x14ac:dyDescent="0.25">
      <c r="C553">
        <v>4133</v>
      </c>
      <c r="D553" t="s">
        <v>517</v>
      </c>
      <c r="E553" s="15" t="s">
        <v>4536</v>
      </c>
      <c r="F553" s="15" t="s">
        <v>4537</v>
      </c>
    </row>
    <row r="554" spans="3:6" x14ac:dyDescent="0.25">
      <c r="C554">
        <v>4134</v>
      </c>
      <c r="D554" t="s">
        <v>518</v>
      </c>
      <c r="E554" s="15" t="s">
        <v>4538</v>
      </c>
      <c r="F554" s="15" t="s">
        <v>4539</v>
      </c>
    </row>
    <row r="555" spans="3:6" x14ac:dyDescent="0.25">
      <c r="C555">
        <v>4137</v>
      </c>
      <c r="D555" t="s">
        <v>519</v>
      </c>
      <c r="E555" s="15" t="s">
        <v>4540</v>
      </c>
      <c r="F555" s="15" t="s">
        <v>4541</v>
      </c>
    </row>
    <row r="556" spans="3:6" x14ac:dyDescent="0.25">
      <c r="C556">
        <v>4141</v>
      </c>
      <c r="D556" t="s">
        <v>520</v>
      </c>
      <c r="E556" s="15" t="s">
        <v>4542</v>
      </c>
      <c r="F556" s="15" t="s">
        <v>4543</v>
      </c>
    </row>
    <row r="557" spans="3:6" x14ac:dyDescent="0.25">
      <c r="C557">
        <v>4148</v>
      </c>
      <c r="D557" t="s">
        <v>521</v>
      </c>
      <c r="E557" s="15" t="s">
        <v>4544</v>
      </c>
      <c r="F557" s="15" t="s">
        <v>4545</v>
      </c>
    </row>
    <row r="558" spans="3:6" x14ac:dyDescent="0.25">
      <c r="C558">
        <v>4150</v>
      </c>
      <c r="D558" t="s">
        <v>2154</v>
      </c>
      <c r="E558" s="15" t="s">
        <v>4546</v>
      </c>
      <c r="F558" s="15" t="s">
        <v>4547</v>
      </c>
    </row>
    <row r="559" spans="3:6" x14ac:dyDescent="0.25">
      <c r="C559">
        <v>4157</v>
      </c>
      <c r="D559" t="s">
        <v>522</v>
      </c>
      <c r="E559" s="15" t="s">
        <v>4548</v>
      </c>
      <c r="F559" s="15" t="s">
        <v>4549</v>
      </c>
    </row>
    <row r="560" spans="3:6" x14ac:dyDescent="0.25">
      <c r="C560">
        <v>4168</v>
      </c>
      <c r="D560" t="s">
        <v>523</v>
      </c>
      <c r="E560" s="15" t="s">
        <v>4550</v>
      </c>
      <c r="F560" s="15" t="s">
        <v>4551</v>
      </c>
    </row>
    <row r="561" spans="3:6" x14ac:dyDescent="0.25">
      <c r="C561">
        <v>4169</v>
      </c>
      <c r="D561" t="s">
        <v>2161</v>
      </c>
      <c r="E561" s="15" t="s">
        <v>4552</v>
      </c>
      <c r="F561" s="15" t="s">
        <v>4553</v>
      </c>
    </row>
    <row r="562" spans="3:6" x14ac:dyDescent="0.25">
      <c r="C562">
        <v>4188</v>
      </c>
      <c r="D562" t="s">
        <v>524</v>
      </c>
      <c r="E562" s="15" t="s">
        <v>4554</v>
      </c>
      <c r="F562" s="15" t="s">
        <v>4555</v>
      </c>
    </row>
    <row r="563" spans="3:6" x14ac:dyDescent="0.25">
      <c r="C563">
        <v>4196</v>
      </c>
      <c r="D563" t="s">
        <v>507</v>
      </c>
      <c r="E563" s="15" t="s">
        <v>4556</v>
      </c>
      <c r="F563" s="15" t="s">
        <v>4557</v>
      </c>
    </row>
    <row r="564" spans="3:6" x14ac:dyDescent="0.25">
      <c r="C564">
        <v>4197</v>
      </c>
      <c r="D564" t="s">
        <v>525</v>
      </c>
      <c r="E564" s="15" t="s">
        <v>4558</v>
      </c>
      <c r="F564" s="15" t="s">
        <v>4559</v>
      </c>
    </row>
    <row r="565" spans="3:6" x14ac:dyDescent="0.25">
      <c r="C565">
        <v>4202</v>
      </c>
      <c r="D565" t="s">
        <v>526</v>
      </c>
      <c r="E565" s="15" t="s">
        <v>4560</v>
      </c>
      <c r="F565" s="15" t="s">
        <v>4561</v>
      </c>
    </row>
    <row r="566" spans="3:6" x14ac:dyDescent="0.25">
      <c r="C566">
        <v>4206</v>
      </c>
      <c r="D566" t="s">
        <v>527</v>
      </c>
      <c r="E566" s="15" t="s">
        <v>4562</v>
      </c>
      <c r="F566" s="15" t="s">
        <v>4563</v>
      </c>
    </row>
    <row r="567" spans="3:6" x14ac:dyDescent="0.25">
      <c r="C567">
        <v>4214</v>
      </c>
      <c r="D567" t="s">
        <v>528</v>
      </c>
      <c r="E567" s="15" t="s">
        <v>4564</v>
      </c>
      <c r="F567" s="15" t="s">
        <v>4565</v>
      </c>
    </row>
    <row r="568" spans="3:6" x14ac:dyDescent="0.25">
      <c r="C568">
        <v>4220</v>
      </c>
      <c r="D568" t="s">
        <v>987</v>
      </c>
      <c r="E568" s="15" t="s">
        <v>4566</v>
      </c>
      <c r="F568" s="15" t="s">
        <v>4567</v>
      </c>
    </row>
    <row r="569" spans="3:6" x14ac:dyDescent="0.25">
      <c r="C569">
        <v>4221</v>
      </c>
      <c r="D569" t="s">
        <v>529</v>
      </c>
      <c r="E569" s="15" t="s">
        <v>4568</v>
      </c>
      <c r="F569" s="15" t="s">
        <v>4569</v>
      </c>
    </row>
    <row r="570" spans="3:6" x14ac:dyDescent="0.25">
      <c r="C570">
        <v>4223</v>
      </c>
      <c r="D570" t="s">
        <v>530</v>
      </c>
      <c r="E570" s="15" t="s">
        <v>3796</v>
      </c>
      <c r="F570" s="15" t="s">
        <v>3797</v>
      </c>
    </row>
    <row r="571" spans="3:6" x14ac:dyDescent="0.25">
      <c r="C571">
        <v>4227</v>
      </c>
      <c r="D571" t="s">
        <v>531</v>
      </c>
      <c r="E571" s="15" t="s">
        <v>4570</v>
      </c>
      <c r="F571" s="15" t="s">
        <v>4571</v>
      </c>
    </row>
    <row r="572" spans="3:6" x14ac:dyDescent="0.25">
      <c r="C572">
        <v>4230</v>
      </c>
      <c r="D572" t="s">
        <v>532</v>
      </c>
      <c r="E572" s="15" t="s">
        <v>4572</v>
      </c>
      <c r="F572" s="15" t="s">
        <v>4573</v>
      </c>
    </row>
    <row r="573" spans="3:6" x14ac:dyDescent="0.25">
      <c r="C573">
        <v>4240</v>
      </c>
      <c r="D573" t="s">
        <v>3404</v>
      </c>
      <c r="E573" s="15" t="s">
        <v>4574</v>
      </c>
      <c r="F573" s="15" t="s">
        <v>4575</v>
      </c>
    </row>
    <row r="574" spans="3:6" x14ac:dyDescent="0.25">
      <c r="C574">
        <v>4246</v>
      </c>
      <c r="D574" t="s">
        <v>533</v>
      </c>
      <c r="E574" s="15" t="s">
        <v>4576</v>
      </c>
      <c r="F574" s="15" t="s">
        <v>4577</v>
      </c>
    </row>
    <row r="575" spans="3:6" x14ac:dyDescent="0.25">
      <c r="C575">
        <v>4249</v>
      </c>
      <c r="D575" t="s">
        <v>2186</v>
      </c>
      <c r="E575" s="15" t="s">
        <v>4578</v>
      </c>
      <c r="F575" s="15" t="s">
        <v>4579</v>
      </c>
    </row>
    <row r="576" spans="3:6" x14ac:dyDescent="0.25">
      <c r="C576">
        <v>4257</v>
      </c>
      <c r="D576" t="s">
        <v>535</v>
      </c>
      <c r="E576" s="15" t="s">
        <v>4580</v>
      </c>
      <c r="F576" s="15" t="s">
        <v>4581</v>
      </c>
    </row>
    <row r="577" spans="3:6" x14ac:dyDescent="0.25">
      <c r="C577">
        <v>4258</v>
      </c>
      <c r="D577" t="s">
        <v>536</v>
      </c>
      <c r="E577" s="15" t="s">
        <v>4582</v>
      </c>
      <c r="F577" s="15" t="s">
        <v>4583</v>
      </c>
    </row>
    <row r="578" spans="3:6" x14ac:dyDescent="0.25">
      <c r="C578">
        <v>4270</v>
      </c>
      <c r="D578" t="s">
        <v>538</v>
      </c>
      <c r="E578" s="15" t="s">
        <v>4584</v>
      </c>
      <c r="F578" s="15" t="s">
        <v>4585</v>
      </c>
    </row>
    <row r="579" spans="3:6" x14ac:dyDescent="0.25">
      <c r="C579">
        <v>4271</v>
      </c>
      <c r="D579" t="s">
        <v>539</v>
      </c>
      <c r="E579" s="15" t="s">
        <v>4586</v>
      </c>
      <c r="F579" s="15" t="s">
        <v>4587</v>
      </c>
    </row>
    <row r="580" spans="3:6" x14ac:dyDescent="0.25">
      <c r="C580">
        <v>4272</v>
      </c>
      <c r="D580" t="s">
        <v>540</v>
      </c>
      <c r="E580" s="15" t="s">
        <v>4588</v>
      </c>
      <c r="F580" s="15" t="s">
        <v>4589</v>
      </c>
    </row>
    <row r="581" spans="3:6" x14ac:dyDescent="0.25">
      <c r="C581">
        <v>4276</v>
      </c>
      <c r="D581" t="s">
        <v>541</v>
      </c>
      <c r="E581" s="15" t="s">
        <v>4590</v>
      </c>
      <c r="F581" s="15" t="s">
        <v>4591</v>
      </c>
    </row>
    <row r="582" spans="3:6" x14ac:dyDescent="0.25">
      <c r="C582">
        <v>4280</v>
      </c>
      <c r="D582" t="s">
        <v>542</v>
      </c>
      <c r="E582" s="15" t="s">
        <v>4592</v>
      </c>
      <c r="F582" s="15" t="s">
        <v>4593</v>
      </c>
    </row>
    <row r="583" spans="3:6" x14ac:dyDescent="0.25">
      <c r="C583">
        <v>4284</v>
      </c>
      <c r="D583" t="s">
        <v>543</v>
      </c>
      <c r="E583" s="15" t="s">
        <v>4594</v>
      </c>
      <c r="F583" s="15" t="s">
        <v>4595</v>
      </c>
    </row>
    <row r="584" spans="3:6" x14ac:dyDescent="0.25">
      <c r="C584">
        <v>4290</v>
      </c>
      <c r="D584" t="s">
        <v>544</v>
      </c>
      <c r="E584" s="15" t="s">
        <v>4596</v>
      </c>
      <c r="F584" s="15" t="s">
        <v>4597</v>
      </c>
    </row>
    <row r="585" spans="3:6" x14ac:dyDescent="0.25">
      <c r="C585">
        <v>4293</v>
      </c>
      <c r="D585" t="s">
        <v>545</v>
      </c>
      <c r="E585" s="15" t="s">
        <v>4598</v>
      </c>
      <c r="F585" s="15" t="s">
        <v>4599</v>
      </c>
    </row>
    <row r="586" spans="3:6" x14ac:dyDescent="0.25">
      <c r="C586">
        <v>4306</v>
      </c>
      <c r="D586" t="s">
        <v>546</v>
      </c>
      <c r="E586" s="15" t="s">
        <v>4600</v>
      </c>
      <c r="F586" s="15" t="s">
        <v>4601</v>
      </c>
    </row>
    <row r="587" spans="3:6" x14ac:dyDescent="0.25">
      <c r="C587">
        <v>4309</v>
      </c>
      <c r="D587" t="s">
        <v>547</v>
      </c>
      <c r="E587" s="15" t="s">
        <v>4602</v>
      </c>
      <c r="F587" s="15" t="s">
        <v>4603</v>
      </c>
    </row>
    <row r="588" spans="3:6" x14ac:dyDescent="0.25">
      <c r="C588">
        <v>4315</v>
      </c>
      <c r="D588" t="s">
        <v>548</v>
      </c>
      <c r="E588" s="15" t="s">
        <v>4604</v>
      </c>
      <c r="F588" s="15" t="s">
        <v>4605</v>
      </c>
    </row>
    <row r="589" spans="3:6" x14ac:dyDescent="0.25">
      <c r="C589">
        <v>4328</v>
      </c>
      <c r="D589" t="s">
        <v>549</v>
      </c>
      <c r="E589" s="15" t="s">
        <v>4606</v>
      </c>
      <c r="F589" s="15" t="s">
        <v>4607</v>
      </c>
    </row>
    <row r="590" spans="3:6" x14ac:dyDescent="0.25">
      <c r="C590">
        <v>4339</v>
      </c>
      <c r="D590" t="s">
        <v>550</v>
      </c>
      <c r="E590" s="15" t="s">
        <v>4608</v>
      </c>
      <c r="F590" s="15" t="s">
        <v>4609</v>
      </c>
    </row>
    <row r="591" spans="3:6" x14ac:dyDescent="0.25">
      <c r="C591">
        <v>4341</v>
      </c>
      <c r="D591" t="s">
        <v>551</v>
      </c>
      <c r="E591" s="15" t="s">
        <v>4610</v>
      </c>
      <c r="F591" s="15" t="s">
        <v>4611</v>
      </c>
    </row>
    <row r="592" spans="3:6" x14ac:dyDescent="0.25">
      <c r="C592">
        <v>4342</v>
      </c>
      <c r="D592" t="s">
        <v>2228</v>
      </c>
      <c r="E592" s="15" t="s">
        <v>4612</v>
      </c>
      <c r="F592" s="15" t="s">
        <v>4613</v>
      </c>
    </row>
    <row r="593" spans="3:6" x14ac:dyDescent="0.25">
      <c r="C593">
        <v>4354</v>
      </c>
      <c r="D593" t="s">
        <v>552</v>
      </c>
      <c r="E593" s="15" t="s">
        <v>4614</v>
      </c>
      <c r="F593" s="15" t="s">
        <v>4615</v>
      </c>
    </row>
    <row r="594" spans="3:6" x14ac:dyDescent="0.25">
      <c r="C594">
        <v>4381</v>
      </c>
      <c r="D594" t="s">
        <v>553</v>
      </c>
      <c r="E594" s="15" t="s">
        <v>4616</v>
      </c>
      <c r="F594" s="15" t="s">
        <v>4617</v>
      </c>
    </row>
    <row r="595" spans="3:6" x14ac:dyDescent="0.25">
      <c r="C595">
        <v>4393</v>
      </c>
      <c r="D595" t="s">
        <v>554</v>
      </c>
      <c r="E595" s="15" t="s">
        <v>4618</v>
      </c>
      <c r="F595" s="15" t="s">
        <v>4619</v>
      </c>
    </row>
    <row r="596" spans="3:6" x14ac:dyDescent="0.25">
      <c r="C596">
        <v>4396</v>
      </c>
      <c r="D596" t="s">
        <v>555</v>
      </c>
      <c r="E596" s="15" t="s">
        <v>4620</v>
      </c>
      <c r="F596" s="15" t="s">
        <v>4621</v>
      </c>
    </row>
    <row r="597" spans="3:6" x14ac:dyDescent="0.25">
      <c r="C597">
        <v>4403</v>
      </c>
      <c r="D597" t="s">
        <v>556</v>
      </c>
      <c r="E597" s="15" t="s">
        <v>4622</v>
      </c>
      <c r="F597" s="15" t="s">
        <v>4623</v>
      </c>
    </row>
    <row r="598" spans="3:6" x14ac:dyDescent="0.25">
      <c r="C598">
        <v>4404</v>
      </c>
      <c r="D598" t="s">
        <v>557</v>
      </c>
      <c r="E598" s="15" t="s">
        <v>4624</v>
      </c>
      <c r="F598" s="15" t="s">
        <v>4625</v>
      </c>
    </row>
    <row r="599" spans="3:6" x14ac:dyDescent="0.25">
      <c r="C599">
        <v>4412</v>
      </c>
      <c r="D599" t="s">
        <v>558</v>
      </c>
      <c r="E599" s="15" t="s">
        <v>3984</v>
      </c>
      <c r="F599" s="15" t="s">
        <v>3985</v>
      </c>
    </row>
    <row r="600" spans="3:6" x14ac:dyDescent="0.25">
      <c r="C600">
        <v>4416</v>
      </c>
      <c r="D600" t="s">
        <v>559</v>
      </c>
      <c r="E600" s="15" t="s">
        <v>4626</v>
      </c>
      <c r="F600" s="15" t="s">
        <v>4627</v>
      </c>
    </row>
    <row r="601" spans="3:6" x14ac:dyDescent="0.25">
      <c r="C601">
        <v>4424</v>
      </c>
      <c r="D601" t="s">
        <v>560</v>
      </c>
      <c r="E601" s="15" t="s">
        <v>4628</v>
      </c>
      <c r="F601" s="15" t="s">
        <v>4629</v>
      </c>
    </row>
    <row r="602" spans="3:6" x14ac:dyDescent="0.25">
      <c r="C602">
        <v>4426</v>
      </c>
      <c r="D602" t="s">
        <v>2247</v>
      </c>
      <c r="E602" s="15" t="s">
        <v>4630</v>
      </c>
      <c r="F602" s="15" t="s">
        <v>4631</v>
      </c>
    </row>
    <row r="603" spans="3:6" x14ac:dyDescent="0.25">
      <c r="C603">
        <v>4427</v>
      </c>
      <c r="D603" t="s">
        <v>561</v>
      </c>
      <c r="E603" s="15" t="s">
        <v>4632</v>
      </c>
      <c r="F603" s="15" t="s">
        <v>4633</v>
      </c>
    </row>
    <row r="604" spans="3:6" x14ac:dyDescent="0.25">
      <c r="C604">
        <v>4444</v>
      </c>
      <c r="D604" t="s">
        <v>562</v>
      </c>
      <c r="E604" s="15" t="s">
        <v>4634</v>
      </c>
      <c r="F604" s="15" t="s">
        <v>4635</v>
      </c>
    </row>
    <row r="605" spans="3:6" x14ac:dyDescent="0.25">
      <c r="C605">
        <v>4458</v>
      </c>
      <c r="D605" t="s">
        <v>563</v>
      </c>
      <c r="E605" s="15" t="s">
        <v>4636</v>
      </c>
      <c r="F605" s="15" t="s">
        <v>4637</v>
      </c>
    </row>
    <row r="606" spans="3:6" x14ac:dyDescent="0.25">
      <c r="C606">
        <v>4474</v>
      </c>
      <c r="D606" t="s">
        <v>2256</v>
      </c>
      <c r="E606" s="15" t="s">
        <v>4638</v>
      </c>
      <c r="F606" s="15" t="s">
        <v>4639</v>
      </c>
    </row>
    <row r="607" spans="3:6" x14ac:dyDescent="0.25">
      <c r="C607">
        <v>4481</v>
      </c>
      <c r="D607" t="s">
        <v>564</v>
      </c>
      <c r="E607" s="15" t="s">
        <v>4640</v>
      </c>
      <c r="F607" s="15" t="s">
        <v>4641</v>
      </c>
    </row>
    <row r="608" spans="3:6" x14ac:dyDescent="0.25">
      <c r="C608">
        <v>4484</v>
      </c>
      <c r="D608" t="s">
        <v>3407</v>
      </c>
      <c r="E608" s="15" t="s">
        <v>4642</v>
      </c>
      <c r="F608" s="15" t="s">
        <v>4643</v>
      </c>
    </row>
    <row r="609" spans="3:6" x14ac:dyDescent="0.25">
      <c r="C609">
        <v>4504</v>
      </c>
      <c r="D609" t="s">
        <v>565</v>
      </c>
      <c r="E609" s="15" t="s">
        <v>4644</v>
      </c>
      <c r="F609" s="15" t="s">
        <v>4645</v>
      </c>
    </row>
    <row r="610" spans="3:6" x14ac:dyDescent="0.25">
      <c r="C610">
        <v>4509</v>
      </c>
      <c r="D610" t="s">
        <v>566</v>
      </c>
      <c r="E610" s="15" t="s">
        <v>4646</v>
      </c>
      <c r="F610" s="15" t="s">
        <v>4647</v>
      </c>
    </row>
    <row r="611" spans="3:6" x14ac:dyDescent="0.25">
      <c r="C611">
        <v>4514</v>
      </c>
      <c r="D611" t="s">
        <v>567</v>
      </c>
      <c r="E611" s="15" t="s">
        <v>4648</v>
      </c>
      <c r="F611" s="15" t="s">
        <v>4649</v>
      </c>
    </row>
    <row r="612" spans="3:6" x14ac:dyDescent="0.25">
      <c r="C612">
        <v>4522</v>
      </c>
      <c r="D612" t="s">
        <v>568</v>
      </c>
      <c r="E612" s="15" t="s">
        <v>4650</v>
      </c>
      <c r="F612" s="15" t="s">
        <v>4651</v>
      </c>
    </row>
    <row r="613" spans="3:6" x14ac:dyDescent="0.25">
      <c r="C613">
        <v>4525</v>
      </c>
      <c r="D613" t="s">
        <v>2269</v>
      </c>
      <c r="E613" s="15" t="s">
        <v>4652</v>
      </c>
      <c r="F613" s="15" t="s">
        <v>4653</v>
      </c>
    </row>
    <row r="614" spans="3:6" x14ac:dyDescent="0.25">
      <c r="C614">
        <v>4528</v>
      </c>
      <c r="D614" t="s">
        <v>2272</v>
      </c>
      <c r="E614" s="15" t="s">
        <v>4654</v>
      </c>
      <c r="F614" s="15" t="s">
        <v>4655</v>
      </c>
    </row>
    <row r="615" spans="3:6" x14ac:dyDescent="0.25">
      <c r="C615">
        <v>4531</v>
      </c>
      <c r="D615" t="s">
        <v>569</v>
      </c>
      <c r="E615" s="15" t="s">
        <v>4656</v>
      </c>
      <c r="F615" s="15" t="s">
        <v>4657</v>
      </c>
    </row>
    <row r="616" spans="3:6" x14ac:dyDescent="0.25">
      <c r="C616">
        <v>4535</v>
      </c>
      <c r="D616" t="s">
        <v>2277</v>
      </c>
      <c r="E616" s="15" t="s">
        <v>4658</v>
      </c>
      <c r="F616" s="15" t="s">
        <v>4659</v>
      </c>
    </row>
    <row r="617" spans="3:6" x14ac:dyDescent="0.25">
      <c r="C617">
        <v>4537</v>
      </c>
      <c r="D617" t="s">
        <v>570</v>
      </c>
      <c r="E617" s="15" t="s">
        <v>4660</v>
      </c>
      <c r="F617" s="15" t="s">
        <v>4661</v>
      </c>
    </row>
    <row r="618" spans="3:6" x14ac:dyDescent="0.25">
      <c r="C618">
        <v>4540</v>
      </c>
      <c r="D618" t="s">
        <v>571</v>
      </c>
      <c r="E618" s="15" t="s">
        <v>4662</v>
      </c>
      <c r="F618" s="15" t="s">
        <v>4663</v>
      </c>
    </row>
    <row r="619" spans="3:6" x14ac:dyDescent="0.25">
      <c r="C619">
        <v>4542</v>
      </c>
      <c r="D619" t="s">
        <v>572</v>
      </c>
      <c r="E619" s="15" t="s">
        <v>4664</v>
      </c>
      <c r="F619" s="15" t="s">
        <v>4665</v>
      </c>
    </row>
    <row r="620" spans="3:6" x14ac:dyDescent="0.25">
      <c r="C620">
        <v>4546</v>
      </c>
      <c r="D620" t="s">
        <v>573</v>
      </c>
      <c r="E620" s="15" t="s">
        <v>4666</v>
      </c>
      <c r="F620" s="15" t="s">
        <v>4667</v>
      </c>
    </row>
    <row r="621" spans="3:6" x14ac:dyDescent="0.25">
      <c r="C621">
        <v>4553</v>
      </c>
      <c r="D621" t="s">
        <v>574</v>
      </c>
      <c r="E621" s="15" t="s">
        <v>4668</v>
      </c>
      <c r="F621" s="15" t="s">
        <v>4669</v>
      </c>
    </row>
    <row r="622" spans="3:6" x14ac:dyDescent="0.25">
      <c r="C622">
        <v>4556</v>
      </c>
      <c r="D622" t="s">
        <v>575</v>
      </c>
      <c r="E622" s="15" t="s">
        <v>3858</v>
      </c>
      <c r="F622" s="15" t="s">
        <v>3859</v>
      </c>
    </row>
    <row r="623" spans="3:6" x14ac:dyDescent="0.25">
      <c r="C623">
        <v>4566</v>
      </c>
      <c r="D623" t="s">
        <v>576</v>
      </c>
      <c r="E623" s="15" t="s">
        <v>4670</v>
      </c>
      <c r="F623" s="15" t="s">
        <v>4671</v>
      </c>
    </row>
    <row r="624" spans="3:6" x14ac:dyDescent="0.25">
      <c r="C624">
        <v>4578</v>
      </c>
      <c r="D624" t="s">
        <v>577</v>
      </c>
      <c r="E624" s="15" t="s">
        <v>4672</v>
      </c>
      <c r="F624" s="15" t="s">
        <v>4673</v>
      </c>
    </row>
    <row r="625" spans="3:6" x14ac:dyDescent="0.25">
      <c r="C625">
        <v>4592</v>
      </c>
      <c r="D625" t="s">
        <v>578</v>
      </c>
      <c r="E625" s="15" t="s">
        <v>4674</v>
      </c>
      <c r="F625" s="15" t="s">
        <v>4675</v>
      </c>
    </row>
    <row r="626" spans="3:6" x14ac:dyDescent="0.25">
      <c r="C626">
        <v>4595</v>
      </c>
      <c r="D626" t="s">
        <v>2296</v>
      </c>
      <c r="E626" s="15" t="s">
        <v>4676</v>
      </c>
      <c r="F626" s="15" t="s">
        <v>4677</v>
      </c>
    </row>
    <row r="627" spans="3:6" x14ac:dyDescent="0.25">
      <c r="C627">
        <v>4608</v>
      </c>
      <c r="D627" t="s">
        <v>579</v>
      </c>
      <c r="E627" s="15" t="s">
        <v>4678</v>
      </c>
      <c r="F627" s="15" t="s">
        <v>4679</v>
      </c>
    </row>
    <row r="628" spans="3:6" x14ac:dyDescent="0.25">
      <c r="C628">
        <v>4610</v>
      </c>
      <c r="D628" t="s">
        <v>3408</v>
      </c>
      <c r="E628" s="15" t="s">
        <v>4680</v>
      </c>
      <c r="F628" s="15" t="s">
        <v>4681</v>
      </c>
    </row>
    <row r="629" spans="3:6" x14ac:dyDescent="0.25">
      <c r="C629">
        <v>4611</v>
      </c>
      <c r="D629" t="s">
        <v>581</v>
      </c>
      <c r="E629" s="15" t="s">
        <v>4682</v>
      </c>
      <c r="F629" s="15" t="s">
        <v>4683</v>
      </c>
    </row>
    <row r="630" spans="3:6" x14ac:dyDescent="0.25">
      <c r="C630">
        <v>4644</v>
      </c>
      <c r="D630" t="s">
        <v>582</v>
      </c>
      <c r="E630" s="15" t="s">
        <v>4684</v>
      </c>
      <c r="F630" s="15" t="s">
        <v>4685</v>
      </c>
    </row>
    <row r="631" spans="3:6" x14ac:dyDescent="0.25">
      <c r="C631">
        <v>4652</v>
      </c>
      <c r="D631" t="s">
        <v>583</v>
      </c>
      <c r="E631" s="15" t="s">
        <v>4686</v>
      </c>
      <c r="F631" s="15" t="s">
        <v>4687</v>
      </c>
    </row>
    <row r="632" spans="3:6" x14ac:dyDescent="0.25">
      <c r="C632">
        <v>4653</v>
      </c>
      <c r="D632" t="s">
        <v>584</v>
      </c>
      <c r="E632" s="15" t="s">
        <v>4688</v>
      </c>
      <c r="F632" s="15" t="s">
        <v>4689</v>
      </c>
    </row>
    <row r="633" spans="3:6" x14ac:dyDescent="0.25">
      <c r="C633">
        <v>4660</v>
      </c>
      <c r="D633" t="s">
        <v>585</v>
      </c>
      <c r="E633" s="15" t="s">
        <v>4690</v>
      </c>
      <c r="F633" s="15" t="s">
        <v>4691</v>
      </c>
    </row>
    <row r="634" spans="3:6" x14ac:dyDescent="0.25">
      <c r="C634">
        <v>4667</v>
      </c>
      <c r="D634" t="s">
        <v>586</v>
      </c>
      <c r="E634" s="15" t="s">
        <v>4692</v>
      </c>
      <c r="F634" s="15" t="s">
        <v>4693</v>
      </c>
    </row>
    <row r="635" spans="3:6" x14ac:dyDescent="0.25">
      <c r="C635">
        <v>4674</v>
      </c>
      <c r="D635" t="s">
        <v>587</v>
      </c>
      <c r="E635" s="15" t="s">
        <v>4694</v>
      </c>
      <c r="F635" s="15" t="s">
        <v>4695</v>
      </c>
    </row>
    <row r="636" spans="3:6" x14ac:dyDescent="0.25">
      <c r="C636">
        <v>4677</v>
      </c>
      <c r="D636" t="s">
        <v>588</v>
      </c>
      <c r="E636" s="15" t="s">
        <v>4696</v>
      </c>
      <c r="F636" s="15" t="s">
        <v>4697</v>
      </c>
    </row>
    <row r="637" spans="3:6" x14ac:dyDescent="0.25">
      <c r="C637">
        <v>4680</v>
      </c>
      <c r="D637" t="s">
        <v>589</v>
      </c>
      <c r="E637" s="15" t="s">
        <v>4698</v>
      </c>
      <c r="F637" s="15" t="s">
        <v>4699</v>
      </c>
    </row>
    <row r="638" spans="3:6" x14ac:dyDescent="0.25">
      <c r="C638">
        <v>4690</v>
      </c>
      <c r="D638" t="s">
        <v>590</v>
      </c>
      <c r="E638" s="15" t="s">
        <v>4700</v>
      </c>
      <c r="F638" s="15" t="s">
        <v>4701</v>
      </c>
    </row>
    <row r="639" spans="3:6" x14ac:dyDescent="0.25">
      <c r="C639">
        <v>4695</v>
      </c>
      <c r="D639" t="s">
        <v>591</v>
      </c>
      <c r="E639" s="15" t="s">
        <v>4702</v>
      </c>
      <c r="F639" s="15" t="s">
        <v>4703</v>
      </c>
    </row>
    <row r="640" spans="3:6" x14ac:dyDescent="0.25">
      <c r="C640">
        <v>4707</v>
      </c>
      <c r="D640" t="s">
        <v>592</v>
      </c>
      <c r="E640" s="15" t="s">
        <v>4704</v>
      </c>
      <c r="F640" s="15" t="s">
        <v>4705</v>
      </c>
    </row>
    <row r="641" spans="3:6" x14ac:dyDescent="0.25">
      <c r="C641">
        <v>4723</v>
      </c>
      <c r="D641" t="s">
        <v>593</v>
      </c>
      <c r="E641" s="15" t="s">
        <v>4706</v>
      </c>
      <c r="F641" s="15" t="s">
        <v>4707</v>
      </c>
    </row>
    <row r="642" spans="3:6" x14ac:dyDescent="0.25">
      <c r="C642">
        <v>4727</v>
      </c>
      <c r="D642" t="s">
        <v>2329</v>
      </c>
      <c r="E642" s="15" t="s">
        <v>4708</v>
      </c>
      <c r="F642" s="15" t="s">
        <v>4709</v>
      </c>
    </row>
    <row r="643" spans="3:6" x14ac:dyDescent="0.25">
      <c r="C643">
        <v>4732</v>
      </c>
      <c r="D643" t="s">
        <v>594</v>
      </c>
      <c r="E643" s="15" t="s">
        <v>4710</v>
      </c>
      <c r="F643" s="15" t="s">
        <v>4711</v>
      </c>
    </row>
    <row r="644" spans="3:6" x14ac:dyDescent="0.25">
      <c r="C644">
        <v>4738</v>
      </c>
      <c r="D644" t="s">
        <v>595</v>
      </c>
      <c r="E644" s="15" t="s">
        <v>4712</v>
      </c>
      <c r="F644" s="15" t="s">
        <v>4713</v>
      </c>
    </row>
    <row r="645" spans="3:6" x14ac:dyDescent="0.25">
      <c r="C645">
        <v>4745</v>
      </c>
      <c r="D645" t="s">
        <v>596</v>
      </c>
      <c r="E645" s="15" t="s">
        <v>4714</v>
      </c>
      <c r="F645" s="15" t="s">
        <v>4715</v>
      </c>
    </row>
    <row r="646" spans="3:6" x14ac:dyDescent="0.25">
      <c r="C646">
        <v>4754</v>
      </c>
      <c r="D646" t="s">
        <v>3262</v>
      </c>
      <c r="E646" s="15" t="s">
        <v>4716</v>
      </c>
      <c r="F646" s="15" t="s">
        <v>4717</v>
      </c>
    </row>
    <row r="647" spans="3:6" x14ac:dyDescent="0.25">
      <c r="C647">
        <v>4755</v>
      </c>
      <c r="D647" t="s">
        <v>597</v>
      </c>
      <c r="E647" s="15" t="s">
        <v>4718</v>
      </c>
      <c r="F647" s="15" t="s">
        <v>4719</v>
      </c>
    </row>
    <row r="648" spans="3:6" x14ac:dyDescent="0.25">
      <c r="C648">
        <v>4760</v>
      </c>
      <c r="D648" t="s">
        <v>598</v>
      </c>
      <c r="E648" s="15" t="s">
        <v>4720</v>
      </c>
      <c r="F648" s="15" t="s">
        <v>4721</v>
      </c>
    </row>
    <row r="649" spans="3:6" x14ac:dyDescent="0.25">
      <c r="C649">
        <v>4763</v>
      </c>
      <c r="D649" t="s">
        <v>599</v>
      </c>
      <c r="E649" s="15" t="s">
        <v>4722</v>
      </c>
      <c r="F649" s="15" t="s">
        <v>4723</v>
      </c>
    </row>
    <row r="650" spans="3:6" x14ac:dyDescent="0.25">
      <c r="C650">
        <v>4766</v>
      </c>
      <c r="D650" t="s">
        <v>2344</v>
      </c>
      <c r="E650" s="15" t="s">
        <v>4724</v>
      </c>
      <c r="F650" s="15" t="s">
        <v>4725</v>
      </c>
    </row>
    <row r="651" spans="3:6" x14ac:dyDescent="0.25">
      <c r="C651">
        <v>4773</v>
      </c>
      <c r="D651" t="s">
        <v>600</v>
      </c>
      <c r="E651" s="15" t="s">
        <v>4726</v>
      </c>
      <c r="F651" s="15" t="s">
        <v>4727</v>
      </c>
    </row>
    <row r="652" spans="3:6" x14ac:dyDescent="0.25">
      <c r="C652">
        <v>4778</v>
      </c>
      <c r="D652" t="s">
        <v>601</v>
      </c>
      <c r="E652" s="15" t="s">
        <v>4728</v>
      </c>
      <c r="F652" s="15" t="s">
        <v>4729</v>
      </c>
    </row>
    <row r="653" spans="3:6" x14ac:dyDescent="0.25">
      <c r="C653">
        <v>4785</v>
      </c>
      <c r="D653" t="s">
        <v>602</v>
      </c>
      <c r="E653" s="15" t="s">
        <v>4730</v>
      </c>
      <c r="F653" s="15" t="s">
        <v>4731</v>
      </c>
    </row>
    <row r="654" spans="3:6" x14ac:dyDescent="0.25">
      <c r="C654">
        <v>4786</v>
      </c>
      <c r="D654" t="s">
        <v>988</v>
      </c>
      <c r="E654" s="15" t="s">
        <v>4732</v>
      </c>
      <c r="F654" s="15" t="s">
        <v>4733</v>
      </c>
    </row>
    <row r="655" spans="3:6" x14ac:dyDescent="0.25">
      <c r="C655">
        <v>4790</v>
      </c>
      <c r="D655" t="s">
        <v>603</v>
      </c>
      <c r="E655" s="15" t="s">
        <v>4170</v>
      </c>
      <c r="F655" s="15" t="s">
        <v>4171</v>
      </c>
    </row>
    <row r="656" spans="3:6" x14ac:dyDescent="0.25">
      <c r="C656">
        <v>4797</v>
      </c>
      <c r="D656" t="s">
        <v>604</v>
      </c>
      <c r="E656" s="15" t="s">
        <v>4734</v>
      </c>
      <c r="F656" s="15" t="s">
        <v>4735</v>
      </c>
    </row>
    <row r="657" spans="3:6" x14ac:dyDescent="0.25">
      <c r="C657">
        <v>4803</v>
      </c>
      <c r="D657" t="s">
        <v>605</v>
      </c>
      <c r="E657" s="15" t="s">
        <v>4736</v>
      </c>
      <c r="F657" s="15" t="s">
        <v>4737</v>
      </c>
    </row>
    <row r="658" spans="3:6" x14ac:dyDescent="0.25">
      <c r="C658">
        <v>4810</v>
      </c>
      <c r="D658" t="s">
        <v>606</v>
      </c>
      <c r="E658" s="15" t="s">
        <v>4738</v>
      </c>
      <c r="F658" s="15" t="s">
        <v>4739</v>
      </c>
    </row>
    <row r="659" spans="3:6" x14ac:dyDescent="0.25">
      <c r="C659">
        <v>4826</v>
      </c>
      <c r="D659" t="s">
        <v>607</v>
      </c>
      <c r="E659" s="15" t="s">
        <v>4740</v>
      </c>
      <c r="F659" s="15" t="s">
        <v>4741</v>
      </c>
    </row>
    <row r="660" spans="3:6" x14ac:dyDescent="0.25">
      <c r="C660">
        <v>4836</v>
      </c>
      <c r="D660" t="s">
        <v>219</v>
      </c>
      <c r="E660" s="15" t="s">
        <v>4742</v>
      </c>
      <c r="F660" s="15" t="s">
        <v>4743</v>
      </c>
    </row>
    <row r="661" spans="3:6" x14ac:dyDescent="0.25">
      <c r="C661">
        <v>4842</v>
      </c>
      <c r="D661" t="s">
        <v>608</v>
      </c>
      <c r="E661" s="15" t="s">
        <v>4744</v>
      </c>
      <c r="F661" s="15" t="s">
        <v>4745</v>
      </c>
    </row>
    <row r="662" spans="3:6" x14ac:dyDescent="0.25">
      <c r="C662">
        <v>4843</v>
      </c>
      <c r="D662" t="s">
        <v>609</v>
      </c>
      <c r="E662" s="15" t="s">
        <v>3848</v>
      </c>
      <c r="F662" s="15" t="s">
        <v>3849</v>
      </c>
    </row>
    <row r="663" spans="3:6" x14ac:dyDescent="0.25">
      <c r="C663">
        <v>4849</v>
      </c>
      <c r="D663" t="s">
        <v>610</v>
      </c>
      <c r="E663" s="15" t="s">
        <v>4746</v>
      </c>
      <c r="F663" s="15" t="s">
        <v>4747</v>
      </c>
    </row>
    <row r="664" spans="3:6" x14ac:dyDescent="0.25">
      <c r="C664">
        <v>4861</v>
      </c>
      <c r="D664" t="s">
        <v>611</v>
      </c>
      <c r="E664" s="15" t="s">
        <v>4748</v>
      </c>
      <c r="F664" s="15" t="s">
        <v>4749</v>
      </c>
    </row>
    <row r="665" spans="3:6" x14ac:dyDescent="0.25">
      <c r="C665">
        <v>4863</v>
      </c>
      <c r="D665" t="s">
        <v>612</v>
      </c>
      <c r="E665" s="15" t="s">
        <v>4750</v>
      </c>
      <c r="F665" s="15" t="s">
        <v>4751</v>
      </c>
    </row>
    <row r="666" spans="3:6" x14ac:dyDescent="0.25">
      <c r="C666">
        <v>4866</v>
      </c>
      <c r="D666" t="s">
        <v>613</v>
      </c>
      <c r="E666" s="15" t="s">
        <v>4752</v>
      </c>
      <c r="F666" s="15" t="s">
        <v>4753</v>
      </c>
    </row>
    <row r="667" spans="3:6" x14ac:dyDescent="0.25">
      <c r="C667">
        <v>4869</v>
      </c>
      <c r="D667" t="s">
        <v>614</v>
      </c>
      <c r="E667" s="15" t="s">
        <v>4754</v>
      </c>
      <c r="F667" s="15" t="s">
        <v>4755</v>
      </c>
    </row>
    <row r="668" spans="3:6" x14ac:dyDescent="0.25">
      <c r="C668">
        <v>4888</v>
      </c>
      <c r="D668" t="s">
        <v>989</v>
      </c>
      <c r="E668" s="15" t="s">
        <v>4756</v>
      </c>
      <c r="F668" s="15" t="s">
        <v>4757</v>
      </c>
    </row>
    <row r="669" spans="3:6" x14ac:dyDescent="0.25">
      <c r="C669">
        <v>4896</v>
      </c>
      <c r="D669" t="s">
        <v>616</v>
      </c>
      <c r="E669" s="15" t="s">
        <v>3602</v>
      </c>
      <c r="F669" s="15" t="s">
        <v>3603</v>
      </c>
    </row>
    <row r="670" spans="3:6" x14ac:dyDescent="0.25">
      <c r="C670">
        <v>4922</v>
      </c>
      <c r="D670" t="s">
        <v>617</v>
      </c>
      <c r="E670" s="15" t="s">
        <v>4758</v>
      </c>
      <c r="F670" s="15" t="s">
        <v>4759</v>
      </c>
    </row>
    <row r="671" spans="3:6" x14ac:dyDescent="0.25">
      <c r="C671">
        <v>4923</v>
      </c>
      <c r="D671" t="s">
        <v>618</v>
      </c>
      <c r="E671" s="15" t="s">
        <v>4760</v>
      </c>
      <c r="F671" s="15" t="s">
        <v>4761</v>
      </c>
    </row>
    <row r="672" spans="3:6" x14ac:dyDescent="0.25">
      <c r="C672">
        <v>4929</v>
      </c>
      <c r="D672" t="s">
        <v>619</v>
      </c>
      <c r="E672" s="15" t="s">
        <v>4762</v>
      </c>
      <c r="F672" s="15" t="s">
        <v>4763</v>
      </c>
    </row>
    <row r="673" spans="3:6" x14ac:dyDescent="0.25">
      <c r="C673">
        <v>4933</v>
      </c>
      <c r="D673" t="s">
        <v>620</v>
      </c>
      <c r="E673" s="15" t="s">
        <v>4764</v>
      </c>
      <c r="F673" s="15" t="s">
        <v>4765</v>
      </c>
    </row>
    <row r="674" spans="3:6" x14ac:dyDescent="0.25">
      <c r="C674">
        <v>4940</v>
      </c>
      <c r="D674" t="s">
        <v>621</v>
      </c>
      <c r="E674" s="15" t="s">
        <v>4766</v>
      </c>
      <c r="F674" s="15" t="s">
        <v>4767</v>
      </c>
    </row>
    <row r="675" spans="3:6" x14ac:dyDescent="0.25">
      <c r="C675">
        <v>4957</v>
      </c>
      <c r="D675" t="s">
        <v>622</v>
      </c>
      <c r="E675" s="15" t="s">
        <v>4768</v>
      </c>
      <c r="F675" s="15" t="s">
        <v>4769</v>
      </c>
    </row>
    <row r="676" spans="3:6" x14ac:dyDescent="0.25">
      <c r="C676">
        <v>4965</v>
      </c>
      <c r="D676" t="s">
        <v>623</v>
      </c>
      <c r="E676" s="15" t="s">
        <v>4770</v>
      </c>
      <c r="F676" s="15" t="s">
        <v>4771</v>
      </c>
    </row>
    <row r="677" spans="3:6" x14ac:dyDescent="0.25">
      <c r="C677">
        <v>4966</v>
      </c>
      <c r="D677" t="s">
        <v>2395</v>
      </c>
      <c r="E677" s="15" t="s">
        <v>4772</v>
      </c>
      <c r="F677" s="15" t="s">
        <v>4773</v>
      </c>
    </row>
    <row r="678" spans="3:6" x14ac:dyDescent="0.25">
      <c r="C678">
        <v>4977</v>
      </c>
      <c r="D678" t="s">
        <v>624</v>
      </c>
      <c r="E678" s="15" t="s">
        <v>4774</v>
      </c>
      <c r="F678" s="15" t="s">
        <v>4775</v>
      </c>
    </row>
    <row r="679" spans="3:6" x14ac:dyDescent="0.25">
      <c r="C679">
        <v>4978</v>
      </c>
      <c r="D679" t="s">
        <v>625</v>
      </c>
      <c r="E679" s="15" t="s">
        <v>4776</v>
      </c>
      <c r="F679" s="15" t="s">
        <v>4777</v>
      </c>
    </row>
    <row r="680" spans="3:6" x14ac:dyDescent="0.25">
      <c r="C680">
        <v>4984</v>
      </c>
      <c r="D680" t="s">
        <v>626</v>
      </c>
      <c r="E680" s="15" t="s">
        <v>4462</v>
      </c>
      <c r="F680" s="15" t="s">
        <v>4463</v>
      </c>
    </row>
    <row r="681" spans="3:6" x14ac:dyDescent="0.25">
      <c r="C681">
        <v>4995</v>
      </c>
      <c r="D681" t="s">
        <v>627</v>
      </c>
      <c r="E681" s="15" t="s">
        <v>4778</v>
      </c>
      <c r="F681" s="15" t="s">
        <v>4779</v>
      </c>
    </row>
    <row r="682" spans="3:6" x14ac:dyDescent="0.25">
      <c r="C682">
        <v>5011</v>
      </c>
      <c r="D682" t="s">
        <v>628</v>
      </c>
      <c r="E682" s="15" t="s">
        <v>4780</v>
      </c>
      <c r="F682" s="15" t="s">
        <v>4781</v>
      </c>
    </row>
    <row r="683" spans="3:6" x14ac:dyDescent="0.25">
      <c r="C683">
        <v>5063</v>
      </c>
      <c r="D683" t="s">
        <v>629</v>
      </c>
      <c r="E683" s="15" t="s">
        <v>4782</v>
      </c>
      <c r="F683" s="15" t="s">
        <v>4783</v>
      </c>
    </row>
    <row r="684" spans="3:6" x14ac:dyDescent="0.25">
      <c r="C684">
        <v>5073</v>
      </c>
      <c r="D684" t="s">
        <v>2411</v>
      </c>
      <c r="E684" s="15" t="s">
        <v>4784</v>
      </c>
      <c r="F684" s="15" t="s">
        <v>4785</v>
      </c>
    </row>
    <row r="685" spans="3:6" x14ac:dyDescent="0.25">
      <c r="C685">
        <v>5082</v>
      </c>
      <c r="D685" t="s">
        <v>631</v>
      </c>
      <c r="E685" s="15" t="s">
        <v>4786</v>
      </c>
      <c r="F685" s="15" t="s">
        <v>4787</v>
      </c>
    </row>
    <row r="686" spans="3:6" x14ac:dyDescent="0.25">
      <c r="C686">
        <v>5112</v>
      </c>
      <c r="D686" t="s">
        <v>297</v>
      </c>
      <c r="E686" s="15" t="s">
        <v>4788</v>
      </c>
      <c r="F686" s="15" t="s">
        <v>4789</v>
      </c>
    </row>
    <row r="687" spans="3:6" x14ac:dyDescent="0.25">
      <c r="C687">
        <v>5151</v>
      </c>
      <c r="D687" t="s">
        <v>632</v>
      </c>
      <c r="E687" s="15" t="s">
        <v>4790</v>
      </c>
      <c r="F687" s="15" t="s">
        <v>4791</v>
      </c>
    </row>
    <row r="688" spans="3:6" x14ac:dyDescent="0.25">
      <c r="C688">
        <v>5158</v>
      </c>
      <c r="D688" t="s">
        <v>633</v>
      </c>
      <c r="E688" s="15" t="s">
        <v>4792</v>
      </c>
      <c r="F688" s="15" t="s">
        <v>4793</v>
      </c>
    </row>
    <row r="689" spans="3:6" x14ac:dyDescent="0.25">
      <c r="C689">
        <v>5170</v>
      </c>
      <c r="D689" t="s">
        <v>634</v>
      </c>
      <c r="E689" s="15" t="s">
        <v>4794</v>
      </c>
      <c r="F689" s="15" t="s">
        <v>4795</v>
      </c>
    </row>
    <row r="690" spans="3:6" x14ac:dyDescent="0.25">
      <c r="C690">
        <v>5188</v>
      </c>
      <c r="D690" t="s">
        <v>636</v>
      </c>
      <c r="E690" s="15" t="s">
        <v>4796</v>
      </c>
      <c r="F690" s="15" t="s">
        <v>4797</v>
      </c>
    </row>
    <row r="691" spans="3:6" x14ac:dyDescent="0.25">
      <c r="C691">
        <v>5189</v>
      </c>
      <c r="D691" t="s">
        <v>637</v>
      </c>
      <c r="E691" s="15" t="s">
        <v>4798</v>
      </c>
      <c r="F691" s="15" t="s">
        <v>4799</v>
      </c>
    </row>
    <row r="692" spans="3:6" x14ac:dyDescent="0.25">
      <c r="C692">
        <v>5192</v>
      </c>
      <c r="D692" t="s">
        <v>638</v>
      </c>
      <c r="E692" s="15" t="s">
        <v>4800</v>
      </c>
      <c r="F692" s="15" t="s">
        <v>4801</v>
      </c>
    </row>
    <row r="693" spans="3:6" x14ac:dyDescent="0.25">
      <c r="C693">
        <v>5204</v>
      </c>
      <c r="D693" t="s">
        <v>639</v>
      </c>
      <c r="E693" s="15" t="s">
        <v>4802</v>
      </c>
      <c r="F693" s="15" t="s">
        <v>4803</v>
      </c>
    </row>
    <row r="694" spans="3:6" x14ac:dyDescent="0.25">
      <c r="C694">
        <v>5207</v>
      </c>
      <c r="D694" t="s">
        <v>640</v>
      </c>
      <c r="E694" s="15" t="s">
        <v>4804</v>
      </c>
      <c r="F694" s="15" t="s">
        <v>4805</v>
      </c>
    </row>
    <row r="695" spans="3:6" x14ac:dyDescent="0.25">
      <c r="C695">
        <v>5213</v>
      </c>
      <c r="D695" t="s">
        <v>641</v>
      </c>
      <c r="E695" s="15" t="s">
        <v>4806</v>
      </c>
      <c r="F695" s="15" t="s">
        <v>4807</v>
      </c>
    </row>
    <row r="696" spans="3:6" x14ac:dyDescent="0.25">
      <c r="C696">
        <v>9295</v>
      </c>
      <c r="D696" t="s">
        <v>642</v>
      </c>
      <c r="E696" s="15" t="s">
        <v>4808</v>
      </c>
      <c r="F696" s="15" t="s">
        <v>4809</v>
      </c>
    </row>
    <row r="697" spans="3:6" x14ac:dyDescent="0.25">
      <c r="C697">
        <v>9296</v>
      </c>
      <c r="D697" t="s">
        <v>643</v>
      </c>
      <c r="E697" s="15" t="s">
        <v>4810</v>
      </c>
      <c r="F697" s="15" t="s">
        <v>4811</v>
      </c>
    </row>
    <row r="698" spans="3:6" x14ac:dyDescent="0.25">
      <c r="C698">
        <v>9300</v>
      </c>
      <c r="D698" t="s">
        <v>644</v>
      </c>
      <c r="E698" s="15" t="s">
        <v>4812</v>
      </c>
      <c r="F698" s="15" t="s">
        <v>4813</v>
      </c>
    </row>
    <row r="699" spans="3:6" x14ac:dyDescent="0.25">
      <c r="C699">
        <v>9301</v>
      </c>
      <c r="D699" t="s">
        <v>645</v>
      </c>
      <c r="E699" s="15" t="s">
        <v>4814</v>
      </c>
      <c r="F699" s="15" t="s">
        <v>4815</v>
      </c>
    </row>
    <row r="700" spans="3:6" x14ac:dyDescent="0.25">
      <c r="C700">
        <v>9302</v>
      </c>
      <c r="D700" t="s">
        <v>646</v>
      </c>
      <c r="E700" s="15" t="s">
        <v>4816</v>
      </c>
      <c r="F700" s="15" t="s">
        <v>4817</v>
      </c>
    </row>
    <row r="701" spans="3:6" x14ac:dyDescent="0.25">
      <c r="C701">
        <v>9307</v>
      </c>
      <c r="D701" t="s">
        <v>647</v>
      </c>
      <c r="E701" s="15" t="s">
        <v>4818</v>
      </c>
      <c r="F701" s="15" t="s">
        <v>4819</v>
      </c>
    </row>
    <row r="702" spans="3:6" x14ac:dyDescent="0.25">
      <c r="C702">
        <v>9311</v>
      </c>
      <c r="D702" t="s">
        <v>648</v>
      </c>
      <c r="E702" s="15" t="s">
        <v>4820</v>
      </c>
      <c r="F702" s="15" t="s">
        <v>4821</v>
      </c>
    </row>
    <row r="703" spans="3:6" x14ac:dyDescent="0.25">
      <c r="C703">
        <v>9316</v>
      </c>
      <c r="D703" t="s">
        <v>649</v>
      </c>
      <c r="E703" s="15" t="s">
        <v>4822</v>
      </c>
      <c r="F703" s="15" t="s">
        <v>4823</v>
      </c>
    </row>
    <row r="704" spans="3:6" x14ac:dyDescent="0.25">
      <c r="C704">
        <v>9317</v>
      </c>
      <c r="D704" t="s">
        <v>2454</v>
      </c>
      <c r="E704" s="15" t="s">
        <v>4824</v>
      </c>
      <c r="F704" s="15" t="s">
        <v>4825</v>
      </c>
    </row>
    <row r="705" spans="3:6" x14ac:dyDescent="0.25">
      <c r="C705">
        <v>9318</v>
      </c>
      <c r="D705" t="s">
        <v>650</v>
      </c>
      <c r="E705" s="15" t="s">
        <v>4826</v>
      </c>
      <c r="F705" s="15" t="s">
        <v>4827</v>
      </c>
    </row>
    <row r="706" spans="3:6" x14ac:dyDescent="0.25">
      <c r="C706">
        <v>9319</v>
      </c>
      <c r="D706" t="s">
        <v>651</v>
      </c>
      <c r="E706" s="15" t="s">
        <v>4828</v>
      </c>
      <c r="F706" s="15" t="s">
        <v>4829</v>
      </c>
    </row>
    <row r="707" spans="3:6" x14ac:dyDescent="0.25">
      <c r="C707">
        <v>9321</v>
      </c>
      <c r="D707" t="s">
        <v>652</v>
      </c>
      <c r="E707" s="15" t="s">
        <v>4830</v>
      </c>
      <c r="F707" s="15" t="s">
        <v>4831</v>
      </c>
    </row>
    <row r="708" spans="3:6" x14ac:dyDescent="0.25">
      <c r="C708">
        <v>9322</v>
      </c>
      <c r="D708" t="s">
        <v>653</v>
      </c>
      <c r="E708" s="15" t="s">
        <v>4832</v>
      </c>
      <c r="F708" s="15" t="s">
        <v>4833</v>
      </c>
    </row>
    <row r="709" spans="3:6" x14ac:dyDescent="0.25">
      <c r="C709">
        <v>9325</v>
      </c>
      <c r="D709" t="s">
        <v>2465</v>
      </c>
      <c r="E709" s="15" t="s">
        <v>4834</v>
      </c>
      <c r="F709" s="15" t="s">
        <v>4835</v>
      </c>
    </row>
    <row r="710" spans="3:6" x14ac:dyDescent="0.25">
      <c r="C710">
        <v>9326</v>
      </c>
      <c r="D710" t="s">
        <v>654</v>
      </c>
      <c r="E710" s="15" t="s">
        <v>4836</v>
      </c>
      <c r="F710" s="15" t="s">
        <v>4837</v>
      </c>
    </row>
    <row r="711" spans="3:6" x14ac:dyDescent="0.25">
      <c r="C711">
        <v>9331</v>
      </c>
      <c r="D711" t="s">
        <v>655</v>
      </c>
      <c r="E711" s="15" t="s">
        <v>4838</v>
      </c>
      <c r="F711" s="15" t="s">
        <v>4839</v>
      </c>
    </row>
    <row r="712" spans="3:6" x14ac:dyDescent="0.25">
      <c r="C712">
        <v>9332</v>
      </c>
      <c r="D712" t="s">
        <v>656</v>
      </c>
      <c r="E712" s="15" t="s">
        <v>4840</v>
      </c>
      <c r="F712" s="15" t="s">
        <v>4841</v>
      </c>
    </row>
    <row r="713" spans="3:6" x14ac:dyDescent="0.25">
      <c r="C713">
        <v>9333</v>
      </c>
      <c r="D713" t="s">
        <v>657</v>
      </c>
      <c r="E713" s="15" t="s">
        <v>4842</v>
      </c>
      <c r="F713" s="15" t="s">
        <v>4843</v>
      </c>
    </row>
    <row r="714" spans="3:6" x14ac:dyDescent="0.25">
      <c r="C714">
        <v>9334</v>
      </c>
      <c r="D714" t="s">
        <v>990</v>
      </c>
      <c r="E714" s="15" t="s">
        <v>4844</v>
      </c>
      <c r="F714" s="15" t="s">
        <v>4845</v>
      </c>
    </row>
    <row r="715" spans="3:6" x14ac:dyDescent="0.25">
      <c r="C715">
        <v>9338</v>
      </c>
      <c r="D715" t="s">
        <v>658</v>
      </c>
      <c r="E715" s="15" t="s">
        <v>4846</v>
      </c>
      <c r="F715" s="15" t="s">
        <v>4847</v>
      </c>
    </row>
    <row r="716" spans="3:6" x14ac:dyDescent="0.25">
      <c r="C716">
        <v>9339</v>
      </c>
      <c r="D716" t="s">
        <v>659</v>
      </c>
      <c r="E716" s="15" t="s">
        <v>4848</v>
      </c>
      <c r="F716" s="15" t="s">
        <v>4849</v>
      </c>
    </row>
    <row r="717" spans="3:6" x14ac:dyDescent="0.25">
      <c r="C717">
        <v>9340</v>
      </c>
      <c r="D717" t="s">
        <v>660</v>
      </c>
      <c r="E717" s="15" t="s">
        <v>4850</v>
      </c>
      <c r="F717" s="15" t="s">
        <v>4851</v>
      </c>
    </row>
    <row r="718" spans="3:6" x14ac:dyDescent="0.25">
      <c r="C718">
        <v>9341</v>
      </c>
      <c r="D718" t="s">
        <v>661</v>
      </c>
      <c r="E718" s="15" t="s">
        <v>4852</v>
      </c>
      <c r="F718" s="15" t="s">
        <v>4853</v>
      </c>
    </row>
    <row r="719" spans="3:6" x14ac:dyDescent="0.25">
      <c r="C719">
        <v>9345</v>
      </c>
      <c r="D719" t="s">
        <v>662</v>
      </c>
      <c r="E719" s="15" t="s">
        <v>4854</v>
      </c>
      <c r="F719" s="15" t="s">
        <v>4855</v>
      </c>
    </row>
    <row r="720" spans="3:6" x14ac:dyDescent="0.25">
      <c r="C720">
        <v>9346</v>
      </c>
      <c r="D720" t="s">
        <v>663</v>
      </c>
      <c r="E720" s="15" t="s">
        <v>4856</v>
      </c>
      <c r="F720" s="15" t="s">
        <v>4857</v>
      </c>
    </row>
    <row r="721" spans="3:6" x14ac:dyDescent="0.25">
      <c r="C721">
        <v>9347</v>
      </c>
      <c r="D721" t="s">
        <v>664</v>
      </c>
      <c r="E721" s="15" t="s">
        <v>4858</v>
      </c>
      <c r="F721" s="15" t="s">
        <v>4859</v>
      </c>
    </row>
    <row r="722" spans="3:6" x14ac:dyDescent="0.25">
      <c r="C722">
        <v>9349</v>
      </c>
      <c r="D722" t="s">
        <v>665</v>
      </c>
      <c r="E722" s="15" t="s">
        <v>4860</v>
      </c>
      <c r="F722" s="15" t="s">
        <v>4861</v>
      </c>
    </row>
    <row r="723" spans="3:6" x14ac:dyDescent="0.25">
      <c r="C723">
        <v>9352</v>
      </c>
      <c r="D723" t="s">
        <v>666</v>
      </c>
      <c r="E723" s="15" t="s">
        <v>4862</v>
      </c>
      <c r="F723" s="15" t="s">
        <v>4863</v>
      </c>
    </row>
    <row r="724" spans="3:6" x14ac:dyDescent="0.25">
      <c r="C724">
        <v>9354</v>
      </c>
      <c r="D724" t="s">
        <v>667</v>
      </c>
      <c r="E724" s="15" t="s">
        <v>4864</v>
      </c>
      <c r="F724" s="15" t="s">
        <v>4865</v>
      </c>
    </row>
    <row r="725" spans="3:6" x14ac:dyDescent="0.25">
      <c r="C725">
        <v>9358</v>
      </c>
      <c r="D725" t="s">
        <v>668</v>
      </c>
      <c r="E725" s="15" t="s">
        <v>4866</v>
      </c>
      <c r="F725" s="15" t="s">
        <v>4867</v>
      </c>
    </row>
    <row r="726" spans="3:6" x14ac:dyDescent="0.25">
      <c r="C726">
        <v>9361</v>
      </c>
      <c r="D726" t="s">
        <v>669</v>
      </c>
      <c r="E726" s="15" t="s">
        <v>4868</v>
      </c>
      <c r="F726" s="15" t="s">
        <v>4869</v>
      </c>
    </row>
    <row r="727" spans="3:6" x14ac:dyDescent="0.25">
      <c r="C727">
        <v>9362</v>
      </c>
      <c r="D727" t="s">
        <v>670</v>
      </c>
      <c r="E727" s="15" t="s">
        <v>4870</v>
      </c>
      <c r="F727" s="15" t="s">
        <v>4871</v>
      </c>
    </row>
    <row r="728" spans="3:6" x14ac:dyDescent="0.25">
      <c r="C728">
        <v>9363</v>
      </c>
      <c r="D728" t="s">
        <v>671</v>
      </c>
      <c r="E728" s="15" t="s">
        <v>4872</v>
      </c>
      <c r="F728" s="15" t="s">
        <v>4873</v>
      </c>
    </row>
    <row r="729" spans="3:6" x14ac:dyDescent="0.25">
      <c r="C729">
        <v>9364</v>
      </c>
      <c r="D729" t="s">
        <v>672</v>
      </c>
      <c r="E729" s="15" t="s">
        <v>4874</v>
      </c>
      <c r="F729" s="15" t="s">
        <v>4875</v>
      </c>
    </row>
    <row r="730" spans="3:6" x14ac:dyDescent="0.25">
      <c r="C730">
        <v>9369</v>
      </c>
      <c r="D730" t="s">
        <v>673</v>
      </c>
      <c r="E730" s="15" t="s">
        <v>4876</v>
      </c>
      <c r="F730" s="15" t="s">
        <v>4877</v>
      </c>
    </row>
    <row r="731" spans="3:6" x14ac:dyDescent="0.25">
      <c r="C731">
        <v>9370</v>
      </c>
      <c r="D731" t="s">
        <v>674</v>
      </c>
      <c r="E731" s="15" t="s">
        <v>4878</v>
      </c>
      <c r="F731" s="15" t="s">
        <v>4879</v>
      </c>
    </row>
    <row r="732" spans="3:6" x14ac:dyDescent="0.25">
      <c r="C732">
        <v>9371</v>
      </c>
      <c r="D732" t="s">
        <v>675</v>
      </c>
      <c r="E732" s="15" t="s">
        <v>4880</v>
      </c>
      <c r="F732" s="15" t="s">
        <v>4881</v>
      </c>
    </row>
    <row r="733" spans="3:6" x14ac:dyDescent="0.25">
      <c r="C733">
        <v>9372</v>
      </c>
      <c r="D733" t="s">
        <v>676</v>
      </c>
      <c r="E733" s="15" t="s">
        <v>4882</v>
      </c>
      <c r="F733" s="15" t="s">
        <v>4883</v>
      </c>
    </row>
    <row r="734" spans="3:6" x14ac:dyDescent="0.25">
      <c r="C734">
        <v>9374</v>
      </c>
      <c r="D734" t="s">
        <v>3415</v>
      </c>
      <c r="E734" s="15" t="s">
        <v>4884</v>
      </c>
      <c r="F734" s="15" t="s">
        <v>4885</v>
      </c>
    </row>
    <row r="735" spans="3:6" x14ac:dyDescent="0.25">
      <c r="C735">
        <v>9378</v>
      </c>
      <c r="D735" t="s">
        <v>677</v>
      </c>
      <c r="E735" s="15" t="s">
        <v>4886</v>
      </c>
      <c r="F735" s="15" t="s">
        <v>4887</v>
      </c>
    </row>
    <row r="736" spans="3:6" x14ac:dyDescent="0.25">
      <c r="C736">
        <v>9384</v>
      </c>
      <c r="D736" t="s">
        <v>678</v>
      </c>
      <c r="E736" s="15" t="s">
        <v>4888</v>
      </c>
      <c r="F736" s="15" t="s">
        <v>4889</v>
      </c>
    </row>
    <row r="737" spans="3:6" x14ac:dyDescent="0.25">
      <c r="C737">
        <v>9385</v>
      </c>
      <c r="D737" t="s">
        <v>2521</v>
      </c>
      <c r="E737" s="15" t="s">
        <v>4890</v>
      </c>
      <c r="F737" s="15" t="s">
        <v>4891</v>
      </c>
    </row>
    <row r="738" spans="3:6" x14ac:dyDescent="0.25">
      <c r="C738">
        <v>9387</v>
      </c>
      <c r="D738" t="s">
        <v>2524</v>
      </c>
      <c r="E738" s="15" t="s">
        <v>4892</v>
      </c>
      <c r="F738" s="15" t="s">
        <v>4893</v>
      </c>
    </row>
    <row r="739" spans="3:6" x14ac:dyDescent="0.25">
      <c r="C739">
        <v>9391</v>
      </c>
      <c r="D739" t="s">
        <v>679</v>
      </c>
      <c r="E739" s="15" t="s">
        <v>4894</v>
      </c>
      <c r="F739" s="15" t="s">
        <v>4895</v>
      </c>
    </row>
    <row r="740" spans="3:6" x14ac:dyDescent="0.25">
      <c r="C740">
        <v>9392</v>
      </c>
      <c r="D740" t="s">
        <v>680</v>
      </c>
      <c r="E740" s="15" t="s">
        <v>4896</v>
      </c>
      <c r="F740" s="15" t="s">
        <v>4897</v>
      </c>
    </row>
    <row r="741" spans="3:6" x14ac:dyDescent="0.25">
      <c r="C741">
        <v>9393</v>
      </c>
      <c r="D741" t="s">
        <v>681</v>
      </c>
      <c r="E741" s="15" t="s">
        <v>4898</v>
      </c>
      <c r="F741" s="15" t="s">
        <v>4899</v>
      </c>
    </row>
    <row r="742" spans="3:6" x14ac:dyDescent="0.25">
      <c r="C742">
        <v>9396</v>
      </c>
      <c r="D742" t="s">
        <v>991</v>
      </c>
      <c r="E742" s="15" t="s">
        <v>4900</v>
      </c>
      <c r="F742" s="15" t="s">
        <v>4901</v>
      </c>
    </row>
    <row r="743" spans="3:6" x14ac:dyDescent="0.25">
      <c r="C743">
        <v>9397</v>
      </c>
      <c r="D743" t="s">
        <v>682</v>
      </c>
      <c r="E743" s="15" t="s">
        <v>4902</v>
      </c>
      <c r="F743" s="15" t="s">
        <v>4903</v>
      </c>
    </row>
    <row r="744" spans="3:6" x14ac:dyDescent="0.25">
      <c r="C744">
        <v>9398</v>
      </c>
      <c r="D744" t="s">
        <v>683</v>
      </c>
      <c r="E744" s="15" t="s">
        <v>4904</v>
      </c>
      <c r="F744" s="15" t="s">
        <v>4905</v>
      </c>
    </row>
    <row r="745" spans="3:6" x14ac:dyDescent="0.25">
      <c r="C745">
        <v>9399</v>
      </c>
      <c r="D745" t="s">
        <v>684</v>
      </c>
      <c r="E745" s="15" t="s">
        <v>4906</v>
      </c>
      <c r="F745" s="15" t="s">
        <v>4907</v>
      </c>
    </row>
    <row r="746" spans="3:6" x14ac:dyDescent="0.25">
      <c r="C746">
        <v>9401</v>
      </c>
      <c r="D746" t="s">
        <v>685</v>
      </c>
      <c r="E746" s="15" t="s">
        <v>4908</v>
      </c>
      <c r="F746" s="15" t="s">
        <v>4909</v>
      </c>
    </row>
    <row r="747" spans="3:6" x14ac:dyDescent="0.25">
      <c r="C747">
        <v>9402</v>
      </c>
      <c r="D747" t="s">
        <v>686</v>
      </c>
      <c r="E747" s="15" t="s">
        <v>4910</v>
      </c>
      <c r="F747" s="15" t="s">
        <v>4911</v>
      </c>
    </row>
    <row r="748" spans="3:6" x14ac:dyDescent="0.25">
      <c r="C748">
        <v>9403</v>
      </c>
      <c r="D748" t="s">
        <v>2545</v>
      </c>
      <c r="E748" s="15" t="s">
        <v>4912</v>
      </c>
      <c r="F748" s="15" t="s">
        <v>4913</v>
      </c>
    </row>
    <row r="749" spans="3:6" x14ac:dyDescent="0.25">
      <c r="C749">
        <v>9404</v>
      </c>
      <c r="D749" t="s">
        <v>687</v>
      </c>
      <c r="E749" s="15" t="s">
        <v>4914</v>
      </c>
      <c r="F749" s="15" t="s">
        <v>4915</v>
      </c>
    </row>
    <row r="750" spans="3:6" x14ac:dyDescent="0.25">
      <c r="C750">
        <v>9409</v>
      </c>
      <c r="D750" t="s">
        <v>3418</v>
      </c>
      <c r="E750" s="15" t="s">
        <v>4916</v>
      </c>
      <c r="F750" s="15" t="s">
        <v>4917</v>
      </c>
    </row>
    <row r="751" spans="3:6" x14ac:dyDescent="0.25">
      <c r="C751">
        <v>9414</v>
      </c>
      <c r="D751" t="s">
        <v>219</v>
      </c>
      <c r="E751" s="15" t="s">
        <v>4918</v>
      </c>
      <c r="F751" s="15" t="s">
        <v>4919</v>
      </c>
    </row>
    <row r="752" spans="3:6" x14ac:dyDescent="0.25">
      <c r="C752">
        <v>9415</v>
      </c>
      <c r="D752" t="s">
        <v>689</v>
      </c>
      <c r="E752" s="15" t="s">
        <v>4920</v>
      </c>
      <c r="F752" s="15" t="s">
        <v>4921</v>
      </c>
    </row>
    <row r="753" spans="3:6" x14ac:dyDescent="0.25">
      <c r="C753">
        <v>9417</v>
      </c>
      <c r="D753" t="s">
        <v>690</v>
      </c>
      <c r="E753" s="15" t="s">
        <v>4922</v>
      </c>
      <c r="F753" s="15" t="s">
        <v>4923</v>
      </c>
    </row>
    <row r="754" spans="3:6" x14ac:dyDescent="0.25">
      <c r="C754">
        <v>9418</v>
      </c>
      <c r="D754" t="s">
        <v>691</v>
      </c>
      <c r="E754" s="15" t="s">
        <v>4924</v>
      </c>
      <c r="F754" s="15" t="s">
        <v>4925</v>
      </c>
    </row>
    <row r="755" spans="3:6" x14ac:dyDescent="0.25">
      <c r="C755">
        <v>9419</v>
      </c>
      <c r="D755" t="s">
        <v>692</v>
      </c>
      <c r="E755" s="15" t="s">
        <v>4926</v>
      </c>
      <c r="F755" s="15" t="s">
        <v>4927</v>
      </c>
    </row>
    <row r="756" spans="3:6" x14ac:dyDescent="0.25">
      <c r="C756">
        <v>9420</v>
      </c>
      <c r="D756" t="s">
        <v>2562</v>
      </c>
      <c r="E756" s="15" t="s">
        <v>4928</v>
      </c>
      <c r="F756" s="15" t="s">
        <v>4929</v>
      </c>
    </row>
    <row r="757" spans="3:6" x14ac:dyDescent="0.25">
      <c r="C757">
        <v>9422</v>
      </c>
      <c r="D757" t="s">
        <v>693</v>
      </c>
      <c r="E757" s="15" t="s">
        <v>4930</v>
      </c>
      <c r="F757" s="15" t="s">
        <v>4931</v>
      </c>
    </row>
    <row r="758" spans="3:6" x14ac:dyDescent="0.25">
      <c r="C758">
        <v>9423</v>
      </c>
      <c r="D758" t="s">
        <v>694</v>
      </c>
      <c r="E758" s="15" t="s">
        <v>4932</v>
      </c>
      <c r="F758" s="15" t="s">
        <v>4933</v>
      </c>
    </row>
    <row r="759" spans="3:6" x14ac:dyDescent="0.25">
      <c r="C759">
        <v>9424</v>
      </c>
      <c r="D759" t="s">
        <v>695</v>
      </c>
      <c r="E759" s="15" t="s">
        <v>4934</v>
      </c>
      <c r="F759" s="15" t="s">
        <v>4935</v>
      </c>
    </row>
    <row r="760" spans="3:6" x14ac:dyDescent="0.25">
      <c r="C760">
        <v>9430</v>
      </c>
      <c r="D760" t="s">
        <v>992</v>
      </c>
      <c r="E760" s="15" t="s">
        <v>4936</v>
      </c>
      <c r="F760" s="15" t="s">
        <v>4937</v>
      </c>
    </row>
    <row r="761" spans="3:6" x14ac:dyDescent="0.25">
      <c r="C761">
        <v>9433</v>
      </c>
      <c r="D761" t="s">
        <v>219</v>
      </c>
      <c r="E761" s="15" t="s">
        <v>4938</v>
      </c>
      <c r="F761" s="15" t="s">
        <v>4939</v>
      </c>
    </row>
    <row r="762" spans="3:6" x14ac:dyDescent="0.25">
      <c r="C762">
        <v>9434</v>
      </c>
      <c r="D762" t="s">
        <v>697</v>
      </c>
      <c r="E762" s="15" t="s">
        <v>4940</v>
      </c>
      <c r="F762" s="15" t="s">
        <v>4941</v>
      </c>
    </row>
    <row r="763" spans="3:6" x14ac:dyDescent="0.25">
      <c r="C763">
        <v>9435</v>
      </c>
      <c r="D763" t="s">
        <v>698</v>
      </c>
      <c r="E763" s="15" t="s">
        <v>4942</v>
      </c>
      <c r="F763" s="15" t="s">
        <v>4943</v>
      </c>
    </row>
    <row r="764" spans="3:6" x14ac:dyDescent="0.25">
      <c r="C764">
        <v>9438</v>
      </c>
      <c r="D764" t="s">
        <v>699</v>
      </c>
      <c r="E764" s="15" t="s">
        <v>4944</v>
      </c>
      <c r="F764" s="15" t="s">
        <v>4945</v>
      </c>
    </row>
    <row r="765" spans="3:6" x14ac:dyDescent="0.25">
      <c r="C765">
        <v>9440</v>
      </c>
      <c r="D765" t="s">
        <v>700</v>
      </c>
      <c r="E765" s="15" t="s">
        <v>4946</v>
      </c>
      <c r="F765" s="15" t="s">
        <v>4947</v>
      </c>
    </row>
    <row r="766" spans="3:6" x14ac:dyDescent="0.25">
      <c r="C766">
        <v>9444</v>
      </c>
      <c r="D766" t="s">
        <v>2583</v>
      </c>
      <c r="E766" s="15" t="s">
        <v>4948</v>
      </c>
      <c r="F766" s="15" t="s">
        <v>4949</v>
      </c>
    </row>
    <row r="767" spans="3:6" x14ac:dyDescent="0.25">
      <c r="C767">
        <v>9445</v>
      </c>
      <c r="D767" t="s">
        <v>2586</v>
      </c>
      <c r="E767" s="15" t="s">
        <v>4950</v>
      </c>
      <c r="F767" s="15" t="s">
        <v>4951</v>
      </c>
    </row>
    <row r="768" spans="3:6" x14ac:dyDescent="0.25">
      <c r="C768">
        <v>9446</v>
      </c>
      <c r="D768" t="s">
        <v>2589</v>
      </c>
      <c r="E768" s="15" t="s">
        <v>4952</v>
      </c>
      <c r="F768" s="15" t="s">
        <v>4953</v>
      </c>
    </row>
    <row r="769" spans="3:6" x14ac:dyDescent="0.25">
      <c r="C769">
        <v>9447</v>
      </c>
      <c r="D769" t="s">
        <v>701</v>
      </c>
      <c r="E769" s="15" t="s">
        <v>4954</v>
      </c>
      <c r="F769" s="15" t="s">
        <v>4955</v>
      </c>
    </row>
    <row r="770" spans="3:6" x14ac:dyDescent="0.25">
      <c r="C770">
        <v>9448</v>
      </c>
      <c r="D770" t="s">
        <v>702</v>
      </c>
      <c r="E770" s="15" t="s">
        <v>4956</v>
      </c>
      <c r="F770" s="15" t="s">
        <v>4957</v>
      </c>
    </row>
    <row r="771" spans="3:6" x14ac:dyDescent="0.25">
      <c r="C771">
        <v>9449</v>
      </c>
      <c r="D771" t="s">
        <v>703</v>
      </c>
      <c r="E771" s="15" t="s">
        <v>4958</v>
      </c>
      <c r="F771" s="15" t="s">
        <v>4959</v>
      </c>
    </row>
    <row r="772" spans="3:6" x14ac:dyDescent="0.25">
      <c r="C772">
        <v>9459</v>
      </c>
      <c r="D772" t="s">
        <v>704</v>
      </c>
      <c r="E772" s="15" t="s">
        <v>4960</v>
      </c>
      <c r="F772" s="15" t="s">
        <v>4961</v>
      </c>
    </row>
    <row r="773" spans="3:6" x14ac:dyDescent="0.25">
      <c r="C773">
        <v>9460</v>
      </c>
      <c r="D773" t="s">
        <v>705</v>
      </c>
      <c r="E773" s="15" t="s">
        <v>4962</v>
      </c>
      <c r="F773" s="15" t="s">
        <v>4963</v>
      </c>
    </row>
    <row r="774" spans="3:6" x14ac:dyDescent="0.25">
      <c r="C774">
        <v>9461</v>
      </c>
      <c r="D774" t="s">
        <v>706</v>
      </c>
      <c r="E774" s="15" t="s">
        <v>4964</v>
      </c>
      <c r="F774" s="15" t="s">
        <v>4965</v>
      </c>
    </row>
    <row r="775" spans="3:6" x14ac:dyDescent="0.25">
      <c r="C775">
        <v>9462</v>
      </c>
      <c r="D775" t="s">
        <v>707</v>
      </c>
      <c r="E775" s="15" t="s">
        <v>4966</v>
      </c>
      <c r="F775" s="15" t="s">
        <v>4967</v>
      </c>
    </row>
    <row r="776" spans="3:6" x14ac:dyDescent="0.25">
      <c r="C776">
        <v>9463</v>
      </c>
      <c r="D776" t="s">
        <v>708</v>
      </c>
      <c r="E776" s="15" t="s">
        <v>4968</v>
      </c>
      <c r="F776" s="15" t="s">
        <v>4969</v>
      </c>
    </row>
    <row r="777" spans="3:6" x14ac:dyDescent="0.25">
      <c r="C777">
        <v>9465</v>
      </c>
      <c r="D777" t="s">
        <v>709</v>
      </c>
      <c r="E777" s="15" t="s">
        <v>4970</v>
      </c>
      <c r="F777" s="15" t="s">
        <v>4971</v>
      </c>
    </row>
    <row r="778" spans="3:6" x14ac:dyDescent="0.25">
      <c r="C778">
        <v>9466</v>
      </c>
      <c r="D778" t="s">
        <v>710</v>
      </c>
      <c r="E778" s="15" t="s">
        <v>4972</v>
      </c>
      <c r="F778" s="15" t="s">
        <v>4973</v>
      </c>
    </row>
    <row r="779" spans="3:6" x14ac:dyDescent="0.25">
      <c r="C779">
        <v>9467</v>
      </c>
      <c r="D779" t="s">
        <v>711</v>
      </c>
      <c r="E779" s="15" t="s">
        <v>4974</v>
      </c>
      <c r="F779" s="15" t="s">
        <v>4975</v>
      </c>
    </row>
    <row r="780" spans="3:6" x14ac:dyDescent="0.25">
      <c r="C780">
        <v>9468</v>
      </c>
      <c r="D780" t="s">
        <v>712</v>
      </c>
      <c r="E780" s="15" t="s">
        <v>4976</v>
      </c>
      <c r="F780" s="15" t="s">
        <v>4977</v>
      </c>
    </row>
    <row r="781" spans="3:6" x14ac:dyDescent="0.25">
      <c r="C781">
        <v>9469</v>
      </c>
      <c r="D781" t="s">
        <v>713</v>
      </c>
      <c r="E781" s="15" t="s">
        <v>4978</v>
      </c>
      <c r="F781" s="15" t="s">
        <v>4979</v>
      </c>
    </row>
    <row r="782" spans="3:6" x14ac:dyDescent="0.25">
      <c r="C782">
        <v>9470</v>
      </c>
      <c r="D782" t="s">
        <v>714</v>
      </c>
      <c r="E782" s="15" t="s">
        <v>4980</v>
      </c>
      <c r="F782" s="15" t="s">
        <v>4981</v>
      </c>
    </row>
    <row r="783" spans="3:6" x14ac:dyDescent="0.25">
      <c r="C783">
        <v>9471</v>
      </c>
      <c r="D783" t="s">
        <v>715</v>
      </c>
      <c r="E783" s="15" t="s">
        <v>4982</v>
      </c>
      <c r="F783" s="15" t="s">
        <v>4983</v>
      </c>
    </row>
    <row r="784" spans="3:6" x14ac:dyDescent="0.25">
      <c r="C784">
        <v>9472</v>
      </c>
      <c r="D784" t="s">
        <v>2622</v>
      </c>
      <c r="E784" s="15" t="s">
        <v>4984</v>
      </c>
      <c r="F784" s="15" t="s">
        <v>4985</v>
      </c>
    </row>
    <row r="785" spans="3:6" x14ac:dyDescent="0.25">
      <c r="C785">
        <v>9475</v>
      </c>
      <c r="D785" t="s">
        <v>716</v>
      </c>
      <c r="E785" s="15" t="s">
        <v>4986</v>
      </c>
      <c r="F785" s="15" t="s">
        <v>4987</v>
      </c>
    </row>
    <row r="786" spans="3:6" x14ac:dyDescent="0.25">
      <c r="C786">
        <v>9476</v>
      </c>
      <c r="D786" t="s">
        <v>717</v>
      </c>
      <c r="E786" s="15" t="s">
        <v>4988</v>
      </c>
      <c r="F786" s="15" t="s">
        <v>4989</v>
      </c>
    </row>
    <row r="787" spans="3:6" x14ac:dyDescent="0.25">
      <c r="C787">
        <v>9478</v>
      </c>
      <c r="D787" t="s">
        <v>718</v>
      </c>
      <c r="E787" s="15" t="s">
        <v>4990</v>
      </c>
      <c r="F787" s="15" t="s">
        <v>4991</v>
      </c>
    </row>
    <row r="788" spans="3:6" x14ac:dyDescent="0.25">
      <c r="C788">
        <v>9479</v>
      </c>
      <c r="D788" t="s">
        <v>719</v>
      </c>
      <c r="E788" s="15" t="s">
        <v>4992</v>
      </c>
      <c r="F788" s="15" t="s">
        <v>4993</v>
      </c>
    </row>
    <row r="789" spans="3:6" x14ac:dyDescent="0.25">
      <c r="C789">
        <v>9481</v>
      </c>
      <c r="D789" t="s">
        <v>720</v>
      </c>
      <c r="E789" s="15" t="s">
        <v>4994</v>
      </c>
      <c r="F789" s="15" t="s">
        <v>4995</v>
      </c>
    </row>
    <row r="790" spans="3:6" x14ac:dyDescent="0.25">
      <c r="C790">
        <v>9534</v>
      </c>
      <c r="D790" t="s">
        <v>4996</v>
      </c>
      <c r="E790" s="15" t="s">
        <v>4997</v>
      </c>
      <c r="F790" s="15" t="s">
        <v>4997</v>
      </c>
    </row>
    <row r="791" spans="3:6" x14ac:dyDescent="0.25">
      <c r="C791">
        <v>9586</v>
      </c>
      <c r="D791" t="s">
        <v>721</v>
      </c>
      <c r="E791" s="15" t="s">
        <v>4998</v>
      </c>
      <c r="F791" s="15" t="s">
        <v>4999</v>
      </c>
    </row>
    <row r="792" spans="3:6" x14ac:dyDescent="0.25">
      <c r="C792">
        <v>9587</v>
      </c>
      <c r="D792" t="s">
        <v>722</v>
      </c>
      <c r="E792" s="15" t="s">
        <v>5000</v>
      </c>
      <c r="F792" s="15" t="s">
        <v>5001</v>
      </c>
    </row>
    <row r="793" spans="3:6" x14ac:dyDescent="0.25">
      <c r="C793">
        <v>9590</v>
      </c>
      <c r="D793" t="s">
        <v>723</v>
      </c>
      <c r="E793" s="15" t="s">
        <v>5002</v>
      </c>
      <c r="F793" s="15" t="s">
        <v>5003</v>
      </c>
    </row>
    <row r="794" spans="3:6" x14ac:dyDescent="0.25">
      <c r="C794">
        <v>9595</v>
      </c>
      <c r="D794" t="s">
        <v>724</v>
      </c>
      <c r="E794" s="15" t="s">
        <v>5004</v>
      </c>
      <c r="F794" s="15" t="s">
        <v>5005</v>
      </c>
    </row>
    <row r="795" spans="3:6" x14ac:dyDescent="0.25">
      <c r="C795">
        <v>9596</v>
      </c>
      <c r="D795" t="s">
        <v>725</v>
      </c>
      <c r="E795" s="15" t="s">
        <v>5006</v>
      </c>
      <c r="F795" s="15" t="s">
        <v>5007</v>
      </c>
    </row>
    <row r="796" spans="3:6" x14ac:dyDescent="0.25">
      <c r="C796">
        <v>9597</v>
      </c>
      <c r="D796" t="s">
        <v>726</v>
      </c>
      <c r="E796" s="15" t="s">
        <v>5008</v>
      </c>
      <c r="F796" s="15" t="s">
        <v>5009</v>
      </c>
    </row>
    <row r="797" spans="3:6" x14ac:dyDescent="0.25">
      <c r="C797">
        <v>9598</v>
      </c>
      <c r="D797" t="s">
        <v>727</v>
      </c>
      <c r="E797" s="15" t="s">
        <v>5010</v>
      </c>
      <c r="F797" s="15" t="s">
        <v>5011</v>
      </c>
    </row>
    <row r="798" spans="3:6" x14ac:dyDescent="0.25">
      <c r="C798">
        <v>9599</v>
      </c>
      <c r="D798" t="s">
        <v>728</v>
      </c>
      <c r="E798" s="15" t="s">
        <v>5012</v>
      </c>
      <c r="F798" s="15" t="s">
        <v>5013</v>
      </c>
    </row>
    <row r="799" spans="3:6" x14ac:dyDescent="0.25">
      <c r="C799">
        <v>9602</v>
      </c>
      <c r="D799" t="s">
        <v>729</v>
      </c>
      <c r="E799" s="15" t="s">
        <v>5014</v>
      </c>
      <c r="F799" s="15" t="s">
        <v>5015</v>
      </c>
    </row>
    <row r="800" spans="3:6" x14ac:dyDescent="0.25">
      <c r="C800">
        <v>9604</v>
      </c>
      <c r="D800" t="s">
        <v>730</v>
      </c>
      <c r="E800" s="15" t="s">
        <v>5016</v>
      </c>
      <c r="F800" s="15" t="s">
        <v>5017</v>
      </c>
    </row>
    <row r="801" spans="3:6" x14ac:dyDescent="0.25">
      <c r="C801">
        <v>9606</v>
      </c>
      <c r="D801" t="s">
        <v>731</v>
      </c>
      <c r="E801" s="15" t="s">
        <v>5018</v>
      </c>
      <c r="F801" s="15" t="s">
        <v>5019</v>
      </c>
    </row>
    <row r="802" spans="3:6" x14ac:dyDescent="0.25">
      <c r="C802">
        <v>9607</v>
      </c>
      <c r="D802" t="s">
        <v>732</v>
      </c>
      <c r="E802" s="15" t="s">
        <v>5020</v>
      </c>
      <c r="F802" s="15" t="s">
        <v>5021</v>
      </c>
    </row>
    <row r="803" spans="3:6" x14ac:dyDescent="0.25">
      <c r="C803">
        <v>9610</v>
      </c>
      <c r="D803" t="s">
        <v>733</v>
      </c>
      <c r="E803" s="15" t="s">
        <v>5022</v>
      </c>
      <c r="F803" s="15" t="s">
        <v>5023</v>
      </c>
    </row>
    <row r="804" spans="3:6" x14ac:dyDescent="0.25">
      <c r="C804">
        <v>9613</v>
      </c>
      <c r="D804" t="s">
        <v>734</v>
      </c>
      <c r="E804" s="15" t="s">
        <v>5024</v>
      </c>
      <c r="F804" s="15" t="s">
        <v>5025</v>
      </c>
    </row>
    <row r="805" spans="3:6" x14ac:dyDescent="0.25">
      <c r="C805">
        <v>9616</v>
      </c>
      <c r="D805" t="s">
        <v>735</v>
      </c>
      <c r="E805" s="15" t="s">
        <v>3858</v>
      </c>
      <c r="F805" s="15" t="s">
        <v>3859</v>
      </c>
    </row>
    <row r="806" spans="3:6" x14ac:dyDescent="0.25">
      <c r="C806">
        <v>9618</v>
      </c>
      <c r="D806" t="s">
        <v>736</v>
      </c>
      <c r="E806" s="15" t="s">
        <v>5026</v>
      </c>
      <c r="F806" s="15" t="s">
        <v>5027</v>
      </c>
    </row>
    <row r="807" spans="3:6" x14ac:dyDescent="0.25">
      <c r="C807">
        <v>9620</v>
      </c>
      <c r="D807" t="s">
        <v>737</v>
      </c>
      <c r="E807" s="15" t="s">
        <v>5028</v>
      </c>
      <c r="F807" s="15" t="s">
        <v>5029</v>
      </c>
    </row>
    <row r="808" spans="3:6" x14ac:dyDescent="0.25">
      <c r="C808">
        <v>9621</v>
      </c>
      <c r="D808" t="s">
        <v>738</v>
      </c>
      <c r="E808" s="15" t="s">
        <v>5030</v>
      </c>
      <c r="F808" s="15" t="s">
        <v>5031</v>
      </c>
    </row>
    <row r="809" spans="3:6" x14ac:dyDescent="0.25">
      <c r="C809">
        <v>9622</v>
      </c>
      <c r="D809" t="s">
        <v>739</v>
      </c>
      <c r="E809" s="15" t="s">
        <v>5032</v>
      </c>
      <c r="F809" s="15" t="s">
        <v>5033</v>
      </c>
    </row>
    <row r="810" spans="3:6" x14ac:dyDescent="0.25">
      <c r="C810">
        <v>9623</v>
      </c>
      <c r="D810" t="s">
        <v>740</v>
      </c>
      <c r="E810" s="15" t="s">
        <v>5034</v>
      </c>
      <c r="F810" s="15" t="s">
        <v>5035</v>
      </c>
    </row>
    <row r="811" spans="3:6" x14ac:dyDescent="0.25">
      <c r="C811">
        <v>9626</v>
      </c>
      <c r="D811" t="s">
        <v>741</v>
      </c>
      <c r="E811" s="15" t="s">
        <v>5036</v>
      </c>
      <c r="F811" s="15" t="s">
        <v>5037</v>
      </c>
    </row>
    <row r="812" spans="3:6" x14ac:dyDescent="0.25">
      <c r="C812">
        <v>9630</v>
      </c>
      <c r="D812" t="s">
        <v>742</v>
      </c>
      <c r="E812" s="15" t="s">
        <v>5038</v>
      </c>
      <c r="F812" s="15" t="s">
        <v>5039</v>
      </c>
    </row>
    <row r="813" spans="3:6" x14ac:dyDescent="0.25">
      <c r="C813">
        <v>9631</v>
      </c>
      <c r="D813" t="s">
        <v>743</v>
      </c>
      <c r="E813" s="15" t="s">
        <v>5040</v>
      </c>
      <c r="F813" s="15" t="s">
        <v>5041</v>
      </c>
    </row>
    <row r="814" spans="3:6" x14ac:dyDescent="0.25">
      <c r="C814">
        <v>9635</v>
      </c>
      <c r="D814" t="s">
        <v>744</v>
      </c>
      <c r="E814" s="15" t="s">
        <v>5042</v>
      </c>
      <c r="F814" s="15" t="s">
        <v>5043</v>
      </c>
    </row>
    <row r="815" spans="3:6" x14ac:dyDescent="0.25">
      <c r="C815">
        <v>9669</v>
      </c>
      <c r="D815" t="s">
        <v>745</v>
      </c>
      <c r="E815" s="15" t="s">
        <v>5044</v>
      </c>
      <c r="F815" s="15" t="s">
        <v>5045</v>
      </c>
    </row>
    <row r="816" spans="3:6" x14ac:dyDescent="0.25">
      <c r="C816">
        <v>9670</v>
      </c>
      <c r="D816" t="s">
        <v>746</v>
      </c>
      <c r="E816" s="15" t="s">
        <v>5046</v>
      </c>
      <c r="F816" s="15" t="s">
        <v>5047</v>
      </c>
    </row>
    <row r="817" spans="3:6" x14ac:dyDescent="0.25">
      <c r="C817">
        <v>9671</v>
      </c>
      <c r="D817" t="s">
        <v>747</v>
      </c>
      <c r="E817" s="15" t="s">
        <v>5048</v>
      </c>
      <c r="F817" s="15" t="s">
        <v>5049</v>
      </c>
    </row>
    <row r="818" spans="3:6" x14ac:dyDescent="0.25">
      <c r="C818">
        <v>9716</v>
      </c>
      <c r="D818" t="s">
        <v>2687</v>
      </c>
      <c r="E818" s="15" t="s">
        <v>5050</v>
      </c>
      <c r="F818" s="15" t="s">
        <v>5051</v>
      </c>
    </row>
    <row r="819" spans="3:6" x14ac:dyDescent="0.25">
      <c r="C819">
        <v>9718</v>
      </c>
      <c r="D819" t="s">
        <v>311</v>
      </c>
      <c r="E819" s="15" t="s">
        <v>5052</v>
      </c>
      <c r="F819" s="15" t="s">
        <v>5053</v>
      </c>
    </row>
    <row r="820" spans="3:6" x14ac:dyDescent="0.25">
      <c r="C820">
        <v>10745</v>
      </c>
      <c r="D820" t="s">
        <v>748</v>
      </c>
      <c r="E820" s="15" t="s">
        <v>5054</v>
      </c>
      <c r="F820" s="15" t="s">
        <v>5055</v>
      </c>
    </row>
    <row r="821" spans="3:6" x14ac:dyDescent="0.25">
      <c r="C821">
        <v>10747</v>
      </c>
      <c r="D821" t="s">
        <v>2694</v>
      </c>
      <c r="E821" s="15" t="s">
        <v>5056</v>
      </c>
      <c r="F821" s="15" t="s">
        <v>5057</v>
      </c>
    </row>
    <row r="822" spans="3:6" x14ac:dyDescent="0.25">
      <c r="C822">
        <v>10748</v>
      </c>
      <c r="D822" t="s">
        <v>749</v>
      </c>
      <c r="E822" s="15" t="s">
        <v>5058</v>
      </c>
      <c r="F822" s="15" t="s">
        <v>5059</v>
      </c>
    </row>
    <row r="823" spans="3:6" x14ac:dyDescent="0.25">
      <c r="C823">
        <v>10749</v>
      </c>
      <c r="D823" t="s">
        <v>750</v>
      </c>
      <c r="E823" s="15" t="s">
        <v>5060</v>
      </c>
      <c r="F823" s="15" t="s">
        <v>5061</v>
      </c>
    </row>
    <row r="824" spans="3:6" x14ac:dyDescent="0.25">
      <c r="C824">
        <v>10751</v>
      </c>
      <c r="D824" t="s">
        <v>751</v>
      </c>
      <c r="E824" s="15" t="s">
        <v>5062</v>
      </c>
      <c r="F824" s="15" t="s">
        <v>5063</v>
      </c>
    </row>
    <row r="825" spans="3:6" x14ac:dyDescent="0.25">
      <c r="C825">
        <v>10752</v>
      </c>
      <c r="D825" t="s">
        <v>752</v>
      </c>
      <c r="E825" s="15" t="s">
        <v>5064</v>
      </c>
      <c r="F825" s="15" t="s">
        <v>5065</v>
      </c>
    </row>
    <row r="826" spans="3:6" x14ac:dyDescent="0.25">
      <c r="C826">
        <v>10753</v>
      </c>
      <c r="D826" t="s">
        <v>31</v>
      </c>
      <c r="E826" s="15" t="s">
        <v>5066</v>
      </c>
      <c r="F826" s="15" t="s">
        <v>5067</v>
      </c>
    </row>
    <row r="827" spans="3:6" x14ac:dyDescent="0.25">
      <c r="C827">
        <v>10756</v>
      </c>
      <c r="D827" t="s">
        <v>753</v>
      </c>
      <c r="E827" s="15" t="s">
        <v>5068</v>
      </c>
      <c r="F827" s="15" t="s">
        <v>5069</v>
      </c>
    </row>
    <row r="828" spans="3:6" x14ac:dyDescent="0.25">
      <c r="C828">
        <v>10758</v>
      </c>
      <c r="D828" t="s">
        <v>754</v>
      </c>
      <c r="E828" s="15" t="s">
        <v>5070</v>
      </c>
      <c r="F828" s="15" t="s">
        <v>5071</v>
      </c>
    </row>
    <row r="829" spans="3:6" x14ac:dyDescent="0.25">
      <c r="C829">
        <v>10771</v>
      </c>
      <c r="D829" t="s">
        <v>755</v>
      </c>
      <c r="E829" s="15" t="s">
        <v>5072</v>
      </c>
      <c r="F829" s="15" t="s">
        <v>5073</v>
      </c>
    </row>
    <row r="830" spans="3:6" x14ac:dyDescent="0.25">
      <c r="C830">
        <v>10795</v>
      </c>
      <c r="D830" t="s">
        <v>756</v>
      </c>
      <c r="E830" s="15" t="s">
        <v>5074</v>
      </c>
      <c r="F830" s="15" t="s">
        <v>5075</v>
      </c>
    </row>
    <row r="831" spans="3:6" x14ac:dyDescent="0.25">
      <c r="C831">
        <v>10868</v>
      </c>
      <c r="D831" t="s">
        <v>757</v>
      </c>
      <c r="E831" s="15" t="s">
        <v>5076</v>
      </c>
      <c r="F831" s="15" t="s">
        <v>5077</v>
      </c>
    </row>
    <row r="832" spans="3:6" x14ac:dyDescent="0.25">
      <c r="C832">
        <v>10873</v>
      </c>
      <c r="D832" t="s">
        <v>758</v>
      </c>
      <c r="E832" s="15" t="s">
        <v>5078</v>
      </c>
      <c r="F832" s="15" t="s">
        <v>5079</v>
      </c>
    </row>
    <row r="833" spans="3:6" x14ac:dyDescent="0.25">
      <c r="C833">
        <v>10874</v>
      </c>
      <c r="D833" t="s">
        <v>2717</v>
      </c>
      <c r="E833" s="15" t="s">
        <v>5080</v>
      </c>
      <c r="F833" s="15" t="s">
        <v>5081</v>
      </c>
    </row>
    <row r="834" spans="3:6" x14ac:dyDescent="0.25">
      <c r="C834">
        <v>10875</v>
      </c>
      <c r="D834" t="s">
        <v>759</v>
      </c>
      <c r="E834" s="15" t="s">
        <v>5082</v>
      </c>
      <c r="F834" s="15" t="s">
        <v>5083</v>
      </c>
    </row>
    <row r="835" spans="3:6" x14ac:dyDescent="0.25">
      <c r="C835">
        <v>10876</v>
      </c>
      <c r="D835" t="s">
        <v>2722</v>
      </c>
      <c r="E835" s="15" t="s">
        <v>5084</v>
      </c>
      <c r="F835" s="15" t="s">
        <v>5085</v>
      </c>
    </row>
    <row r="836" spans="3:6" x14ac:dyDescent="0.25">
      <c r="C836">
        <v>10900</v>
      </c>
      <c r="D836" t="s">
        <v>2725</v>
      </c>
      <c r="E836" s="15" t="s">
        <v>5086</v>
      </c>
      <c r="F836" s="15" t="s">
        <v>5087</v>
      </c>
    </row>
    <row r="837" spans="3:6" x14ac:dyDescent="0.25">
      <c r="C837">
        <v>10933</v>
      </c>
      <c r="D837" t="s">
        <v>760</v>
      </c>
      <c r="E837" s="15" t="s">
        <v>5088</v>
      </c>
      <c r="F837" s="15" t="s">
        <v>5089</v>
      </c>
    </row>
    <row r="838" spans="3:6" x14ac:dyDescent="0.25">
      <c r="C838">
        <v>10934</v>
      </c>
      <c r="D838" t="s">
        <v>761</v>
      </c>
      <c r="E838" s="15" t="s">
        <v>5090</v>
      </c>
      <c r="F838" s="15" t="s">
        <v>5091</v>
      </c>
    </row>
    <row r="839" spans="3:6" x14ac:dyDescent="0.25">
      <c r="C839">
        <v>10936</v>
      </c>
      <c r="D839" t="s">
        <v>762</v>
      </c>
      <c r="E839" s="15" t="s">
        <v>5092</v>
      </c>
      <c r="F839" s="15" t="s">
        <v>5093</v>
      </c>
    </row>
    <row r="840" spans="3:6" x14ac:dyDescent="0.25">
      <c r="C840">
        <v>10941</v>
      </c>
      <c r="D840" t="s">
        <v>763</v>
      </c>
      <c r="E840" s="15" t="s">
        <v>5094</v>
      </c>
      <c r="F840" s="15" t="s">
        <v>5095</v>
      </c>
    </row>
    <row r="841" spans="3:6" x14ac:dyDescent="0.25">
      <c r="C841">
        <v>10943</v>
      </c>
      <c r="D841" t="s">
        <v>2736</v>
      </c>
      <c r="E841" s="15" t="s">
        <v>5096</v>
      </c>
      <c r="F841" s="15" t="s">
        <v>5097</v>
      </c>
    </row>
    <row r="842" spans="3:6" x14ac:dyDescent="0.25">
      <c r="C842">
        <v>10944</v>
      </c>
      <c r="D842" t="s">
        <v>2739</v>
      </c>
      <c r="E842" s="15" t="s">
        <v>5098</v>
      </c>
      <c r="F842" s="15" t="s">
        <v>5099</v>
      </c>
    </row>
    <row r="843" spans="3:6" x14ac:dyDescent="0.25">
      <c r="C843">
        <v>10946</v>
      </c>
      <c r="D843" t="s">
        <v>764</v>
      </c>
      <c r="E843" s="15" t="s">
        <v>5100</v>
      </c>
      <c r="F843" s="15" t="s">
        <v>5101</v>
      </c>
    </row>
    <row r="844" spans="3:6" x14ac:dyDescent="0.25">
      <c r="C844">
        <v>10947</v>
      </c>
      <c r="D844" t="s">
        <v>765</v>
      </c>
      <c r="E844" s="15" t="s">
        <v>5102</v>
      </c>
      <c r="F844" s="15" t="s">
        <v>5103</v>
      </c>
    </row>
    <row r="845" spans="3:6" x14ac:dyDescent="0.25">
      <c r="C845">
        <v>10948</v>
      </c>
      <c r="D845" t="s">
        <v>766</v>
      </c>
      <c r="E845" s="15" t="s">
        <v>5104</v>
      </c>
      <c r="F845" s="15" t="s">
        <v>5105</v>
      </c>
    </row>
    <row r="846" spans="3:6" x14ac:dyDescent="0.25">
      <c r="C846">
        <v>10952</v>
      </c>
      <c r="D846" t="s">
        <v>767</v>
      </c>
      <c r="E846" s="15" t="s">
        <v>5106</v>
      </c>
      <c r="F846" s="15" t="s">
        <v>5107</v>
      </c>
    </row>
    <row r="847" spans="3:6" x14ac:dyDescent="0.25">
      <c r="C847">
        <v>10953</v>
      </c>
      <c r="D847" t="s">
        <v>2750</v>
      </c>
      <c r="E847" s="15" t="s">
        <v>5108</v>
      </c>
      <c r="F847" s="15" t="s">
        <v>5109</v>
      </c>
    </row>
    <row r="848" spans="3:6" x14ac:dyDescent="0.25">
      <c r="C848">
        <v>10955</v>
      </c>
      <c r="D848" t="s">
        <v>768</v>
      </c>
      <c r="E848" s="15" t="s">
        <v>5110</v>
      </c>
      <c r="F848" s="15" t="s">
        <v>5111</v>
      </c>
    </row>
    <row r="849" spans="3:6" x14ac:dyDescent="0.25">
      <c r="C849">
        <v>10960</v>
      </c>
      <c r="D849" t="s">
        <v>769</v>
      </c>
      <c r="E849" s="15" t="s">
        <v>3914</v>
      </c>
      <c r="F849" s="15" t="s">
        <v>3915</v>
      </c>
    </row>
    <row r="850" spans="3:6" x14ac:dyDescent="0.25">
      <c r="C850">
        <v>10961</v>
      </c>
      <c r="D850" t="s">
        <v>770</v>
      </c>
      <c r="E850" s="15" t="s">
        <v>5112</v>
      </c>
      <c r="F850" s="15" t="s">
        <v>5113</v>
      </c>
    </row>
    <row r="851" spans="3:6" x14ac:dyDescent="0.25">
      <c r="C851">
        <v>10963</v>
      </c>
      <c r="D851" t="s">
        <v>2757</v>
      </c>
      <c r="E851" s="15" t="s">
        <v>5114</v>
      </c>
      <c r="F851" s="15" t="s">
        <v>5115</v>
      </c>
    </row>
    <row r="852" spans="3:6" x14ac:dyDescent="0.25">
      <c r="C852">
        <v>10964</v>
      </c>
      <c r="D852" t="s">
        <v>2760</v>
      </c>
      <c r="E852" s="15" t="s">
        <v>5116</v>
      </c>
      <c r="F852" s="15" t="s">
        <v>5117</v>
      </c>
    </row>
    <row r="853" spans="3:6" x14ac:dyDescent="0.25">
      <c r="C853">
        <v>10965</v>
      </c>
      <c r="D853" t="s">
        <v>2763</v>
      </c>
      <c r="E853" s="15" t="s">
        <v>5118</v>
      </c>
      <c r="F853" s="15" t="s">
        <v>5119</v>
      </c>
    </row>
    <row r="854" spans="3:6" x14ac:dyDescent="0.25">
      <c r="C854">
        <v>10966</v>
      </c>
      <c r="D854" t="s">
        <v>771</v>
      </c>
      <c r="E854" s="15" t="s">
        <v>5120</v>
      </c>
      <c r="F854" s="15" t="s">
        <v>5121</v>
      </c>
    </row>
    <row r="855" spans="3:6" x14ac:dyDescent="0.25">
      <c r="C855">
        <v>10967</v>
      </c>
      <c r="D855" t="s">
        <v>772</v>
      </c>
      <c r="E855" s="15" t="s">
        <v>5122</v>
      </c>
      <c r="F855" s="15" t="s">
        <v>5123</v>
      </c>
    </row>
    <row r="856" spans="3:6" x14ac:dyDescent="0.25">
      <c r="C856">
        <v>10968</v>
      </c>
      <c r="D856" t="s">
        <v>773</v>
      </c>
      <c r="E856" s="15" t="s">
        <v>5124</v>
      </c>
      <c r="F856" s="15" t="s">
        <v>5125</v>
      </c>
    </row>
    <row r="857" spans="3:6" x14ac:dyDescent="0.25">
      <c r="C857">
        <v>10969</v>
      </c>
      <c r="D857" t="s">
        <v>774</v>
      </c>
      <c r="E857" s="15" t="s">
        <v>5126</v>
      </c>
      <c r="F857" s="15" t="s">
        <v>5127</v>
      </c>
    </row>
    <row r="858" spans="3:6" x14ac:dyDescent="0.25">
      <c r="C858">
        <v>10971</v>
      </c>
      <c r="D858" t="s">
        <v>775</v>
      </c>
      <c r="E858" s="15" t="s">
        <v>5128</v>
      </c>
      <c r="F858" s="15" t="s">
        <v>5129</v>
      </c>
    </row>
    <row r="859" spans="3:6" x14ac:dyDescent="0.25">
      <c r="C859">
        <v>10974</v>
      </c>
      <c r="D859" t="s">
        <v>776</v>
      </c>
      <c r="E859" s="15" t="s">
        <v>5130</v>
      </c>
      <c r="F859" s="15" t="s">
        <v>5131</v>
      </c>
    </row>
    <row r="860" spans="3:6" x14ac:dyDescent="0.25">
      <c r="C860">
        <v>10977</v>
      </c>
      <c r="D860" t="s">
        <v>777</v>
      </c>
      <c r="E860" s="15" t="s">
        <v>5132</v>
      </c>
      <c r="F860" s="15" t="s">
        <v>5133</v>
      </c>
    </row>
    <row r="861" spans="3:6" x14ac:dyDescent="0.25">
      <c r="C861">
        <v>10978</v>
      </c>
      <c r="D861" t="s">
        <v>778</v>
      </c>
      <c r="E861" s="15" t="s">
        <v>5134</v>
      </c>
      <c r="F861" s="15" t="s">
        <v>5135</v>
      </c>
    </row>
    <row r="862" spans="3:6" x14ac:dyDescent="0.25">
      <c r="C862">
        <v>10983</v>
      </c>
      <c r="D862" t="s">
        <v>779</v>
      </c>
      <c r="E862" s="15" t="s">
        <v>5136</v>
      </c>
      <c r="F862" s="15" t="s">
        <v>5137</v>
      </c>
    </row>
    <row r="863" spans="3:6" x14ac:dyDescent="0.25">
      <c r="C863">
        <v>11015</v>
      </c>
      <c r="D863" t="s">
        <v>781</v>
      </c>
      <c r="E863" s="15" t="s">
        <v>5138</v>
      </c>
      <c r="F863" s="15" t="s">
        <v>5139</v>
      </c>
    </row>
    <row r="864" spans="3:6" x14ac:dyDescent="0.25">
      <c r="C864">
        <v>11032</v>
      </c>
      <c r="D864" t="s">
        <v>3247</v>
      </c>
      <c r="E864" s="15" t="s">
        <v>4997</v>
      </c>
      <c r="F864" s="15" t="s">
        <v>4997</v>
      </c>
    </row>
    <row r="865" spans="3:6" x14ac:dyDescent="0.25">
      <c r="C865">
        <v>11037</v>
      </c>
      <c r="D865" t="s">
        <v>782</v>
      </c>
      <c r="E865" s="15" t="s">
        <v>5140</v>
      </c>
      <c r="F865" s="15" t="s">
        <v>5141</v>
      </c>
    </row>
    <row r="866" spans="3:6" x14ac:dyDescent="0.25">
      <c r="C866">
        <v>11038</v>
      </c>
      <c r="D866" t="s">
        <v>3253</v>
      </c>
      <c r="E866" s="15" t="s">
        <v>5142</v>
      </c>
      <c r="F866" s="15" t="s">
        <v>5143</v>
      </c>
    </row>
    <row r="867" spans="3:6" x14ac:dyDescent="0.25">
      <c r="C867">
        <v>11039</v>
      </c>
      <c r="D867" t="s">
        <v>783</v>
      </c>
      <c r="E867" s="15" t="s">
        <v>5144</v>
      </c>
      <c r="F867" s="15" t="s">
        <v>5145</v>
      </c>
    </row>
    <row r="868" spans="3:6" x14ac:dyDescent="0.25">
      <c r="C868">
        <v>11042</v>
      </c>
      <c r="D868" t="s">
        <v>784</v>
      </c>
      <c r="E868" s="15" t="s">
        <v>5146</v>
      </c>
      <c r="F868" s="15" t="s">
        <v>5147</v>
      </c>
    </row>
    <row r="869" spans="3:6" x14ac:dyDescent="0.25">
      <c r="C869">
        <v>11044</v>
      </c>
      <c r="D869" t="s">
        <v>785</v>
      </c>
      <c r="E869" s="15" t="s">
        <v>5148</v>
      </c>
      <c r="F869" s="15" t="s">
        <v>5149</v>
      </c>
    </row>
    <row r="870" spans="3:6" x14ac:dyDescent="0.25">
      <c r="C870">
        <v>11047</v>
      </c>
      <c r="D870" t="s">
        <v>5150</v>
      </c>
      <c r="E870" s="15" t="s">
        <v>5151</v>
      </c>
      <c r="F870" s="15" t="s">
        <v>5152</v>
      </c>
    </row>
    <row r="871" spans="3:6" x14ac:dyDescent="0.25">
      <c r="C871">
        <v>11069</v>
      </c>
      <c r="D871" t="s">
        <v>786</v>
      </c>
      <c r="E871" s="15" t="s">
        <v>5153</v>
      </c>
      <c r="F871" s="15" t="s">
        <v>5154</v>
      </c>
    </row>
    <row r="872" spans="3:6" x14ac:dyDescent="0.25">
      <c r="C872">
        <v>11071</v>
      </c>
      <c r="D872" t="s">
        <v>787</v>
      </c>
      <c r="E872" s="15" t="s">
        <v>5155</v>
      </c>
      <c r="F872" s="15" t="s">
        <v>5156</v>
      </c>
    </row>
    <row r="873" spans="3:6" x14ac:dyDescent="0.25">
      <c r="C873">
        <v>11074</v>
      </c>
      <c r="D873" t="s">
        <v>788</v>
      </c>
      <c r="E873" s="15" t="s">
        <v>5157</v>
      </c>
      <c r="F873" s="15" t="s">
        <v>5158</v>
      </c>
    </row>
    <row r="874" spans="3:6" x14ac:dyDescent="0.25">
      <c r="C874">
        <v>11086</v>
      </c>
      <c r="D874" t="s">
        <v>789</v>
      </c>
      <c r="E874" s="15" t="s">
        <v>5159</v>
      </c>
      <c r="F874" s="15" t="s">
        <v>5160</v>
      </c>
    </row>
    <row r="875" spans="3:6" x14ac:dyDescent="0.25">
      <c r="C875">
        <v>11087</v>
      </c>
      <c r="D875" t="s">
        <v>790</v>
      </c>
      <c r="E875" s="15" t="s">
        <v>5161</v>
      </c>
      <c r="F875" s="15" t="s">
        <v>5162</v>
      </c>
    </row>
    <row r="876" spans="3:6" x14ac:dyDescent="0.25">
      <c r="C876">
        <v>11091</v>
      </c>
      <c r="D876" t="s">
        <v>791</v>
      </c>
      <c r="E876" s="15" t="s">
        <v>5163</v>
      </c>
      <c r="F876" s="15" t="s">
        <v>5164</v>
      </c>
    </row>
    <row r="877" spans="3:6" x14ac:dyDescent="0.25">
      <c r="C877">
        <v>11092</v>
      </c>
      <c r="D877" t="s">
        <v>792</v>
      </c>
      <c r="E877" s="15" t="s">
        <v>5165</v>
      </c>
      <c r="F877" s="15" t="s">
        <v>5166</v>
      </c>
    </row>
    <row r="878" spans="3:6" x14ac:dyDescent="0.25">
      <c r="C878">
        <v>11107</v>
      </c>
      <c r="D878" t="s">
        <v>793</v>
      </c>
      <c r="E878" s="15" t="s">
        <v>5167</v>
      </c>
      <c r="F878" s="15" t="s">
        <v>5168</v>
      </c>
    </row>
    <row r="879" spans="3:6" x14ac:dyDescent="0.25">
      <c r="C879">
        <v>11110</v>
      </c>
      <c r="D879" t="s">
        <v>794</v>
      </c>
      <c r="E879" s="15" t="s">
        <v>5169</v>
      </c>
      <c r="F879" s="15" t="s">
        <v>5170</v>
      </c>
    </row>
    <row r="880" spans="3:6" x14ac:dyDescent="0.25">
      <c r="C880">
        <v>11111</v>
      </c>
      <c r="D880" t="s">
        <v>795</v>
      </c>
      <c r="E880" s="15" t="s">
        <v>5171</v>
      </c>
      <c r="F880" s="15" t="s">
        <v>5172</v>
      </c>
    </row>
    <row r="881" spans="3:6" x14ac:dyDescent="0.25">
      <c r="C881">
        <v>11112</v>
      </c>
      <c r="D881" t="s">
        <v>796</v>
      </c>
      <c r="E881" s="15" t="s">
        <v>5173</v>
      </c>
      <c r="F881" s="15" t="s">
        <v>5174</v>
      </c>
    </row>
    <row r="882" spans="3:6" x14ac:dyDescent="0.25">
      <c r="C882">
        <v>11113</v>
      </c>
      <c r="D882" t="s">
        <v>797</v>
      </c>
      <c r="E882" s="15" t="s">
        <v>5175</v>
      </c>
      <c r="F882" s="15" t="s">
        <v>5176</v>
      </c>
    </row>
    <row r="883" spans="3:6" x14ac:dyDescent="0.25">
      <c r="C883">
        <v>11114</v>
      </c>
      <c r="D883" t="s">
        <v>798</v>
      </c>
      <c r="E883" s="15" t="s">
        <v>5177</v>
      </c>
      <c r="F883" s="15" t="s">
        <v>5178</v>
      </c>
    </row>
    <row r="884" spans="3:6" x14ac:dyDescent="0.25">
      <c r="C884">
        <v>11119</v>
      </c>
      <c r="D884" t="s">
        <v>799</v>
      </c>
      <c r="E884" s="15" t="s">
        <v>5179</v>
      </c>
      <c r="F884" s="15" t="s">
        <v>5180</v>
      </c>
    </row>
    <row r="885" spans="3:6" x14ac:dyDescent="0.25">
      <c r="C885">
        <v>11123</v>
      </c>
      <c r="D885" t="s">
        <v>800</v>
      </c>
      <c r="E885" s="15" t="s">
        <v>5181</v>
      </c>
      <c r="F885" s="15" t="s">
        <v>5182</v>
      </c>
    </row>
    <row r="886" spans="3:6" x14ac:dyDescent="0.25">
      <c r="C886">
        <v>11124</v>
      </c>
      <c r="D886" t="s">
        <v>801</v>
      </c>
      <c r="E886" s="15" t="s">
        <v>5183</v>
      </c>
      <c r="F886" s="15" t="s">
        <v>5184</v>
      </c>
    </row>
    <row r="887" spans="3:6" x14ac:dyDescent="0.25">
      <c r="C887">
        <v>11135</v>
      </c>
      <c r="D887" t="s">
        <v>802</v>
      </c>
      <c r="E887" s="15" t="s">
        <v>5185</v>
      </c>
      <c r="F887" s="15" t="s">
        <v>5186</v>
      </c>
    </row>
    <row r="888" spans="3:6" x14ac:dyDescent="0.25">
      <c r="C888">
        <v>11136</v>
      </c>
      <c r="D888" t="s">
        <v>803</v>
      </c>
      <c r="E888" s="15" t="s">
        <v>5187</v>
      </c>
      <c r="F888" s="15" t="s">
        <v>5188</v>
      </c>
    </row>
    <row r="889" spans="3:6" x14ac:dyDescent="0.25">
      <c r="C889">
        <v>11139</v>
      </c>
      <c r="D889" t="s">
        <v>3430</v>
      </c>
      <c r="E889" s="15" t="s">
        <v>5189</v>
      </c>
      <c r="F889" s="15" t="s">
        <v>5190</v>
      </c>
    </row>
    <row r="890" spans="3:6" x14ac:dyDescent="0.25">
      <c r="C890">
        <v>11143</v>
      </c>
      <c r="D890" t="s">
        <v>2832</v>
      </c>
      <c r="E890" s="15" t="s">
        <v>5191</v>
      </c>
      <c r="F890" s="15" t="s">
        <v>5192</v>
      </c>
    </row>
    <row r="891" spans="3:6" x14ac:dyDescent="0.25">
      <c r="C891">
        <v>11147</v>
      </c>
      <c r="D891" t="s">
        <v>805</v>
      </c>
      <c r="E891" s="15" t="s">
        <v>5193</v>
      </c>
      <c r="F891" s="15" t="s">
        <v>5194</v>
      </c>
    </row>
    <row r="892" spans="3:6" x14ac:dyDescent="0.25">
      <c r="C892">
        <v>11152</v>
      </c>
      <c r="D892" t="s">
        <v>5195</v>
      </c>
      <c r="E892" s="15" t="s">
        <v>5196</v>
      </c>
      <c r="F892" s="15" t="s">
        <v>5197</v>
      </c>
    </row>
    <row r="893" spans="3:6" x14ac:dyDescent="0.25">
      <c r="C893">
        <v>11155</v>
      </c>
      <c r="D893" t="s">
        <v>806</v>
      </c>
      <c r="E893" s="15" t="s">
        <v>5198</v>
      </c>
      <c r="F893" s="15" t="s">
        <v>5199</v>
      </c>
    </row>
    <row r="894" spans="3:6" x14ac:dyDescent="0.25">
      <c r="C894">
        <v>11162</v>
      </c>
      <c r="D894" t="s">
        <v>807</v>
      </c>
      <c r="E894" s="15" t="s">
        <v>5200</v>
      </c>
      <c r="F894" s="15" t="s">
        <v>5201</v>
      </c>
    </row>
    <row r="895" spans="3:6" x14ac:dyDescent="0.25">
      <c r="C895">
        <v>11163</v>
      </c>
      <c r="D895" t="s">
        <v>808</v>
      </c>
      <c r="E895" s="15" t="s">
        <v>5202</v>
      </c>
      <c r="F895" s="15" t="s">
        <v>5203</v>
      </c>
    </row>
    <row r="896" spans="3:6" x14ac:dyDescent="0.25">
      <c r="C896">
        <v>11164</v>
      </c>
      <c r="D896" t="s">
        <v>809</v>
      </c>
      <c r="E896" s="15" t="s">
        <v>5204</v>
      </c>
      <c r="F896" s="15" t="s">
        <v>5205</v>
      </c>
    </row>
    <row r="897" spans="3:6" x14ac:dyDescent="0.25">
      <c r="C897">
        <v>11167</v>
      </c>
      <c r="D897" t="s">
        <v>810</v>
      </c>
      <c r="E897" s="15" t="s">
        <v>5206</v>
      </c>
      <c r="F897" s="15" t="s">
        <v>5207</v>
      </c>
    </row>
    <row r="898" spans="3:6" x14ac:dyDescent="0.25">
      <c r="C898">
        <v>11183</v>
      </c>
      <c r="D898" t="s">
        <v>811</v>
      </c>
      <c r="E898" s="15" t="s">
        <v>5208</v>
      </c>
      <c r="F898" s="15" t="s">
        <v>5209</v>
      </c>
    </row>
    <row r="899" spans="3:6" x14ac:dyDescent="0.25">
      <c r="C899">
        <v>11184</v>
      </c>
      <c r="D899" t="s">
        <v>812</v>
      </c>
      <c r="E899" s="15" t="s">
        <v>5210</v>
      </c>
      <c r="F899" s="15" t="s">
        <v>5211</v>
      </c>
    </row>
    <row r="900" spans="3:6" x14ac:dyDescent="0.25">
      <c r="C900">
        <v>11185</v>
      </c>
      <c r="D900" t="s">
        <v>813</v>
      </c>
      <c r="E900" s="15" t="s">
        <v>5212</v>
      </c>
      <c r="F900" s="15" t="s">
        <v>5213</v>
      </c>
    </row>
    <row r="901" spans="3:6" x14ac:dyDescent="0.25">
      <c r="C901">
        <v>11186</v>
      </c>
      <c r="D901" t="s">
        <v>814</v>
      </c>
      <c r="E901" s="15" t="s">
        <v>5214</v>
      </c>
      <c r="F901" s="15" t="s">
        <v>5215</v>
      </c>
    </row>
    <row r="902" spans="3:6" x14ac:dyDescent="0.25">
      <c r="C902">
        <v>11199</v>
      </c>
      <c r="D902" t="s">
        <v>815</v>
      </c>
      <c r="E902" s="15" t="s">
        <v>5216</v>
      </c>
      <c r="F902" s="15" t="s">
        <v>5217</v>
      </c>
    </row>
    <row r="903" spans="3:6" x14ac:dyDescent="0.25">
      <c r="C903">
        <v>11203</v>
      </c>
      <c r="D903" t="s">
        <v>816</v>
      </c>
      <c r="E903" s="15" t="s">
        <v>5218</v>
      </c>
      <c r="F903" s="15" t="s">
        <v>5219</v>
      </c>
    </row>
    <row r="904" spans="3:6" x14ac:dyDescent="0.25">
      <c r="C904">
        <v>11207</v>
      </c>
      <c r="D904" t="s">
        <v>817</v>
      </c>
      <c r="E904" s="15" t="s">
        <v>5220</v>
      </c>
      <c r="F904" s="15" t="s">
        <v>5221</v>
      </c>
    </row>
    <row r="905" spans="3:6" x14ac:dyDescent="0.25">
      <c r="C905">
        <v>11213</v>
      </c>
      <c r="D905" t="s">
        <v>818</v>
      </c>
      <c r="E905" s="15" t="s">
        <v>5222</v>
      </c>
      <c r="F905" s="15" t="s">
        <v>5223</v>
      </c>
    </row>
    <row r="906" spans="3:6" x14ac:dyDescent="0.25">
      <c r="C906">
        <v>11219</v>
      </c>
      <c r="D906" t="s">
        <v>819</v>
      </c>
      <c r="E906" s="15" t="s">
        <v>5224</v>
      </c>
      <c r="F906" s="15" t="s">
        <v>5225</v>
      </c>
    </row>
    <row r="907" spans="3:6" x14ac:dyDescent="0.25">
      <c r="C907">
        <v>11220</v>
      </c>
      <c r="D907" t="s">
        <v>820</v>
      </c>
      <c r="E907" s="15" t="s">
        <v>5226</v>
      </c>
      <c r="F907" s="15" t="s">
        <v>5227</v>
      </c>
    </row>
    <row r="908" spans="3:6" x14ac:dyDescent="0.25">
      <c r="C908">
        <v>11221</v>
      </c>
      <c r="D908" t="s">
        <v>821</v>
      </c>
      <c r="E908" s="15" t="s">
        <v>5228</v>
      </c>
      <c r="F908" s="15" t="s">
        <v>5229</v>
      </c>
    </row>
    <row r="909" spans="3:6" x14ac:dyDescent="0.25">
      <c r="C909">
        <v>11222</v>
      </c>
      <c r="D909" t="s">
        <v>822</v>
      </c>
      <c r="E909" s="15" t="s">
        <v>5230</v>
      </c>
      <c r="F909" s="15" t="s">
        <v>5231</v>
      </c>
    </row>
    <row r="910" spans="3:6" x14ac:dyDescent="0.25">
      <c r="C910">
        <v>11224</v>
      </c>
      <c r="D910" t="s">
        <v>2871</v>
      </c>
      <c r="E910" s="15" t="s">
        <v>5232</v>
      </c>
      <c r="F910" s="15" t="s">
        <v>5233</v>
      </c>
    </row>
    <row r="911" spans="3:6" x14ac:dyDescent="0.25">
      <c r="C911">
        <v>11226</v>
      </c>
      <c r="D911" t="s">
        <v>823</v>
      </c>
      <c r="E911" s="15" t="s">
        <v>5234</v>
      </c>
      <c r="F911" s="15" t="s">
        <v>5235</v>
      </c>
    </row>
    <row r="912" spans="3:6" x14ac:dyDescent="0.25">
      <c r="C912">
        <v>11242</v>
      </c>
      <c r="D912" t="s">
        <v>824</v>
      </c>
      <c r="E912" s="15" t="s">
        <v>5236</v>
      </c>
      <c r="F912" s="15" t="s">
        <v>5237</v>
      </c>
    </row>
    <row r="913" spans="3:6" x14ac:dyDescent="0.25">
      <c r="C913">
        <v>11245</v>
      </c>
      <c r="D913" t="s">
        <v>2878</v>
      </c>
      <c r="E913" s="15" t="s">
        <v>5238</v>
      </c>
      <c r="F913" s="15" t="s">
        <v>5239</v>
      </c>
    </row>
    <row r="914" spans="3:6" x14ac:dyDescent="0.25">
      <c r="C914">
        <v>11249</v>
      </c>
      <c r="D914" t="s">
        <v>825</v>
      </c>
      <c r="E914" s="15" t="s">
        <v>5240</v>
      </c>
      <c r="F914" s="15" t="s">
        <v>5241</v>
      </c>
    </row>
    <row r="915" spans="3:6" x14ac:dyDescent="0.25">
      <c r="C915">
        <v>11250</v>
      </c>
      <c r="D915" t="s">
        <v>826</v>
      </c>
      <c r="E915" s="15" t="s">
        <v>5242</v>
      </c>
      <c r="F915" s="15" t="s">
        <v>5243</v>
      </c>
    </row>
    <row r="916" spans="3:6" x14ac:dyDescent="0.25">
      <c r="C916">
        <v>11252</v>
      </c>
      <c r="D916" t="s">
        <v>2885</v>
      </c>
      <c r="E916" s="15" t="s">
        <v>5244</v>
      </c>
      <c r="F916" s="15" t="s">
        <v>5245</v>
      </c>
    </row>
    <row r="917" spans="3:6" x14ac:dyDescent="0.25">
      <c r="C917">
        <v>11253</v>
      </c>
      <c r="D917" t="s">
        <v>2888</v>
      </c>
      <c r="E917" s="15" t="s">
        <v>5246</v>
      </c>
      <c r="F917" s="15" t="s">
        <v>5247</v>
      </c>
    </row>
    <row r="918" spans="3:6" x14ac:dyDescent="0.25">
      <c r="C918">
        <v>11268</v>
      </c>
      <c r="D918" t="s">
        <v>827</v>
      </c>
      <c r="E918" s="15" t="s">
        <v>5248</v>
      </c>
      <c r="F918" s="15" t="s">
        <v>5249</v>
      </c>
    </row>
    <row r="919" spans="3:6" x14ac:dyDescent="0.25">
      <c r="C919">
        <v>11297</v>
      </c>
      <c r="D919" t="s">
        <v>828</v>
      </c>
      <c r="E919" s="15" t="s">
        <v>5250</v>
      </c>
      <c r="F919" s="15" t="s">
        <v>5251</v>
      </c>
    </row>
    <row r="920" spans="3:6" x14ac:dyDescent="0.25">
      <c r="C920">
        <v>11308</v>
      </c>
      <c r="D920" t="s">
        <v>829</v>
      </c>
      <c r="E920" s="15" t="s">
        <v>5252</v>
      </c>
      <c r="F920" s="15" t="s">
        <v>5253</v>
      </c>
    </row>
    <row r="921" spans="3:6" x14ac:dyDescent="0.25">
      <c r="C921">
        <v>11310</v>
      </c>
      <c r="D921" t="s">
        <v>830</v>
      </c>
      <c r="E921" s="15" t="s">
        <v>5254</v>
      </c>
      <c r="F921" s="15" t="s">
        <v>5255</v>
      </c>
    </row>
    <row r="922" spans="3:6" x14ac:dyDescent="0.25">
      <c r="C922">
        <v>11311</v>
      </c>
      <c r="D922" t="s">
        <v>831</v>
      </c>
      <c r="E922" s="15" t="s">
        <v>5256</v>
      </c>
      <c r="F922" s="15" t="s">
        <v>5257</v>
      </c>
    </row>
    <row r="923" spans="3:6" x14ac:dyDescent="0.25">
      <c r="C923">
        <v>11313</v>
      </c>
      <c r="D923" t="s">
        <v>832</v>
      </c>
      <c r="E923" s="15" t="s">
        <v>5258</v>
      </c>
      <c r="F923" s="15" t="s">
        <v>5259</v>
      </c>
    </row>
    <row r="924" spans="3:6" x14ac:dyDescent="0.25">
      <c r="C924">
        <v>11331</v>
      </c>
      <c r="D924" t="s">
        <v>833</v>
      </c>
      <c r="E924" s="15" t="s">
        <v>5260</v>
      </c>
      <c r="F924" s="15" t="s">
        <v>5261</v>
      </c>
    </row>
    <row r="925" spans="3:6" x14ac:dyDescent="0.25">
      <c r="C925">
        <v>11333</v>
      </c>
      <c r="D925" t="s">
        <v>834</v>
      </c>
      <c r="E925" s="15" t="s">
        <v>5262</v>
      </c>
      <c r="F925" s="15" t="s">
        <v>5263</v>
      </c>
    </row>
    <row r="926" spans="3:6" x14ac:dyDescent="0.25">
      <c r="C926">
        <v>11334</v>
      </c>
      <c r="D926" t="s">
        <v>835</v>
      </c>
      <c r="E926" s="15" t="s">
        <v>5264</v>
      </c>
      <c r="F926" s="15" t="s">
        <v>5265</v>
      </c>
    </row>
    <row r="927" spans="3:6" x14ac:dyDescent="0.25">
      <c r="C927">
        <v>11344</v>
      </c>
      <c r="D927" t="s">
        <v>836</v>
      </c>
      <c r="E927" s="15" t="s">
        <v>5266</v>
      </c>
      <c r="F927" s="15" t="s">
        <v>5267</v>
      </c>
    </row>
    <row r="928" spans="3:6" x14ac:dyDescent="0.25">
      <c r="C928">
        <v>11345</v>
      </c>
      <c r="D928" t="s">
        <v>837</v>
      </c>
      <c r="E928" s="15" t="s">
        <v>5268</v>
      </c>
      <c r="F928" s="15" t="s">
        <v>5269</v>
      </c>
    </row>
    <row r="929" spans="3:6" x14ac:dyDescent="0.25">
      <c r="C929">
        <v>11357</v>
      </c>
      <c r="D929" t="s">
        <v>838</v>
      </c>
      <c r="E929" s="15" t="s">
        <v>5270</v>
      </c>
      <c r="F929" s="15" t="s">
        <v>5271</v>
      </c>
    </row>
    <row r="930" spans="3:6" x14ac:dyDescent="0.25">
      <c r="C930">
        <v>11363</v>
      </c>
      <c r="D930" t="s">
        <v>839</v>
      </c>
      <c r="E930" s="15" t="s">
        <v>5272</v>
      </c>
      <c r="F930" s="15" t="s">
        <v>5273</v>
      </c>
    </row>
    <row r="931" spans="3:6" x14ac:dyDescent="0.25">
      <c r="C931">
        <v>11364</v>
      </c>
      <c r="D931" t="s">
        <v>840</v>
      </c>
      <c r="E931" s="15" t="s">
        <v>5274</v>
      </c>
      <c r="F931" s="15" t="s">
        <v>5275</v>
      </c>
    </row>
    <row r="932" spans="3:6" x14ac:dyDescent="0.25">
      <c r="C932">
        <v>11369</v>
      </c>
      <c r="D932" t="s">
        <v>841</v>
      </c>
      <c r="E932" s="15" t="s">
        <v>5276</v>
      </c>
      <c r="F932" s="15" t="s">
        <v>5277</v>
      </c>
    </row>
    <row r="933" spans="3:6" x14ac:dyDescent="0.25">
      <c r="C933">
        <v>11372</v>
      </c>
      <c r="D933" t="s">
        <v>2921</v>
      </c>
      <c r="E933" s="15" t="s">
        <v>5278</v>
      </c>
      <c r="F933" s="15" t="s">
        <v>5279</v>
      </c>
    </row>
    <row r="934" spans="3:6" x14ac:dyDescent="0.25">
      <c r="C934">
        <v>11374</v>
      </c>
      <c r="D934" t="s">
        <v>2924</v>
      </c>
      <c r="E934" s="15" t="s">
        <v>5280</v>
      </c>
      <c r="F934" s="15" t="s">
        <v>5281</v>
      </c>
    </row>
    <row r="935" spans="3:6" x14ac:dyDescent="0.25">
      <c r="C935">
        <v>11378</v>
      </c>
      <c r="D935" t="s">
        <v>842</v>
      </c>
      <c r="E935" s="15" t="s">
        <v>5282</v>
      </c>
      <c r="F935" s="15" t="s">
        <v>5283</v>
      </c>
    </row>
    <row r="936" spans="3:6" x14ac:dyDescent="0.25">
      <c r="C936">
        <v>11382</v>
      </c>
      <c r="D936" t="s">
        <v>843</v>
      </c>
      <c r="E936" s="15" t="s">
        <v>5284</v>
      </c>
      <c r="F936" s="15" t="s">
        <v>5285</v>
      </c>
    </row>
    <row r="937" spans="3:6" x14ac:dyDescent="0.25">
      <c r="C937">
        <v>11394</v>
      </c>
      <c r="D937" t="s">
        <v>844</v>
      </c>
      <c r="E937" s="15" t="s">
        <v>5286</v>
      </c>
      <c r="F937" s="15" t="s">
        <v>5287</v>
      </c>
    </row>
    <row r="938" spans="3:6" x14ac:dyDescent="0.25">
      <c r="C938">
        <v>11398</v>
      </c>
      <c r="D938" t="s">
        <v>845</v>
      </c>
      <c r="E938" s="15" t="s">
        <v>5288</v>
      </c>
      <c r="F938" s="15" t="s">
        <v>5289</v>
      </c>
    </row>
    <row r="939" spans="3:6" x14ac:dyDescent="0.25">
      <c r="C939">
        <v>11400</v>
      </c>
      <c r="D939" t="s">
        <v>846</v>
      </c>
      <c r="E939" s="15" t="s">
        <v>5290</v>
      </c>
      <c r="F939" s="15" t="s">
        <v>5291</v>
      </c>
    </row>
    <row r="940" spans="3:6" x14ac:dyDescent="0.25">
      <c r="C940">
        <v>11406</v>
      </c>
      <c r="D940" t="s">
        <v>847</v>
      </c>
      <c r="E940" s="15" t="s">
        <v>5292</v>
      </c>
      <c r="F940" s="15" t="s">
        <v>5293</v>
      </c>
    </row>
    <row r="941" spans="3:6" x14ac:dyDescent="0.25">
      <c r="C941">
        <v>11411</v>
      </c>
      <c r="D941" t="s">
        <v>848</v>
      </c>
      <c r="E941" s="15" t="s">
        <v>5294</v>
      </c>
      <c r="F941" s="15" t="s">
        <v>5295</v>
      </c>
    </row>
    <row r="942" spans="3:6" x14ac:dyDescent="0.25">
      <c r="C942">
        <v>11412</v>
      </c>
      <c r="D942" t="s">
        <v>849</v>
      </c>
      <c r="E942" s="15" t="s">
        <v>5296</v>
      </c>
      <c r="F942" s="15" t="s">
        <v>5297</v>
      </c>
    </row>
    <row r="943" spans="3:6" x14ac:dyDescent="0.25">
      <c r="C943">
        <v>11413</v>
      </c>
      <c r="D943" t="s">
        <v>850</v>
      </c>
      <c r="E943" s="15" t="s">
        <v>5298</v>
      </c>
      <c r="F943" s="15" t="s">
        <v>5299</v>
      </c>
    </row>
    <row r="944" spans="3:6" x14ac:dyDescent="0.25">
      <c r="C944">
        <v>11417</v>
      </c>
      <c r="D944" t="s">
        <v>993</v>
      </c>
      <c r="E944" s="15" t="s">
        <v>5300</v>
      </c>
      <c r="F944" s="15" t="s">
        <v>5301</v>
      </c>
    </row>
    <row r="945" spans="3:6" x14ac:dyDescent="0.25">
      <c r="C945">
        <v>11444</v>
      </c>
      <c r="D945" t="s">
        <v>851</v>
      </c>
      <c r="E945" s="15" t="s">
        <v>5302</v>
      </c>
      <c r="F945" s="15" t="s">
        <v>5303</v>
      </c>
    </row>
    <row r="946" spans="3:6" x14ac:dyDescent="0.25">
      <c r="C946">
        <v>11446</v>
      </c>
      <c r="D946" t="s">
        <v>852</v>
      </c>
      <c r="E946" s="15" t="s">
        <v>5304</v>
      </c>
      <c r="F946" s="15" t="s">
        <v>5305</v>
      </c>
    </row>
    <row r="947" spans="3:6" x14ac:dyDescent="0.25">
      <c r="C947">
        <v>11455</v>
      </c>
      <c r="D947" t="s">
        <v>853</v>
      </c>
      <c r="E947" s="15" t="s">
        <v>5306</v>
      </c>
      <c r="F947" s="15" t="s">
        <v>5307</v>
      </c>
    </row>
    <row r="948" spans="3:6" x14ac:dyDescent="0.25">
      <c r="C948">
        <v>11461</v>
      </c>
      <c r="D948" t="s">
        <v>855</v>
      </c>
      <c r="E948" s="15" t="s">
        <v>5308</v>
      </c>
      <c r="F948" s="15" t="s">
        <v>5309</v>
      </c>
    </row>
    <row r="949" spans="3:6" x14ac:dyDescent="0.25">
      <c r="C949">
        <v>11474</v>
      </c>
      <c r="D949" t="s">
        <v>856</v>
      </c>
      <c r="E949" s="15" t="s">
        <v>5310</v>
      </c>
      <c r="F949" s="15" t="s">
        <v>5311</v>
      </c>
    </row>
    <row r="950" spans="3:6" x14ac:dyDescent="0.25">
      <c r="C950">
        <v>11500</v>
      </c>
      <c r="D950" t="s">
        <v>857</v>
      </c>
      <c r="E950" s="15" t="s">
        <v>5312</v>
      </c>
      <c r="F950" s="15" t="s">
        <v>5313</v>
      </c>
    </row>
    <row r="951" spans="3:6" x14ac:dyDescent="0.25">
      <c r="C951">
        <v>11513</v>
      </c>
      <c r="D951" t="s">
        <v>858</v>
      </c>
      <c r="E951" s="15" t="s">
        <v>5314</v>
      </c>
      <c r="F951" s="15" t="s">
        <v>5315</v>
      </c>
    </row>
    <row r="952" spans="3:6" x14ac:dyDescent="0.25">
      <c r="C952">
        <v>11516</v>
      </c>
      <c r="D952" t="s">
        <v>2961</v>
      </c>
      <c r="E952" s="15" t="s">
        <v>5316</v>
      </c>
      <c r="F952" s="15" t="s">
        <v>5317</v>
      </c>
    </row>
    <row r="953" spans="3:6" x14ac:dyDescent="0.25">
      <c r="C953">
        <v>11524</v>
      </c>
      <c r="D953" t="s">
        <v>859</v>
      </c>
      <c r="E953" s="15" t="s">
        <v>5318</v>
      </c>
      <c r="F953" s="15" t="s">
        <v>5319</v>
      </c>
    </row>
    <row r="954" spans="3:6" x14ac:dyDescent="0.25">
      <c r="C954">
        <v>11532</v>
      </c>
      <c r="D954" t="s">
        <v>860</v>
      </c>
      <c r="E954" s="15" t="s">
        <v>5320</v>
      </c>
      <c r="F954" s="15" t="s">
        <v>5321</v>
      </c>
    </row>
    <row r="955" spans="3:6" x14ac:dyDescent="0.25">
      <c r="C955">
        <v>11546</v>
      </c>
      <c r="D955" t="s">
        <v>861</v>
      </c>
      <c r="E955" s="15" t="s">
        <v>5322</v>
      </c>
      <c r="F955" s="15" t="s">
        <v>5323</v>
      </c>
    </row>
    <row r="956" spans="3:6" x14ac:dyDescent="0.25">
      <c r="C956">
        <v>11551</v>
      </c>
      <c r="D956" t="s">
        <v>862</v>
      </c>
      <c r="E956" s="15" t="s">
        <v>5324</v>
      </c>
      <c r="F956" s="15" t="s">
        <v>5325</v>
      </c>
    </row>
    <row r="957" spans="3:6" x14ac:dyDescent="0.25">
      <c r="C957">
        <v>11554</v>
      </c>
      <c r="D957" t="s">
        <v>863</v>
      </c>
      <c r="E957" s="15" t="s">
        <v>5326</v>
      </c>
      <c r="F957" s="15" t="s">
        <v>5327</v>
      </c>
    </row>
    <row r="958" spans="3:6" x14ac:dyDescent="0.25">
      <c r="C958">
        <v>11564</v>
      </c>
      <c r="D958" t="s">
        <v>277</v>
      </c>
      <c r="E958" s="15" t="s">
        <v>5328</v>
      </c>
      <c r="F958" s="15" t="s">
        <v>5329</v>
      </c>
    </row>
    <row r="959" spans="3:6" x14ac:dyDescent="0.25">
      <c r="C959">
        <v>11565</v>
      </c>
      <c r="D959" t="s">
        <v>864</v>
      </c>
      <c r="E959" s="15" t="s">
        <v>5330</v>
      </c>
      <c r="F959" s="15" t="s">
        <v>5331</v>
      </c>
    </row>
    <row r="960" spans="3:6" x14ac:dyDescent="0.25">
      <c r="C960">
        <v>11566</v>
      </c>
      <c r="D960" t="s">
        <v>865</v>
      </c>
      <c r="E960" s="15" t="s">
        <v>5332</v>
      </c>
      <c r="F960" s="15" t="s">
        <v>5333</v>
      </c>
    </row>
    <row r="961" spans="3:6" x14ac:dyDescent="0.25">
      <c r="C961">
        <v>11576</v>
      </c>
      <c r="D961" t="s">
        <v>866</v>
      </c>
      <c r="E961" s="15" t="s">
        <v>5334</v>
      </c>
      <c r="F961" s="15" t="s">
        <v>5335</v>
      </c>
    </row>
    <row r="962" spans="3:6" x14ac:dyDescent="0.25">
      <c r="C962">
        <v>11577</v>
      </c>
      <c r="D962" t="s">
        <v>867</v>
      </c>
      <c r="E962" s="15" t="s">
        <v>5336</v>
      </c>
      <c r="F962" s="15" t="s">
        <v>5337</v>
      </c>
    </row>
    <row r="963" spans="3:6" x14ac:dyDescent="0.25">
      <c r="C963">
        <v>11580</v>
      </c>
      <c r="D963" t="s">
        <v>868</v>
      </c>
      <c r="E963" s="15" t="s">
        <v>5338</v>
      </c>
      <c r="F963" s="15" t="s">
        <v>5339</v>
      </c>
    </row>
    <row r="964" spans="3:6" x14ac:dyDescent="0.25">
      <c r="C964">
        <v>11589</v>
      </c>
      <c r="D964" t="s">
        <v>2986</v>
      </c>
      <c r="E964" s="15" t="s">
        <v>5340</v>
      </c>
      <c r="F964" s="15" t="s">
        <v>5341</v>
      </c>
    </row>
    <row r="965" spans="3:6" x14ac:dyDescent="0.25">
      <c r="C965">
        <v>11595</v>
      </c>
      <c r="D965" t="s">
        <v>869</v>
      </c>
      <c r="E965" s="15" t="s">
        <v>5342</v>
      </c>
      <c r="F965" s="15" t="s">
        <v>5343</v>
      </c>
    </row>
    <row r="966" spans="3:6" x14ac:dyDescent="0.25">
      <c r="C966">
        <v>11598</v>
      </c>
      <c r="D966" t="s">
        <v>870</v>
      </c>
      <c r="E966" s="15" t="s">
        <v>5344</v>
      </c>
      <c r="F966" s="15" t="s">
        <v>5345</v>
      </c>
    </row>
    <row r="967" spans="3:6" x14ac:dyDescent="0.25">
      <c r="C967">
        <v>11599</v>
      </c>
      <c r="D967" t="s">
        <v>871</v>
      </c>
      <c r="E967" s="15" t="s">
        <v>5346</v>
      </c>
      <c r="F967" s="15" t="s">
        <v>5347</v>
      </c>
    </row>
    <row r="968" spans="3:6" x14ac:dyDescent="0.25">
      <c r="C968">
        <v>11600</v>
      </c>
      <c r="D968" t="s">
        <v>872</v>
      </c>
      <c r="E968" s="15" t="s">
        <v>5348</v>
      </c>
      <c r="F968" s="15" t="s">
        <v>5349</v>
      </c>
    </row>
    <row r="969" spans="3:6" x14ac:dyDescent="0.25">
      <c r="C969">
        <v>11605</v>
      </c>
      <c r="D969" t="s">
        <v>873</v>
      </c>
      <c r="E969" s="15" t="s">
        <v>5350</v>
      </c>
      <c r="F969" s="15" t="s">
        <v>5351</v>
      </c>
    </row>
    <row r="970" spans="3:6" x14ac:dyDescent="0.25">
      <c r="C970">
        <v>11606</v>
      </c>
      <c r="D970" t="s">
        <v>994</v>
      </c>
      <c r="E970" s="15" t="s">
        <v>5352</v>
      </c>
      <c r="F970" s="15" t="s">
        <v>5353</v>
      </c>
    </row>
    <row r="971" spans="3:6" x14ac:dyDescent="0.25">
      <c r="C971">
        <v>11622</v>
      </c>
      <c r="D971" t="s">
        <v>874</v>
      </c>
      <c r="E971" s="15" t="s">
        <v>5354</v>
      </c>
      <c r="F971" s="15" t="s">
        <v>5355</v>
      </c>
    </row>
    <row r="972" spans="3:6" x14ac:dyDescent="0.25">
      <c r="C972">
        <v>11641</v>
      </c>
      <c r="D972" t="s">
        <v>875</v>
      </c>
      <c r="E972" s="15" t="s">
        <v>5356</v>
      </c>
      <c r="F972" s="15" t="s">
        <v>5357</v>
      </c>
    </row>
    <row r="973" spans="3:6" x14ac:dyDescent="0.25">
      <c r="C973">
        <v>11642</v>
      </c>
      <c r="D973" t="s">
        <v>876</v>
      </c>
      <c r="E973" s="15" t="s">
        <v>5358</v>
      </c>
      <c r="F973" s="15" t="s">
        <v>5359</v>
      </c>
    </row>
    <row r="974" spans="3:6" x14ac:dyDescent="0.25">
      <c r="C974">
        <v>11643</v>
      </c>
      <c r="D974" t="s">
        <v>877</v>
      </c>
      <c r="E974" s="15" t="s">
        <v>5360</v>
      </c>
      <c r="F974" s="15" t="s">
        <v>5361</v>
      </c>
    </row>
    <row r="975" spans="3:6" x14ac:dyDescent="0.25">
      <c r="C975">
        <v>11645</v>
      </c>
      <c r="D975" t="s">
        <v>878</v>
      </c>
      <c r="E975" s="15" t="s">
        <v>5362</v>
      </c>
      <c r="F975" s="15" t="s">
        <v>5363</v>
      </c>
    </row>
    <row r="976" spans="3:6" x14ac:dyDescent="0.25">
      <c r="C976">
        <v>11649</v>
      </c>
      <c r="D976" t="s">
        <v>3011</v>
      </c>
      <c r="E976" s="15" t="s">
        <v>5364</v>
      </c>
      <c r="F976" s="15" t="s">
        <v>5365</v>
      </c>
    </row>
    <row r="977" spans="3:6" x14ac:dyDescent="0.25">
      <c r="C977">
        <v>11651</v>
      </c>
      <c r="D977" t="s">
        <v>879</v>
      </c>
      <c r="E977" s="15" t="s">
        <v>5366</v>
      </c>
      <c r="F977" s="15" t="s">
        <v>5367</v>
      </c>
    </row>
    <row r="978" spans="3:6" x14ac:dyDescent="0.25">
      <c r="C978">
        <v>11653</v>
      </c>
      <c r="D978" t="s">
        <v>3016</v>
      </c>
      <c r="E978" s="15" t="s">
        <v>5368</v>
      </c>
      <c r="F978" s="15" t="s">
        <v>5369</v>
      </c>
    </row>
    <row r="979" spans="3:6" x14ac:dyDescent="0.25">
      <c r="C979">
        <v>11658</v>
      </c>
      <c r="D979" t="s">
        <v>3019</v>
      </c>
      <c r="E979" s="15" t="s">
        <v>5370</v>
      </c>
      <c r="F979" s="15" t="s">
        <v>5371</v>
      </c>
    </row>
    <row r="980" spans="3:6" x14ac:dyDescent="0.25">
      <c r="C980">
        <v>11661</v>
      </c>
      <c r="D980" t="s">
        <v>880</v>
      </c>
      <c r="E980" s="15" t="s">
        <v>5372</v>
      </c>
      <c r="F980" s="15" t="s">
        <v>5373</v>
      </c>
    </row>
    <row r="981" spans="3:6" x14ac:dyDescent="0.25">
      <c r="C981">
        <v>11662</v>
      </c>
      <c r="D981" t="s">
        <v>881</v>
      </c>
      <c r="E981" s="15" t="s">
        <v>5374</v>
      </c>
      <c r="F981" s="15" t="s">
        <v>5375</v>
      </c>
    </row>
    <row r="982" spans="3:6" x14ac:dyDescent="0.25">
      <c r="C982">
        <v>11666</v>
      </c>
      <c r="D982" t="s">
        <v>882</v>
      </c>
      <c r="E982" s="15" t="s">
        <v>5376</v>
      </c>
      <c r="F982" s="15" t="s">
        <v>5377</v>
      </c>
    </row>
    <row r="983" spans="3:6" x14ac:dyDescent="0.25">
      <c r="C983">
        <v>11668</v>
      </c>
      <c r="D983" t="s">
        <v>883</v>
      </c>
      <c r="E983" s="15" t="s">
        <v>5378</v>
      </c>
      <c r="F983" s="15" t="s">
        <v>5379</v>
      </c>
    </row>
    <row r="984" spans="3:6" x14ac:dyDescent="0.25">
      <c r="C984">
        <v>11669</v>
      </c>
      <c r="D984" t="s">
        <v>884</v>
      </c>
      <c r="E984" s="15" t="s">
        <v>5380</v>
      </c>
      <c r="F984" s="15" t="s">
        <v>5381</v>
      </c>
    </row>
    <row r="985" spans="3:6" x14ac:dyDescent="0.25">
      <c r="C985">
        <v>11674</v>
      </c>
      <c r="D985" t="s">
        <v>885</v>
      </c>
      <c r="E985" s="15" t="s">
        <v>5382</v>
      </c>
      <c r="F985" s="15" t="s">
        <v>5383</v>
      </c>
    </row>
    <row r="986" spans="3:6" x14ac:dyDescent="0.25">
      <c r="C986">
        <v>11688</v>
      </c>
      <c r="D986" t="s">
        <v>886</v>
      </c>
      <c r="E986" s="15" t="s">
        <v>5384</v>
      </c>
      <c r="F986" s="15" t="s">
        <v>5385</v>
      </c>
    </row>
    <row r="987" spans="3:6" x14ac:dyDescent="0.25">
      <c r="C987">
        <v>11702</v>
      </c>
      <c r="D987" t="s">
        <v>887</v>
      </c>
      <c r="E987" s="15" t="s">
        <v>5386</v>
      </c>
      <c r="F987" s="15" t="s">
        <v>5387</v>
      </c>
    </row>
    <row r="988" spans="3:6" x14ac:dyDescent="0.25">
      <c r="C988">
        <v>11703</v>
      </c>
      <c r="D988" t="s">
        <v>888</v>
      </c>
      <c r="E988" s="15" t="s">
        <v>5388</v>
      </c>
      <c r="F988" s="15" t="s">
        <v>5389</v>
      </c>
    </row>
    <row r="989" spans="3:6" x14ac:dyDescent="0.25">
      <c r="C989">
        <v>11704</v>
      </c>
      <c r="D989" t="s">
        <v>889</v>
      </c>
      <c r="E989" s="15" t="s">
        <v>5390</v>
      </c>
      <c r="F989" s="15" t="s">
        <v>5391</v>
      </c>
    </row>
    <row r="990" spans="3:6" x14ac:dyDescent="0.25">
      <c r="C990">
        <v>11714</v>
      </c>
      <c r="D990" t="s">
        <v>890</v>
      </c>
      <c r="E990" s="15" t="s">
        <v>5392</v>
      </c>
      <c r="F990" s="15" t="s">
        <v>5393</v>
      </c>
    </row>
    <row r="991" spans="3:6" x14ac:dyDescent="0.25">
      <c r="C991">
        <v>11715</v>
      </c>
      <c r="D991" t="s">
        <v>891</v>
      </c>
      <c r="E991" s="15" t="s">
        <v>5394</v>
      </c>
      <c r="F991" s="15" t="s">
        <v>5395</v>
      </c>
    </row>
    <row r="992" spans="3:6" x14ac:dyDescent="0.25">
      <c r="C992">
        <v>11727</v>
      </c>
      <c r="D992" t="s">
        <v>892</v>
      </c>
      <c r="E992" s="15" t="s">
        <v>5396</v>
      </c>
      <c r="F992" s="15" t="s">
        <v>5397</v>
      </c>
    </row>
    <row r="993" spans="3:6" x14ac:dyDescent="0.25">
      <c r="C993">
        <v>11733</v>
      </c>
      <c r="D993" t="s">
        <v>893</v>
      </c>
      <c r="E993" s="15" t="s">
        <v>5398</v>
      </c>
      <c r="F993" s="15" t="s">
        <v>5399</v>
      </c>
    </row>
    <row r="994" spans="3:6" x14ac:dyDescent="0.25">
      <c r="C994">
        <v>11736</v>
      </c>
      <c r="D994" t="s">
        <v>894</v>
      </c>
      <c r="E994" s="15" t="s">
        <v>5400</v>
      </c>
      <c r="F994" s="15" t="s">
        <v>5401</v>
      </c>
    </row>
    <row r="995" spans="3:6" x14ac:dyDescent="0.25">
      <c r="C995">
        <v>11743</v>
      </c>
      <c r="D995" t="s">
        <v>895</v>
      </c>
      <c r="E995" s="15" t="s">
        <v>5402</v>
      </c>
      <c r="F995" s="15" t="s">
        <v>5403</v>
      </c>
    </row>
    <row r="996" spans="3:6" x14ac:dyDescent="0.25">
      <c r="C996">
        <v>11745</v>
      </c>
      <c r="D996" t="s">
        <v>896</v>
      </c>
      <c r="E996" s="15" t="s">
        <v>5404</v>
      </c>
      <c r="F996" s="15" t="s">
        <v>5405</v>
      </c>
    </row>
    <row r="997" spans="3:6" x14ac:dyDescent="0.25">
      <c r="C997">
        <v>11747</v>
      </c>
      <c r="D997" t="s">
        <v>897</v>
      </c>
      <c r="E997" s="15" t="s">
        <v>5406</v>
      </c>
      <c r="F997" s="15" t="s">
        <v>5407</v>
      </c>
    </row>
    <row r="998" spans="3:6" x14ac:dyDescent="0.25">
      <c r="C998">
        <v>11751</v>
      </c>
      <c r="D998" t="s">
        <v>898</v>
      </c>
      <c r="E998" s="15" t="s">
        <v>5408</v>
      </c>
      <c r="F998" s="15" t="s">
        <v>5409</v>
      </c>
    </row>
    <row r="999" spans="3:6" x14ac:dyDescent="0.25">
      <c r="C999">
        <v>11758</v>
      </c>
      <c r="D999" t="s">
        <v>899</v>
      </c>
      <c r="E999" s="15" t="s">
        <v>5410</v>
      </c>
      <c r="F999" s="15" t="s">
        <v>5411</v>
      </c>
    </row>
    <row r="1000" spans="3:6" x14ac:dyDescent="0.25">
      <c r="C1000">
        <v>11774</v>
      </c>
      <c r="D1000" t="s">
        <v>3062</v>
      </c>
      <c r="E1000" s="15" t="s">
        <v>5412</v>
      </c>
      <c r="F1000" s="15" t="s">
        <v>5413</v>
      </c>
    </row>
    <row r="1001" spans="3:6" x14ac:dyDescent="0.25">
      <c r="C1001">
        <v>11775</v>
      </c>
      <c r="D1001" t="s">
        <v>900</v>
      </c>
      <c r="E1001" s="15" t="s">
        <v>5414</v>
      </c>
      <c r="F1001" s="15" t="s">
        <v>5415</v>
      </c>
    </row>
    <row r="1002" spans="3:6" x14ac:dyDescent="0.25">
      <c r="C1002">
        <v>11786</v>
      </c>
      <c r="D1002" t="s">
        <v>902</v>
      </c>
      <c r="E1002" s="15" t="s">
        <v>5416</v>
      </c>
      <c r="F1002" s="15" t="s">
        <v>5417</v>
      </c>
    </row>
    <row r="1003" spans="3:6" x14ac:dyDescent="0.25">
      <c r="C1003">
        <v>11787</v>
      </c>
      <c r="D1003" t="s">
        <v>460</v>
      </c>
      <c r="E1003" s="15" t="s">
        <v>5418</v>
      </c>
      <c r="F1003" s="15" t="s">
        <v>5419</v>
      </c>
    </row>
    <row r="1004" spans="3:6" x14ac:dyDescent="0.25">
      <c r="C1004">
        <v>11788</v>
      </c>
      <c r="D1004" t="s">
        <v>903</v>
      </c>
      <c r="E1004" s="15" t="s">
        <v>5420</v>
      </c>
      <c r="F1004" s="15" t="s">
        <v>5421</v>
      </c>
    </row>
    <row r="1005" spans="3:6" x14ac:dyDescent="0.25">
      <c r="C1005">
        <v>11789</v>
      </c>
      <c r="D1005" t="s">
        <v>904</v>
      </c>
      <c r="E1005" s="15" t="s">
        <v>5422</v>
      </c>
      <c r="F1005" s="15" t="s">
        <v>5423</v>
      </c>
    </row>
    <row r="1006" spans="3:6" x14ac:dyDescent="0.25">
      <c r="C1006">
        <v>11790</v>
      </c>
      <c r="D1006" t="s">
        <v>905</v>
      </c>
      <c r="E1006" s="15" t="s">
        <v>5424</v>
      </c>
      <c r="F1006" s="15" t="s">
        <v>5425</v>
      </c>
    </row>
    <row r="1007" spans="3:6" x14ac:dyDescent="0.25">
      <c r="C1007">
        <v>11791</v>
      </c>
      <c r="D1007" t="s">
        <v>906</v>
      </c>
      <c r="E1007" s="15" t="s">
        <v>5426</v>
      </c>
      <c r="F1007" s="15" t="s">
        <v>5427</v>
      </c>
    </row>
    <row r="1008" spans="3:6" x14ac:dyDescent="0.25">
      <c r="C1008">
        <v>11792</v>
      </c>
      <c r="D1008" t="s">
        <v>907</v>
      </c>
      <c r="E1008" s="15" t="s">
        <v>5428</v>
      </c>
      <c r="F1008" s="15" t="s">
        <v>5429</v>
      </c>
    </row>
    <row r="1009" spans="3:6" x14ac:dyDescent="0.25">
      <c r="C1009">
        <v>11793</v>
      </c>
      <c r="D1009" t="s">
        <v>908</v>
      </c>
      <c r="E1009" s="15" t="s">
        <v>5430</v>
      </c>
      <c r="F1009" s="15" t="s">
        <v>5431</v>
      </c>
    </row>
    <row r="1010" spans="3:6" x14ac:dyDescent="0.25">
      <c r="C1010">
        <v>11794</v>
      </c>
      <c r="D1010" t="s">
        <v>909</v>
      </c>
      <c r="E1010" s="15" t="s">
        <v>5432</v>
      </c>
      <c r="F1010" s="15" t="s">
        <v>5433</v>
      </c>
    </row>
    <row r="1011" spans="3:6" x14ac:dyDescent="0.25">
      <c r="C1011">
        <v>11795</v>
      </c>
      <c r="D1011" t="s">
        <v>910</v>
      </c>
      <c r="E1011" s="15" t="s">
        <v>5434</v>
      </c>
      <c r="F1011" s="15" t="s">
        <v>5435</v>
      </c>
    </row>
    <row r="1012" spans="3:6" x14ac:dyDescent="0.25">
      <c r="C1012">
        <v>11796</v>
      </c>
      <c r="D1012" t="s">
        <v>242</v>
      </c>
      <c r="E1012" s="15" t="s">
        <v>5436</v>
      </c>
      <c r="F1012" s="15" t="s">
        <v>5437</v>
      </c>
    </row>
    <row r="1013" spans="3:6" x14ac:dyDescent="0.25">
      <c r="C1013">
        <v>11798</v>
      </c>
      <c r="D1013" t="s">
        <v>911</v>
      </c>
      <c r="E1013" s="15" t="s">
        <v>5438</v>
      </c>
      <c r="F1013" s="15" t="s">
        <v>5439</v>
      </c>
    </row>
    <row r="1014" spans="3:6" x14ac:dyDescent="0.25">
      <c r="C1014">
        <v>11802</v>
      </c>
      <c r="D1014" t="s">
        <v>912</v>
      </c>
      <c r="E1014" s="15" t="s">
        <v>5440</v>
      </c>
      <c r="F1014" s="15" t="s">
        <v>5441</v>
      </c>
    </row>
    <row r="1015" spans="3:6" x14ac:dyDescent="0.25">
      <c r="C1015">
        <v>11803</v>
      </c>
      <c r="D1015" t="s">
        <v>913</v>
      </c>
      <c r="E1015" s="15" t="s">
        <v>5442</v>
      </c>
      <c r="F1015" s="15" t="s">
        <v>5443</v>
      </c>
    </row>
    <row r="1016" spans="3:6" x14ac:dyDescent="0.25">
      <c r="C1016">
        <v>11804</v>
      </c>
      <c r="D1016" t="s">
        <v>914</v>
      </c>
      <c r="E1016" s="15" t="s">
        <v>5444</v>
      </c>
      <c r="F1016" s="15" t="s">
        <v>5445</v>
      </c>
    </row>
    <row r="1017" spans="3:6" x14ac:dyDescent="0.25">
      <c r="C1017">
        <v>11805</v>
      </c>
      <c r="D1017" t="s">
        <v>915</v>
      </c>
      <c r="E1017" s="15" t="s">
        <v>5446</v>
      </c>
      <c r="F1017" s="15" t="s">
        <v>5447</v>
      </c>
    </row>
    <row r="1018" spans="3:6" x14ac:dyDescent="0.25">
      <c r="C1018">
        <v>11809</v>
      </c>
      <c r="D1018" t="s">
        <v>916</v>
      </c>
      <c r="E1018" s="15" t="s">
        <v>5448</v>
      </c>
      <c r="F1018" s="15" t="s">
        <v>5449</v>
      </c>
    </row>
    <row r="1019" spans="3:6" x14ac:dyDescent="0.25">
      <c r="C1019">
        <v>11813</v>
      </c>
      <c r="D1019" t="s">
        <v>5450</v>
      </c>
      <c r="E1019" s="15" t="s">
        <v>5451</v>
      </c>
      <c r="F1019" s="15" t="s">
        <v>5452</v>
      </c>
    </row>
    <row r="1020" spans="3:6" x14ac:dyDescent="0.25">
      <c r="C1020">
        <v>11818</v>
      </c>
      <c r="D1020" t="s">
        <v>917</v>
      </c>
      <c r="E1020" s="15" t="s">
        <v>5453</v>
      </c>
      <c r="F1020" s="15" t="s">
        <v>5454</v>
      </c>
    </row>
    <row r="1021" spans="3:6" x14ac:dyDescent="0.25">
      <c r="C1021">
        <v>11821</v>
      </c>
      <c r="D1021" t="s">
        <v>3105</v>
      </c>
      <c r="E1021" s="15" t="s">
        <v>5455</v>
      </c>
      <c r="F1021" s="15" t="s">
        <v>5456</v>
      </c>
    </row>
    <row r="1022" spans="3:6" x14ac:dyDescent="0.25">
      <c r="C1022">
        <v>11832</v>
      </c>
      <c r="D1022" t="s">
        <v>918</v>
      </c>
      <c r="E1022" s="15" t="s">
        <v>5457</v>
      </c>
      <c r="F1022" s="15" t="s">
        <v>5458</v>
      </c>
    </row>
    <row r="1023" spans="3:6" x14ac:dyDescent="0.25">
      <c r="C1023">
        <v>11844</v>
      </c>
      <c r="D1023" t="s">
        <v>919</v>
      </c>
      <c r="E1023" s="15" t="s">
        <v>5459</v>
      </c>
      <c r="F1023" s="15" t="s">
        <v>5460</v>
      </c>
    </row>
    <row r="1024" spans="3:6" x14ac:dyDescent="0.25">
      <c r="C1024">
        <v>11849</v>
      </c>
      <c r="D1024" t="s">
        <v>920</v>
      </c>
      <c r="E1024" s="15" t="s">
        <v>5461</v>
      </c>
      <c r="F1024" s="15" t="s">
        <v>5462</v>
      </c>
    </row>
    <row r="1025" spans="3:6" x14ac:dyDescent="0.25">
      <c r="C1025">
        <v>11851</v>
      </c>
      <c r="D1025" t="s">
        <v>921</v>
      </c>
      <c r="E1025" s="15" t="s">
        <v>5463</v>
      </c>
      <c r="F1025" s="15" t="s">
        <v>5464</v>
      </c>
    </row>
    <row r="1026" spans="3:6" x14ac:dyDescent="0.25">
      <c r="C1026">
        <v>11863</v>
      </c>
      <c r="D1026" t="s">
        <v>922</v>
      </c>
      <c r="E1026" s="15" t="s">
        <v>5465</v>
      </c>
      <c r="F1026" s="15" t="s">
        <v>5466</v>
      </c>
    </row>
    <row r="1027" spans="3:6" x14ac:dyDescent="0.25">
      <c r="C1027">
        <v>11864</v>
      </c>
      <c r="D1027" t="s">
        <v>923</v>
      </c>
      <c r="E1027" s="15" t="s">
        <v>5467</v>
      </c>
      <c r="F1027" s="15" t="s">
        <v>5468</v>
      </c>
    </row>
    <row r="1028" spans="3:6" x14ac:dyDescent="0.25">
      <c r="C1028">
        <v>11865</v>
      </c>
      <c r="D1028" t="s">
        <v>924</v>
      </c>
      <c r="E1028" s="15" t="s">
        <v>5469</v>
      </c>
      <c r="F1028" s="15" t="s">
        <v>5470</v>
      </c>
    </row>
    <row r="1029" spans="3:6" x14ac:dyDescent="0.25">
      <c r="C1029">
        <v>11869</v>
      </c>
      <c r="D1029" t="s">
        <v>925</v>
      </c>
      <c r="E1029" s="15" t="s">
        <v>5471</v>
      </c>
      <c r="F1029" s="15" t="s">
        <v>5472</v>
      </c>
    </row>
    <row r="1030" spans="3:6" x14ac:dyDescent="0.25">
      <c r="C1030">
        <v>11871</v>
      </c>
      <c r="D1030" t="s">
        <v>926</v>
      </c>
      <c r="E1030" s="15" t="s">
        <v>5473</v>
      </c>
      <c r="F1030" s="15" t="s">
        <v>5474</v>
      </c>
    </row>
    <row r="1031" spans="3:6" x14ac:dyDescent="0.25">
      <c r="C1031">
        <v>11879</v>
      </c>
      <c r="D1031" t="s">
        <v>927</v>
      </c>
      <c r="E1031" s="15" t="s">
        <v>5475</v>
      </c>
      <c r="F1031" s="15" t="s">
        <v>5476</v>
      </c>
    </row>
    <row r="1032" spans="3:6" x14ac:dyDescent="0.25">
      <c r="C1032">
        <v>11895</v>
      </c>
      <c r="D1032" t="s">
        <v>928</v>
      </c>
      <c r="E1032" s="15" t="s">
        <v>5477</v>
      </c>
      <c r="F1032" s="15" t="s">
        <v>5478</v>
      </c>
    </row>
    <row r="1033" spans="3:6" x14ac:dyDescent="0.25">
      <c r="C1033">
        <v>11896</v>
      </c>
      <c r="D1033" t="s">
        <v>929</v>
      </c>
      <c r="E1033" s="15" t="s">
        <v>5479</v>
      </c>
      <c r="F1033" s="15" t="s">
        <v>5480</v>
      </c>
    </row>
    <row r="1034" spans="3:6" x14ac:dyDescent="0.25">
      <c r="C1034">
        <v>11898</v>
      </c>
      <c r="D1034" t="s">
        <v>930</v>
      </c>
      <c r="E1034" s="15" t="s">
        <v>5481</v>
      </c>
      <c r="F1034" s="15" t="s">
        <v>5482</v>
      </c>
    </row>
    <row r="1035" spans="3:6" x14ac:dyDescent="0.25">
      <c r="C1035">
        <v>11899</v>
      </c>
      <c r="D1035" t="s">
        <v>931</v>
      </c>
      <c r="E1035" s="15" t="s">
        <v>5483</v>
      </c>
      <c r="F1035" s="15" t="s">
        <v>5484</v>
      </c>
    </row>
    <row r="1036" spans="3:6" x14ac:dyDescent="0.25">
      <c r="C1036">
        <v>11907</v>
      </c>
      <c r="D1036" t="s">
        <v>932</v>
      </c>
      <c r="E1036" s="15" t="s">
        <v>5485</v>
      </c>
      <c r="F1036" s="15" t="s">
        <v>5486</v>
      </c>
    </row>
    <row r="1037" spans="3:6" x14ac:dyDescent="0.25">
      <c r="C1037">
        <v>11909</v>
      </c>
      <c r="D1037" t="s">
        <v>933</v>
      </c>
      <c r="E1037" s="15" t="s">
        <v>5487</v>
      </c>
      <c r="F1037" s="15" t="s">
        <v>5488</v>
      </c>
    </row>
    <row r="1038" spans="3:6" x14ac:dyDescent="0.25">
      <c r="C1038">
        <v>11912</v>
      </c>
      <c r="D1038" t="s">
        <v>934</v>
      </c>
      <c r="E1038" s="15" t="s">
        <v>5489</v>
      </c>
      <c r="F1038" s="15" t="s">
        <v>5490</v>
      </c>
    </row>
    <row r="1039" spans="3:6" x14ac:dyDescent="0.25">
      <c r="C1039">
        <v>11915</v>
      </c>
      <c r="D1039" t="s">
        <v>935</v>
      </c>
      <c r="E1039" s="15" t="s">
        <v>5491</v>
      </c>
      <c r="F1039" s="15" t="s">
        <v>5492</v>
      </c>
    </row>
    <row r="1040" spans="3:6" x14ac:dyDescent="0.25">
      <c r="C1040">
        <v>11917</v>
      </c>
      <c r="D1040" t="s">
        <v>936</v>
      </c>
      <c r="E1040" s="15" t="s">
        <v>5493</v>
      </c>
      <c r="F1040" s="15" t="s">
        <v>5494</v>
      </c>
    </row>
    <row r="1041" spans="3:6" x14ac:dyDescent="0.25">
      <c r="C1041">
        <v>11918</v>
      </c>
      <c r="D1041" t="s">
        <v>937</v>
      </c>
      <c r="E1041" s="15" t="s">
        <v>5495</v>
      </c>
      <c r="F1041" s="15" t="s">
        <v>5496</v>
      </c>
    </row>
    <row r="1042" spans="3:6" x14ac:dyDescent="0.25">
      <c r="C1042">
        <v>11920</v>
      </c>
      <c r="D1042" t="s">
        <v>938</v>
      </c>
      <c r="E1042" s="15" t="s">
        <v>5497</v>
      </c>
      <c r="F1042" s="15" t="s">
        <v>5498</v>
      </c>
    </row>
    <row r="1043" spans="3:6" x14ac:dyDescent="0.25">
      <c r="C1043">
        <v>11924</v>
      </c>
      <c r="D1043" t="s">
        <v>939</v>
      </c>
      <c r="E1043" s="15" t="s">
        <v>5499</v>
      </c>
      <c r="F1043" s="15" t="s">
        <v>5500</v>
      </c>
    </row>
    <row r="1044" spans="3:6" x14ac:dyDescent="0.25">
      <c r="C1044">
        <v>11925</v>
      </c>
      <c r="D1044" t="s">
        <v>940</v>
      </c>
      <c r="E1044" s="15" t="s">
        <v>5501</v>
      </c>
      <c r="F1044" s="15" t="s">
        <v>5502</v>
      </c>
    </row>
    <row r="1045" spans="3:6" x14ac:dyDescent="0.25">
      <c r="C1045">
        <v>11926</v>
      </c>
      <c r="D1045" t="s">
        <v>941</v>
      </c>
      <c r="E1045" s="15" t="s">
        <v>5503</v>
      </c>
      <c r="F1045" s="15" t="s">
        <v>5504</v>
      </c>
    </row>
    <row r="1046" spans="3:6" x14ac:dyDescent="0.25">
      <c r="C1046">
        <v>11927</v>
      </c>
      <c r="D1046" t="s">
        <v>942</v>
      </c>
      <c r="E1046" s="15" t="s">
        <v>5505</v>
      </c>
      <c r="F1046" s="15" t="s">
        <v>5506</v>
      </c>
    </row>
    <row r="1047" spans="3:6" x14ac:dyDescent="0.25">
      <c r="C1047">
        <v>11928</v>
      </c>
      <c r="D1047" t="s">
        <v>943</v>
      </c>
      <c r="E1047" s="15" t="s">
        <v>5507</v>
      </c>
      <c r="F1047" s="15" t="s">
        <v>5508</v>
      </c>
    </row>
    <row r="1048" spans="3:6" x14ac:dyDescent="0.25">
      <c r="C1048">
        <v>11929</v>
      </c>
      <c r="D1048" t="s">
        <v>944</v>
      </c>
      <c r="E1048" s="15" t="s">
        <v>5509</v>
      </c>
      <c r="F1048" s="15" t="s">
        <v>5510</v>
      </c>
    </row>
    <row r="1049" spans="3:6" x14ac:dyDescent="0.25">
      <c r="C1049">
        <v>11930</v>
      </c>
      <c r="D1049" t="s">
        <v>945</v>
      </c>
      <c r="E1049" s="15" t="s">
        <v>5511</v>
      </c>
      <c r="F1049" s="15" t="s">
        <v>5512</v>
      </c>
    </row>
    <row r="1050" spans="3:6" x14ac:dyDescent="0.25">
      <c r="C1050">
        <v>11933</v>
      </c>
      <c r="D1050" t="s">
        <v>3164</v>
      </c>
      <c r="E1050" s="15" t="s">
        <v>5513</v>
      </c>
      <c r="F1050" s="15" t="s">
        <v>5514</v>
      </c>
    </row>
    <row r="1051" spans="3:6" x14ac:dyDescent="0.25">
      <c r="C1051">
        <v>11934</v>
      </c>
      <c r="D1051" t="s">
        <v>946</v>
      </c>
      <c r="E1051" s="15" t="s">
        <v>5515</v>
      </c>
      <c r="F1051" s="15" t="s">
        <v>5516</v>
      </c>
    </row>
    <row r="1052" spans="3:6" x14ac:dyDescent="0.25">
      <c r="C1052">
        <v>11935</v>
      </c>
      <c r="D1052" t="s">
        <v>947</v>
      </c>
      <c r="E1052" s="15" t="s">
        <v>5517</v>
      </c>
      <c r="F1052" s="15" t="s">
        <v>5518</v>
      </c>
    </row>
    <row r="1053" spans="3:6" x14ac:dyDescent="0.25">
      <c r="C1053">
        <v>11936</v>
      </c>
      <c r="D1053" t="s">
        <v>948</v>
      </c>
      <c r="E1053" s="15" t="s">
        <v>5519</v>
      </c>
      <c r="F1053" s="15" t="s">
        <v>5520</v>
      </c>
    </row>
    <row r="1054" spans="3:6" x14ac:dyDescent="0.25">
      <c r="C1054">
        <v>11938</v>
      </c>
      <c r="D1054" t="s">
        <v>949</v>
      </c>
      <c r="E1054" s="15" t="s">
        <v>5521</v>
      </c>
      <c r="F1054" s="15" t="s">
        <v>5522</v>
      </c>
    </row>
    <row r="1055" spans="3:6" x14ac:dyDescent="0.25">
      <c r="C1055">
        <v>11939</v>
      </c>
      <c r="D1055" t="s">
        <v>950</v>
      </c>
      <c r="E1055" s="15" t="s">
        <v>5523</v>
      </c>
      <c r="F1055" s="15" t="s">
        <v>5524</v>
      </c>
    </row>
    <row r="1056" spans="3:6" x14ac:dyDescent="0.25">
      <c r="C1056">
        <v>11940</v>
      </c>
      <c r="D1056" t="s">
        <v>951</v>
      </c>
      <c r="E1056" s="15" t="s">
        <v>5525</v>
      </c>
      <c r="F1056" s="15" t="s">
        <v>5526</v>
      </c>
    </row>
    <row r="1057" spans="3:6" x14ac:dyDescent="0.25">
      <c r="C1057">
        <v>11941</v>
      </c>
      <c r="D1057" t="s">
        <v>952</v>
      </c>
      <c r="E1057" s="15" t="s">
        <v>5527</v>
      </c>
      <c r="F1057" s="15" t="s">
        <v>5528</v>
      </c>
    </row>
    <row r="1058" spans="3:6" x14ac:dyDescent="0.25">
      <c r="C1058">
        <v>11942</v>
      </c>
      <c r="D1058" t="s">
        <v>953</v>
      </c>
      <c r="E1058" s="15" t="s">
        <v>5529</v>
      </c>
      <c r="F1058" s="15" t="s">
        <v>5530</v>
      </c>
    </row>
    <row r="1059" spans="3:6" x14ac:dyDescent="0.25">
      <c r="C1059">
        <v>11943</v>
      </c>
      <c r="D1059" t="s">
        <v>954</v>
      </c>
      <c r="E1059" s="15" t="s">
        <v>5531</v>
      </c>
      <c r="F1059" s="15" t="s">
        <v>5532</v>
      </c>
    </row>
    <row r="1060" spans="3:6" x14ac:dyDescent="0.25">
      <c r="C1060">
        <v>11944</v>
      </c>
      <c r="D1060" t="s">
        <v>955</v>
      </c>
      <c r="E1060" s="15" t="s">
        <v>5533</v>
      </c>
      <c r="F1060" s="15" t="s">
        <v>5534</v>
      </c>
    </row>
    <row r="1061" spans="3:6" x14ac:dyDescent="0.25">
      <c r="C1061">
        <v>11946</v>
      </c>
      <c r="D1061" t="s">
        <v>956</v>
      </c>
      <c r="E1061" s="15" t="s">
        <v>5535</v>
      </c>
      <c r="F1061" s="15" t="s">
        <v>5536</v>
      </c>
    </row>
    <row r="1062" spans="3:6" x14ac:dyDescent="0.25">
      <c r="C1062">
        <v>11948</v>
      </c>
      <c r="D1062" t="s">
        <v>957</v>
      </c>
      <c r="E1062" s="15" t="s">
        <v>5537</v>
      </c>
      <c r="F1062" s="15" t="s">
        <v>5538</v>
      </c>
    </row>
    <row r="1063" spans="3:6" x14ac:dyDescent="0.25">
      <c r="C1063">
        <v>11949</v>
      </c>
      <c r="D1063" t="s">
        <v>958</v>
      </c>
      <c r="E1063" s="15" t="s">
        <v>5539</v>
      </c>
      <c r="F1063" s="15" t="s">
        <v>5540</v>
      </c>
    </row>
    <row r="1064" spans="3:6" x14ac:dyDescent="0.25">
      <c r="C1064">
        <v>11950</v>
      </c>
      <c r="D1064" t="s">
        <v>399</v>
      </c>
      <c r="E1064" s="15" t="s">
        <v>5541</v>
      </c>
      <c r="F1064" s="15" t="s">
        <v>5542</v>
      </c>
    </row>
    <row r="1065" spans="3:6" x14ac:dyDescent="0.25">
      <c r="C1065">
        <v>11954</v>
      </c>
      <c r="D1065" t="s">
        <v>959</v>
      </c>
      <c r="E1065" s="15" t="s">
        <v>5543</v>
      </c>
      <c r="F1065" s="15" t="s">
        <v>5544</v>
      </c>
    </row>
    <row r="1066" spans="3:6" x14ac:dyDescent="0.25">
      <c r="C1066">
        <v>11957</v>
      </c>
      <c r="D1066" t="s">
        <v>960</v>
      </c>
      <c r="E1066" s="15" t="s">
        <v>5545</v>
      </c>
      <c r="F1066" s="15" t="s">
        <v>5546</v>
      </c>
    </row>
    <row r="1067" spans="3:6" x14ac:dyDescent="0.25">
      <c r="C1067">
        <v>11958</v>
      </c>
      <c r="D1067" t="s">
        <v>961</v>
      </c>
      <c r="E1067" s="15" t="s">
        <v>5547</v>
      </c>
      <c r="F1067" s="15" t="s">
        <v>5548</v>
      </c>
    </row>
    <row r="1068" spans="3:6" x14ac:dyDescent="0.25">
      <c r="C1068">
        <v>11959</v>
      </c>
      <c r="D1068" t="s">
        <v>962</v>
      </c>
      <c r="E1068" s="15" t="s">
        <v>5549</v>
      </c>
      <c r="F1068" s="15" t="s">
        <v>5550</v>
      </c>
    </row>
    <row r="1069" spans="3:6" x14ac:dyDescent="0.25">
      <c r="C1069">
        <v>11961</v>
      </c>
      <c r="D1069" t="s">
        <v>963</v>
      </c>
      <c r="E1069" s="15" t="s">
        <v>5551</v>
      </c>
      <c r="F1069" s="15" t="s">
        <v>5552</v>
      </c>
    </row>
    <row r="1070" spans="3:6" x14ac:dyDescent="0.25">
      <c r="C1070">
        <v>11963</v>
      </c>
      <c r="D1070" t="s">
        <v>3205</v>
      </c>
      <c r="E1070" s="15" t="s">
        <v>5553</v>
      </c>
      <c r="F1070" s="15" t="s">
        <v>5554</v>
      </c>
    </row>
    <row r="1071" spans="3:6" x14ac:dyDescent="0.25">
      <c r="C1071">
        <v>11969</v>
      </c>
      <c r="D1071" t="s">
        <v>964</v>
      </c>
      <c r="E1071" s="15" t="s">
        <v>5555</v>
      </c>
      <c r="F1071" s="15" t="s">
        <v>5556</v>
      </c>
    </row>
    <row r="1072" spans="3:6" x14ac:dyDescent="0.25">
      <c r="C1072">
        <v>11970</v>
      </c>
      <c r="D1072" t="s">
        <v>965</v>
      </c>
      <c r="E1072" s="15" t="s">
        <v>5557</v>
      </c>
      <c r="F1072" s="15" t="s">
        <v>5558</v>
      </c>
    </row>
    <row r="1073" spans="3:6" x14ac:dyDescent="0.25">
      <c r="C1073">
        <v>11972</v>
      </c>
      <c r="D1073" t="s">
        <v>966</v>
      </c>
      <c r="E1073" s="15" t="s">
        <v>5559</v>
      </c>
      <c r="F1073" s="15" t="s">
        <v>5560</v>
      </c>
    </row>
    <row r="1074" spans="3:6" x14ac:dyDescent="0.25">
      <c r="C1074">
        <v>11978</v>
      </c>
      <c r="D1074" t="s">
        <v>967</v>
      </c>
      <c r="E1074" s="15" t="s">
        <v>5561</v>
      </c>
      <c r="F1074" s="15" t="s">
        <v>5562</v>
      </c>
    </row>
    <row r="1075" spans="3:6" x14ac:dyDescent="0.25">
      <c r="C1075">
        <v>11979</v>
      </c>
      <c r="D1075" t="s">
        <v>968</v>
      </c>
      <c r="E1075" s="15" t="s">
        <v>5563</v>
      </c>
      <c r="F1075" s="15" t="s">
        <v>5564</v>
      </c>
    </row>
    <row r="1076" spans="3:6" x14ac:dyDescent="0.25">
      <c r="C1076">
        <v>11983</v>
      </c>
      <c r="D1076" t="s">
        <v>969</v>
      </c>
      <c r="E1076" s="15" t="s">
        <v>5565</v>
      </c>
      <c r="F1076" s="15" t="s">
        <v>5566</v>
      </c>
    </row>
    <row r="1077" spans="3:6" x14ac:dyDescent="0.25">
      <c r="C1077">
        <v>11993</v>
      </c>
      <c r="D1077" t="s">
        <v>995</v>
      </c>
      <c r="E1077" s="15" t="s">
        <v>5567</v>
      </c>
      <c r="F1077" s="15" t="s">
        <v>5568</v>
      </c>
    </row>
    <row r="1078" spans="3:6" x14ac:dyDescent="0.25">
      <c r="C1078">
        <v>11994</v>
      </c>
      <c r="D1078" t="s">
        <v>970</v>
      </c>
      <c r="E1078" s="15" t="s">
        <v>5569</v>
      </c>
      <c r="F1078" s="15" t="s">
        <v>5570</v>
      </c>
    </row>
    <row r="1079" spans="3:6" x14ac:dyDescent="0.25">
      <c r="C1079">
        <v>11995</v>
      </c>
      <c r="D1079" t="s">
        <v>971</v>
      </c>
      <c r="E1079" s="15" t="s">
        <v>5571</v>
      </c>
      <c r="F1079" s="15" t="s">
        <v>5572</v>
      </c>
    </row>
    <row r="1080" spans="3:6" x14ac:dyDescent="0.25">
      <c r="C1080">
        <v>11997</v>
      </c>
      <c r="D1080" t="s">
        <v>996</v>
      </c>
      <c r="E1080" s="15" t="s">
        <v>5573</v>
      </c>
      <c r="F1080" s="15" t="s">
        <v>5574</v>
      </c>
    </row>
    <row r="1081" spans="3:6" x14ac:dyDescent="0.25">
      <c r="C1081">
        <v>12000</v>
      </c>
      <c r="D1081" t="s">
        <v>972</v>
      </c>
      <c r="E1081" s="15" t="s">
        <v>5575</v>
      </c>
      <c r="F1081" s="15" t="s">
        <v>5576</v>
      </c>
    </row>
    <row r="1082" spans="3:6" x14ac:dyDescent="0.25">
      <c r="C1082">
        <v>12001</v>
      </c>
      <c r="D1082" t="s">
        <v>997</v>
      </c>
      <c r="E1082" s="15" t="s">
        <v>5577</v>
      </c>
      <c r="F1082" s="15" t="s">
        <v>5578</v>
      </c>
    </row>
    <row r="1083" spans="3:6" x14ac:dyDescent="0.25">
      <c r="C1083">
        <v>12002</v>
      </c>
      <c r="D1083" t="s">
        <v>998</v>
      </c>
      <c r="E1083" s="15" t="s">
        <v>5579</v>
      </c>
      <c r="F1083" s="15" t="s">
        <v>5580</v>
      </c>
    </row>
    <row r="1084" spans="3:6" x14ac:dyDescent="0.25">
      <c r="C1084">
        <v>12020</v>
      </c>
      <c r="D1084" t="s">
        <v>1001</v>
      </c>
      <c r="E1084" s="15" t="s">
        <v>5581</v>
      </c>
      <c r="F1084" s="15" t="s">
        <v>5582</v>
      </c>
    </row>
    <row r="1085" spans="3:6" x14ac:dyDescent="0.25">
      <c r="C1085">
        <v>12022</v>
      </c>
      <c r="D1085" t="s">
        <v>1002</v>
      </c>
      <c r="E1085" s="15" t="s">
        <v>5583</v>
      </c>
      <c r="F1085" s="15" t="s">
        <v>5584</v>
      </c>
    </row>
    <row r="1086" spans="3:6" x14ac:dyDescent="0.25">
      <c r="C1086">
        <v>12034</v>
      </c>
      <c r="D1086" t="s">
        <v>1003</v>
      </c>
      <c r="E1086" s="15" t="s">
        <v>5585</v>
      </c>
      <c r="F1086" s="15" t="s">
        <v>5586</v>
      </c>
    </row>
    <row r="1087" spans="3:6" x14ac:dyDescent="0.25">
      <c r="C1087">
        <v>12038</v>
      </c>
      <c r="D1087" t="s">
        <v>1004</v>
      </c>
      <c r="E1087" s="15" t="s">
        <v>5587</v>
      </c>
      <c r="F1087" s="15" t="s">
        <v>5588</v>
      </c>
    </row>
    <row r="1088" spans="3:6" x14ac:dyDescent="0.25">
      <c r="C1088">
        <v>12039</v>
      </c>
      <c r="D1088" t="s">
        <v>1005</v>
      </c>
      <c r="E1088" s="15" t="s">
        <v>5589</v>
      </c>
      <c r="F1088" s="15" t="s">
        <v>5590</v>
      </c>
    </row>
    <row r="1089" spans="3:6" x14ac:dyDescent="0.25">
      <c r="C1089">
        <v>12046</v>
      </c>
      <c r="D1089" t="s">
        <v>1006</v>
      </c>
      <c r="E1089" s="15" t="s">
        <v>5591</v>
      </c>
      <c r="F1089" s="15" t="s">
        <v>5592</v>
      </c>
    </row>
    <row r="1090" spans="3:6" x14ac:dyDescent="0.25">
      <c r="C1090">
        <v>12052</v>
      </c>
      <c r="D1090" t="s">
        <v>1007</v>
      </c>
      <c r="E1090" s="15" t="s">
        <v>5593</v>
      </c>
      <c r="F1090" s="15" t="s">
        <v>5594</v>
      </c>
    </row>
    <row r="1091" spans="3:6" x14ac:dyDescent="0.25">
      <c r="C1091">
        <v>12059</v>
      </c>
      <c r="D1091" t="s">
        <v>1008</v>
      </c>
      <c r="E1091" s="15" t="s">
        <v>5595</v>
      </c>
      <c r="F1091" s="15" t="s">
        <v>5596</v>
      </c>
    </row>
    <row r="1092" spans="3:6" x14ac:dyDescent="0.25">
      <c r="C1092">
        <v>12066</v>
      </c>
      <c r="D1092" t="s">
        <v>882</v>
      </c>
      <c r="E1092" s="15" t="s">
        <v>5597</v>
      </c>
      <c r="F1092" s="15" t="s">
        <v>5598</v>
      </c>
    </row>
    <row r="1093" spans="3:6" x14ac:dyDescent="0.25">
      <c r="C1093">
        <v>12088</v>
      </c>
      <c r="D1093" t="s">
        <v>3443</v>
      </c>
      <c r="E1093" s="15" t="s">
        <v>5599</v>
      </c>
      <c r="F1093" s="15" t="s">
        <v>5600</v>
      </c>
    </row>
    <row r="1094" spans="3:6" x14ac:dyDescent="0.25">
      <c r="C1094">
        <v>12093</v>
      </c>
      <c r="D1094" t="s">
        <v>3444</v>
      </c>
      <c r="E1094" s="15" t="s">
        <v>5601</v>
      </c>
      <c r="F1094" s="15" t="s">
        <v>5602</v>
      </c>
    </row>
    <row r="1095" spans="3:6" x14ac:dyDescent="0.25">
      <c r="C1095">
        <v>12110</v>
      </c>
      <c r="D1095" t="s">
        <v>3445</v>
      </c>
      <c r="E1095" s="15" t="s">
        <v>5603</v>
      </c>
      <c r="F1095" s="15" t="s">
        <v>5604</v>
      </c>
    </row>
    <row r="1096" spans="3:6" x14ac:dyDescent="0.25">
      <c r="C1096">
        <v>12119</v>
      </c>
      <c r="D1096" t="s">
        <v>3265</v>
      </c>
      <c r="E1096" s="15" t="s">
        <v>5605</v>
      </c>
      <c r="F1096" s="15" t="s">
        <v>5606</v>
      </c>
    </row>
    <row r="1097" spans="3:6" x14ac:dyDescent="0.25">
      <c r="C1097">
        <v>12120</v>
      </c>
      <c r="D1097" t="s">
        <v>3446</v>
      </c>
      <c r="E1097" s="15" t="s">
        <v>5607</v>
      </c>
      <c r="F1097" s="15" t="s">
        <v>5608</v>
      </c>
    </row>
    <row r="1098" spans="3:6" x14ac:dyDescent="0.25">
      <c r="C1098">
        <v>12121</v>
      </c>
      <c r="D1098" t="s">
        <v>977</v>
      </c>
      <c r="E1098" s="15" t="s">
        <v>5609</v>
      </c>
      <c r="F1098" s="15" t="s">
        <v>5610</v>
      </c>
    </row>
    <row r="1099" spans="3:6" x14ac:dyDescent="0.25">
      <c r="C1099">
        <v>12122</v>
      </c>
      <c r="D1099" t="s">
        <v>3447</v>
      </c>
      <c r="E1099" s="15" t="s">
        <v>5611</v>
      </c>
      <c r="F1099" s="15" t="s">
        <v>5612</v>
      </c>
    </row>
    <row r="1100" spans="3:6" x14ac:dyDescent="0.25">
      <c r="C1100">
        <v>12123</v>
      </c>
      <c r="D1100" t="s">
        <v>3268</v>
      </c>
      <c r="E1100" s="15" t="s">
        <v>5613</v>
      </c>
      <c r="F1100" s="15" t="s">
        <v>5614</v>
      </c>
    </row>
    <row r="1101" spans="3:6" x14ac:dyDescent="0.25">
      <c r="C1101">
        <v>12124</v>
      </c>
      <c r="D1101" t="s">
        <v>3262</v>
      </c>
      <c r="E1101" s="15" t="s">
        <v>5615</v>
      </c>
      <c r="F1101" s="15" t="s">
        <v>5616</v>
      </c>
    </row>
    <row r="1102" spans="3:6" x14ac:dyDescent="0.25">
      <c r="C1102">
        <v>12125</v>
      </c>
      <c r="D1102" t="s">
        <v>3448</v>
      </c>
      <c r="E1102" s="15" t="s">
        <v>5617</v>
      </c>
      <c r="F1102" s="15" t="s">
        <v>5618</v>
      </c>
    </row>
    <row r="1103" spans="3:6" x14ac:dyDescent="0.25">
      <c r="C1103">
        <v>12126</v>
      </c>
      <c r="D1103" t="s">
        <v>3274</v>
      </c>
      <c r="E1103" s="15" t="s">
        <v>5619</v>
      </c>
      <c r="F1103" s="15" t="s">
        <v>5620</v>
      </c>
    </row>
    <row r="1104" spans="3:6" x14ac:dyDescent="0.25">
      <c r="C1104">
        <v>12127</v>
      </c>
      <c r="D1104" t="s">
        <v>3449</v>
      </c>
      <c r="E1104" s="15" t="s">
        <v>5621</v>
      </c>
      <c r="F1104" s="15" t="s">
        <v>5622</v>
      </c>
    </row>
    <row r="1105" spans="3:6" x14ac:dyDescent="0.25">
      <c r="C1105">
        <v>12131</v>
      </c>
      <c r="D1105" t="s">
        <v>3450</v>
      </c>
      <c r="E1105" s="15" t="s">
        <v>5623</v>
      </c>
      <c r="F1105" s="15" t="s">
        <v>5624</v>
      </c>
    </row>
    <row r="1106" spans="3:6" x14ac:dyDescent="0.25">
      <c r="C1106">
        <v>12132</v>
      </c>
      <c r="D1106" t="s">
        <v>3451</v>
      </c>
      <c r="E1106" s="15" t="s">
        <v>5625</v>
      </c>
      <c r="F1106" s="15" t="s">
        <v>5626</v>
      </c>
    </row>
    <row r="1107" spans="3:6" x14ac:dyDescent="0.25">
      <c r="C1107">
        <v>12133</v>
      </c>
      <c r="D1107" t="s">
        <v>3452</v>
      </c>
      <c r="E1107" s="15" t="s">
        <v>5627</v>
      </c>
      <c r="F1107" s="15" t="s">
        <v>5628</v>
      </c>
    </row>
    <row r="1108" spans="3:6" x14ac:dyDescent="0.25">
      <c r="C1108">
        <v>12134</v>
      </c>
      <c r="D1108" t="s">
        <v>3453</v>
      </c>
      <c r="E1108" s="15" t="s">
        <v>5629</v>
      </c>
      <c r="F1108" s="15" t="s">
        <v>5630</v>
      </c>
    </row>
    <row r="1109" spans="3:6" x14ac:dyDescent="0.25">
      <c r="C1109">
        <v>12135</v>
      </c>
      <c r="D1109" t="s">
        <v>3277</v>
      </c>
      <c r="E1109" s="15" t="s">
        <v>5631</v>
      </c>
      <c r="F1109" s="15" t="s">
        <v>5632</v>
      </c>
    </row>
    <row r="1110" spans="3:6" x14ac:dyDescent="0.25">
      <c r="C1110">
        <v>12136</v>
      </c>
      <c r="D1110" t="s">
        <v>3280</v>
      </c>
      <c r="E1110" s="15" t="s">
        <v>5633</v>
      </c>
      <c r="F1110" s="15" t="s">
        <v>5634</v>
      </c>
    </row>
    <row r="1111" spans="3:6" x14ac:dyDescent="0.25">
      <c r="C1111">
        <v>12137</v>
      </c>
      <c r="D1111" t="s">
        <v>3283</v>
      </c>
      <c r="E1111" s="15" t="s">
        <v>5635</v>
      </c>
      <c r="F1111" s="15" t="s">
        <v>5636</v>
      </c>
    </row>
    <row r="1112" spans="3:6" x14ac:dyDescent="0.25">
      <c r="C1112">
        <v>12138</v>
      </c>
      <c r="D1112" t="s">
        <v>3454</v>
      </c>
      <c r="E1112" s="15" t="s">
        <v>5637</v>
      </c>
      <c r="F1112" s="15" t="s">
        <v>5638</v>
      </c>
    </row>
    <row r="1113" spans="3:6" x14ac:dyDescent="0.25">
      <c r="C1113">
        <v>12139</v>
      </c>
      <c r="D1113" t="s">
        <v>3455</v>
      </c>
      <c r="E1113" s="15" t="s">
        <v>5639</v>
      </c>
      <c r="F1113" s="15" t="s">
        <v>5640</v>
      </c>
    </row>
    <row r="1114" spans="3:6" x14ac:dyDescent="0.25">
      <c r="C1114">
        <v>12140</v>
      </c>
      <c r="D1114" t="s">
        <v>3456</v>
      </c>
      <c r="E1114" s="15" t="s">
        <v>5641</v>
      </c>
      <c r="F1114" s="15" t="s">
        <v>5642</v>
      </c>
    </row>
    <row r="1115" spans="3:6" x14ac:dyDescent="0.25">
      <c r="C1115">
        <v>12141</v>
      </c>
      <c r="D1115" t="s">
        <v>3457</v>
      </c>
      <c r="E1115" s="15" t="s">
        <v>5643</v>
      </c>
      <c r="F1115" s="15" t="s">
        <v>5644</v>
      </c>
    </row>
    <row r="1116" spans="3:6" x14ac:dyDescent="0.25">
      <c r="C1116">
        <v>12142</v>
      </c>
      <c r="D1116" t="s">
        <v>3458</v>
      </c>
      <c r="E1116" s="15" t="s">
        <v>5645</v>
      </c>
      <c r="F1116" s="15" t="s">
        <v>5646</v>
      </c>
    </row>
    <row r="1117" spans="3:6" x14ac:dyDescent="0.25">
      <c r="C1117">
        <v>12143</v>
      </c>
      <c r="D1117" t="s">
        <v>3459</v>
      </c>
      <c r="E1117" s="15" t="s">
        <v>5647</v>
      </c>
      <c r="F1117" s="15" t="s">
        <v>5648</v>
      </c>
    </row>
    <row r="1118" spans="3:6" x14ac:dyDescent="0.25">
      <c r="C1118">
        <v>12144</v>
      </c>
      <c r="D1118" t="s">
        <v>3271</v>
      </c>
      <c r="E1118" s="15" t="s">
        <v>5649</v>
      </c>
      <c r="F1118" s="15" t="s">
        <v>5650</v>
      </c>
    </row>
    <row r="1119" spans="3:6" x14ac:dyDescent="0.25">
      <c r="C1119">
        <v>12145</v>
      </c>
      <c r="D1119" t="s">
        <v>57</v>
      </c>
      <c r="E1119" s="15" t="s">
        <v>5651</v>
      </c>
      <c r="F1119" s="15" t="s">
        <v>5652</v>
      </c>
    </row>
    <row r="1120" spans="3:6" x14ac:dyDescent="0.25">
      <c r="C1120">
        <v>12147</v>
      </c>
      <c r="D1120" t="s">
        <v>3460</v>
      </c>
      <c r="E1120" s="15" t="s">
        <v>5653</v>
      </c>
      <c r="F1120" s="15" t="s">
        <v>5654</v>
      </c>
    </row>
    <row r="1121" spans="3:6" x14ac:dyDescent="0.25">
      <c r="C1121">
        <v>12148</v>
      </c>
      <c r="D1121" t="s">
        <v>3461</v>
      </c>
      <c r="E1121" s="15" t="s">
        <v>5655</v>
      </c>
      <c r="F1121" s="15" t="s">
        <v>5656</v>
      </c>
    </row>
    <row r="1122" spans="3:6" x14ac:dyDescent="0.25">
      <c r="C1122">
        <v>12150</v>
      </c>
      <c r="D1122" t="s">
        <v>1410</v>
      </c>
      <c r="E1122" s="15" t="s">
        <v>5657</v>
      </c>
      <c r="F1122" s="15" t="s">
        <v>5658</v>
      </c>
    </row>
    <row r="1123" spans="3:6" x14ac:dyDescent="0.25">
      <c r="C1123">
        <v>12157</v>
      </c>
      <c r="D1123" t="s">
        <v>3462</v>
      </c>
      <c r="E1123" s="15" t="s">
        <v>5659</v>
      </c>
      <c r="F1123" s="15" t="s">
        <v>5660</v>
      </c>
    </row>
    <row r="1124" spans="3:6" x14ac:dyDescent="0.25">
      <c r="C1124">
        <v>12158</v>
      </c>
      <c r="D1124" t="s">
        <v>3291</v>
      </c>
      <c r="E1124" s="15" t="s">
        <v>5661</v>
      </c>
      <c r="F1124" s="15" t="s">
        <v>5662</v>
      </c>
    </row>
    <row r="1125" spans="3:6" x14ac:dyDescent="0.25">
      <c r="C1125">
        <v>12162</v>
      </c>
      <c r="D1125" t="s">
        <v>3463</v>
      </c>
      <c r="E1125" s="15" t="s">
        <v>5663</v>
      </c>
      <c r="F1125" s="15" t="s">
        <v>5664</v>
      </c>
    </row>
    <row r="1126" spans="3:6" x14ac:dyDescent="0.25">
      <c r="C1126">
        <v>12163</v>
      </c>
      <c r="D1126" t="s">
        <v>3464</v>
      </c>
      <c r="E1126" s="15" t="s">
        <v>5665</v>
      </c>
      <c r="F1126" s="15" t="s">
        <v>5666</v>
      </c>
    </row>
    <row r="1127" spans="3:6" x14ac:dyDescent="0.25">
      <c r="C1127">
        <v>12164</v>
      </c>
      <c r="D1127" t="s">
        <v>3465</v>
      </c>
      <c r="E1127" s="15" t="s">
        <v>5667</v>
      </c>
      <c r="F1127" s="15" t="s">
        <v>5668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13A6-D33A-4F4D-B01B-C9E8FD4629F7}">
  <dimension ref="F6:I44"/>
  <sheetViews>
    <sheetView topLeftCell="A4" workbookViewId="0">
      <selection activeCell="F44" sqref="F6:I44"/>
    </sheetView>
  </sheetViews>
  <sheetFormatPr defaultRowHeight="15" x14ac:dyDescent="0.25"/>
  <cols>
    <col min="6" max="6" width="6" bestFit="1" customWidth="1"/>
    <col min="7" max="7" width="43.5703125" bestFit="1" customWidth="1"/>
    <col min="8" max="8" width="9.85546875" bestFit="1" customWidth="1"/>
    <col min="9" max="9" width="10.28515625" bestFit="1" customWidth="1"/>
  </cols>
  <sheetData>
    <row r="6" spans="6:9" x14ac:dyDescent="0.25">
      <c r="F6" s="11">
        <v>247</v>
      </c>
      <c r="G6" s="1" t="s">
        <v>3309</v>
      </c>
      <c r="H6" s="16">
        <v>-4982222</v>
      </c>
      <c r="I6" s="16" t="s">
        <v>5707</v>
      </c>
    </row>
    <row r="7" spans="6:9" x14ac:dyDescent="0.25">
      <c r="F7" s="11">
        <v>447</v>
      </c>
      <c r="G7" s="1" t="s">
        <v>3321</v>
      </c>
      <c r="H7" s="16" t="s">
        <v>5669</v>
      </c>
      <c r="I7" s="16" t="s">
        <v>5708</v>
      </c>
    </row>
    <row r="8" spans="6:9" x14ac:dyDescent="0.25">
      <c r="F8" s="11">
        <v>1222</v>
      </c>
      <c r="G8" s="1" t="s">
        <v>3347</v>
      </c>
      <c r="H8" s="16" t="s">
        <v>5670</v>
      </c>
      <c r="I8" s="16" t="s">
        <v>5709</v>
      </c>
    </row>
    <row r="9" spans="6:9" x14ac:dyDescent="0.25">
      <c r="F9" s="11">
        <v>1454</v>
      </c>
      <c r="G9" s="1" t="s">
        <v>3352</v>
      </c>
      <c r="H9" s="16" t="s">
        <v>5671</v>
      </c>
      <c r="I9" s="16" t="s">
        <v>5710</v>
      </c>
    </row>
    <row r="10" spans="6:9" x14ac:dyDescent="0.25">
      <c r="F10" s="11">
        <v>3310</v>
      </c>
      <c r="G10" s="1" t="s">
        <v>3379</v>
      </c>
      <c r="H10" s="16" t="s">
        <v>5672</v>
      </c>
      <c r="I10" s="16" t="s">
        <v>5711</v>
      </c>
    </row>
    <row r="11" spans="6:9" x14ac:dyDescent="0.25">
      <c r="F11" s="11">
        <v>3696</v>
      </c>
      <c r="G11" s="1" t="s">
        <v>3392</v>
      </c>
      <c r="H11" s="16" t="s">
        <v>5673</v>
      </c>
      <c r="I11" s="16" t="s">
        <v>5712</v>
      </c>
    </row>
    <row r="12" spans="6:9" x14ac:dyDescent="0.25">
      <c r="F12" s="11">
        <v>4240</v>
      </c>
      <c r="G12" s="1" t="s">
        <v>3404</v>
      </c>
      <c r="H12" s="16" t="s">
        <v>5674</v>
      </c>
      <c r="I12" s="16" t="s">
        <v>5713</v>
      </c>
    </row>
    <row r="13" spans="6:9" x14ac:dyDescent="0.25">
      <c r="F13" s="11">
        <v>4484</v>
      </c>
      <c r="G13" s="1" t="s">
        <v>3407</v>
      </c>
      <c r="H13" s="16" t="s">
        <v>5675</v>
      </c>
      <c r="I13" s="16" t="s">
        <v>5714</v>
      </c>
    </row>
    <row r="14" spans="6:9" x14ac:dyDescent="0.25">
      <c r="F14" s="11">
        <v>9374</v>
      </c>
      <c r="G14" s="1" t="s">
        <v>3415</v>
      </c>
      <c r="H14" s="16" t="s">
        <v>5676</v>
      </c>
      <c r="I14" s="16" t="s">
        <v>5715</v>
      </c>
    </row>
    <row r="15" spans="6:9" x14ac:dyDescent="0.25">
      <c r="F15" s="11">
        <v>12046</v>
      </c>
      <c r="G15" s="1" t="s">
        <v>1006</v>
      </c>
      <c r="H15" s="16" t="s">
        <v>5677</v>
      </c>
      <c r="I15" s="16" t="s">
        <v>5716</v>
      </c>
    </row>
    <row r="16" spans="6:9" x14ac:dyDescent="0.25">
      <c r="F16" s="11">
        <v>12052</v>
      </c>
      <c r="G16" s="1" t="s">
        <v>1007</v>
      </c>
      <c r="H16" s="16" t="s">
        <v>5678</v>
      </c>
      <c r="I16" s="16" t="s">
        <v>5717</v>
      </c>
    </row>
    <row r="17" spans="6:9" x14ac:dyDescent="0.25">
      <c r="F17" s="11">
        <v>12059</v>
      </c>
      <c r="G17" s="1" t="s">
        <v>1008</v>
      </c>
      <c r="H17" s="16" t="s">
        <v>5679</v>
      </c>
      <c r="I17" s="16" t="s">
        <v>5718</v>
      </c>
    </row>
    <row r="18" spans="6:9" x14ac:dyDescent="0.25">
      <c r="F18" s="11">
        <v>12066</v>
      </c>
      <c r="G18" s="1" t="s">
        <v>882</v>
      </c>
      <c r="H18" s="16" t="s">
        <v>5680</v>
      </c>
      <c r="I18" s="16" t="s">
        <v>5719</v>
      </c>
    </row>
    <row r="19" spans="6:9" x14ac:dyDescent="0.25">
      <c r="F19" s="11">
        <v>12088</v>
      </c>
      <c r="G19" s="1" t="s">
        <v>3443</v>
      </c>
      <c r="H19" s="16" t="s">
        <v>5681</v>
      </c>
      <c r="I19" s="16" t="s">
        <v>5720</v>
      </c>
    </row>
    <row r="20" spans="6:9" x14ac:dyDescent="0.25">
      <c r="F20" s="11">
        <v>12093</v>
      </c>
      <c r="G20" s="1" t="s">
        <v>3444</v>
      </c>
      <c r="H20" s="16" t="s">
        <v>5682</v>
      </c>
      <c r="I20" s="16" t="s">
        <v>5721</v>
      </c>
    </row>
    <row r="21" spans="6:9" x14ac:dyDescent="0.25">
      <c r="F21" s="11">
        <v>12110</v>
      </c>
      <c r="G21" s="1" t="s">
        <v>3445</v>
      </c>
      <c r="H21" s="16" t="s">
        <v>5683</v>
      </c>
      <c r="I21" s="16" t="s">
        <v>5722</v>
      </c>
    </row>
    <row r="22" spans="6:9" x14ac:dyDescent="0.25">
      <c r="F22" s="11">
        <v>12120</v>
      </c>
      <c r="G22" s="1" t="s">
        <v>3446</v>
      </c>
      <c r="H22" s="16" t="s">
        <v>5684</v>
      </c>
      <c r="I22" s="16" t="s">
        <v>5723</v>
      </c>
    </row>
    <row r="23" spans="6:9" x14ac:dyDescent="0.25">
      <c r="F23" s="11">
        <v>12121</v>
      </c>
      <c r="G23" s="1" t="s">
        <v>977</v>
      </c>
      <c r="H23" s="16" t="s">
        <v>5685</v>
      </c>
      <c r="I23" s="16" t="s">
        <v>5724</v>
      </c>
    </row>
    <row r="24" spans="6:9" x14ac:dyDescent="0.25">
      <c r="F24" s="11">
        <v>12122</v>
      </c>
      <c r="G24" s="1" t="s">
        <v>3447</v>
      </c>
      <c r="H24" s="16" t="s">
        <v>5686</v>
      </c>
      <c r="I24" s="16" t="s">
        <v>5725</v>
      </c>
    </row>
    <row r="25" spans="6:9" x14ac:dyDescent="0.25">
      <c r="F25" s="11">
        <v>12125</v>
      </c>
      <c r="G25" s="1" t="s">
        <v>3448</v>
      </c>
      <c r="H25" s="16" t="s">
        <v>5687</v>
      </c>
      <c r="I25" s="16" t="s">
        <v>5726</v>
      </c>
    </row>
    <row r="26" spans="6:9" x14ac:dyDescent="0.25">
      <c r="F26" s="11">
        <v>12127</v>
      </c>
      <c r="G26" s="1" t="s">
        <v>3449</v>
      </c>
      <c r="H26" s="16" t="s">
        <v>5688</v>
      </c>
      <c r="I26" s="16" t="s">
        <v>5727</v>
      </c>
    </row>
    <row r="27" spans="6:9" x14ac:dyDescent="0.25">
      <c r="F27" s="11">
        <v>12131</v>
      </c>
      <c r="G27" s="1" t="s">
        <v>3450</v>
      </c>
      <c r="H27" s="16" t="s">
        <v>5689</v>
      </c>
      <c r="I27" s="16" t="s">
        <v>5728</v>
      </c>
    </row>
    <row r="28" spans="6:9" x14ac:dyDescent="0.25">
      <c r="F28" s="11">
        <v>12132</v>
      </c>
      <c r="G28" s="1" t="s">
        <v>3451</v>
      </c>
      <c r="H28" s="16" t="s">
        <v>5690</v>
      </c>
      <c r="I28" s="16" t="s">
        <v>5626</v>
      </c>
    </row>
    <row r="29" spans="6:9" x14ac:dyDescent="0.25">
      <c r="F29" s="11">
        <v>12133</v>
      </c>
      <c r="G29" s="1" t="s">
        <v>3452</v>
      </c>
      <c r="H29" s="16" t="s">
        <v>5691</v>
      </c>
      <c r="I29" s="16" t="s">
        <v>5729</v>
      </c>
    </row>
    <row r="30" spans="6:9" x14ac:dyDescent="0.25">
      <c r="F30" s="11">
        <v>12134</v>
      </c>
      <c r="G30" s="1" t="s">
        <v>3453</v>
      </c>
      <c r="H30" s="16" t="s">
        <v>5692</v>
      </c>
      <c r="I30" s="16" t="s">
        <v>5730</v>
      </c>
    </row>
    <row r="31" spans="6:9" x14ac:dyDescent="0.25">
      <c r="F31" s="11">
        <v>12138</v>
      </c>
      <c r="G31" s="1" t="s">
        <v>3454</v>
      </c>
      <c r="H31" s="16" t="s">
        <v>5693</v>
      </c>
      <c r="I31" s="16" t="s">
        <v>5731</v>
      </c>
    </row>
    <row r="32" spans="6:9" x14ac:dyDescent="0.25">
      <c r="F32" s="11">
        <v>12139</v>
      </c>
      <c r="G32" s="1" t="s">
        <v>3455</v>
      </c>
      <c r="H32" s="16" t="s">
        <v>5694</v>
      </c>
      <c r="I32" s="16" t="s">
        <v>5732</v>
      </c>
    </row>
    <row r="33" spans="6:9" x14ac:dyDescent="0.25">
      <c r="F33" s="11">
        <v>12140</v>
      </c>
      <c r="G33" s="1" t="s">
        <v>3456</v>
      </c>
      <c r="H33" s="16" t="s">
        <v>5695</v>
      </c>
      <c r="I33" s="16" t="s">
        <v>5733</v>
      </c>
    </row>
    <row r="34" spans="6:9" x14ac:dyDescent="0.25">
      <c r="F34" s="11">
        <v>12141</v>
      </c>
      <c r="G34" s="1" t="s">
        <v>3457</v>
      </c>
      <c r="H34" s="16" t="s">
        <v>5696</v>
      </c>
      <c r="I34" s="16" t="s">
        <v>5734</v>
      </c>
    </row>
    <row r="35" spans="6:9" x14ac:dyDescent="0.25">
      <c r="F35" s="11">
        <v>12142</v>
      </c>
      <c r="G35" s="1" t="s">
        <v>3458</v>
      </c>
      <c r="H35" s="16" t="s">
        <v>5697</v>
      </c>
      <c r="I35" s="16" t="s">
        <v>5735</v>
      </c>
    </row>
    <row r="36" spans="6:9" x14ac:dyDescent="0.25">
      <c r="F36" s="11">
        <v>12143</v>
      </c>
      <c r="G36" s="1" t="s">
        <v>3459</v>
      </c>
      <c r="H36" s="16" t="s">
        <v>5698</v>
      </c>
      <c r="I36" s="16" t="s">
        <v>5736</v>
      </c>
    </row>
    <row r="37" spans="6:9" x14ac:dyDescent="0.25">
      <c r="F37" s="11">
        <v>12145</v>
      </c>
      <c r="G37" s="1" t="s">
        <v>57</v>
      </c>
      <c r="H37" s="16" t="s">
        <v>5699</v>
      </c>
      <c r="I37" s="16" t="s">
        <v>5737</v>
      </c>
    </row>
    <row r="38" spans="6:9" x14ac:dyDescent="0.25">
      <c r="F38" s="11">
        <v>12147</v>
      </c>
      <c r="G38" s="1" t="s">
        <v>3460</v>
      </c>
      <c r="H38" s="16" t="s">
        <v>5700</v>
      </c>
      <c r="I38" s="16" t="s">
        <v>5738</v>
      </c>
    </row>
    <row r="39" spans="6:9" x14ac:dyDescent="0.25">
      <c r="F39" s="11">
        <v>12148</v>
      </c>
      <c r="G39" s="1" t="s">
        <v>3461</v>
      </c>
      <c r="H39" s="16" t="s">
        <v>5701</v>
      </c>
      <c r="I39" s="16" t="s">
        <v>5739</v>
      </c>
    </row>
    <row r="40" spans="6:9" x14ac:dyDescent="0.25">
      <c r="F40" s="11">
        <v>12150</v>
      </c>
      <c r="G40" s="1" t="s">
        <v>1410</v>
      </c>
      <c r="H40" s="16" t="s">
        <v>5702</v>
      </c>
      <c r="I40" s="16" t="s">
        <v>5740</v>
      </c>
    </row>
    <row r="41" spans="6:9" x14ac:dyDescent="0.25">
      <c r="F41" s="11">
        <v>12157</v>
      </c>
      <c r="G41" s="1" t="s">
        <v>3462</v>
      </c>
      <c r="H41" s="16" t="s">
        <v>5703</v>
      </c>
      <c r="I41" s="16" t="s">
        <v>5741</v>
      </c>
    </row>
    <row r="42" spans="6:9" x14ac:dyDescent="0.25">
      <c r="F42" s="11">
        <v>12162</v>
      </c>
      <c r="G42" s="1" t="s">
        <v>3463</v>
      </c>
      <c r="H42" s="16" t="s">
        <v>5704</v>
      </c>
      <c r="I42" s="16" t="s">
        <v>5742</v>
      </c>
    </row>
    <row r="43" spans="6:9" x14ac:dyDescent="0.25">
      <c r="F43" s="11">
        <v>12163</v>
      </c>
      <c r="G43" s="1" t="s">
        <v>3464</v>
      </c>
      <c r="H43" s="16" t="s">
        <v>5705</v>
      </c>
      <c r="I43" s="16" t="s">
        <v>5743</v>
      </c>
    </row>
    <row r="44" spans="6:9" x14ac:dyDescent="0.25">
      <c r="F44" s="11">
        <v>12164</v>
      </c>
      <c r="G44" s="1" t="s">
        <v>3465</v>
      </c>
      <c r="H44" s="16" t="s">
        <v>5706</v>
      </c>
      <c r="I44" s="16" t="s">
        <v>5744</v>
      </c>
    </row>
  </sheetData>
  <conditionalFormatting sqref="F6:F4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8E6B-795B-4D05-99AE-36EDB404C5BA}">
  <dimension ref="A1:AC1120"/>
  <sheetViews>
    <sheetView topLeftCell="E1" workbookViewId="0">
      <selection activeCell="G37" sqref="G37"/>
    </sheetView>
  </sheetViews>
  <sheetFormatPr defaultRowHeight="15" x14ac:dyDescent="0.25"/>
  <cols>
    <col min="1" max="1" width="21.85546875" bestFit="1" customWidth="1"/>
    <col min="10" max="10" width="23.5703125" bestFit="1" customWidth="1"/>
    <col min="11" max="11" width="29.28515625" bestFit="1" customWidth="1"/>
    <col min="27" max="27" width="11.5703125" customWidth="1"/>
  </cols>
  <sheetData>
    <row r="1" spans="1:29" x14ac:dyDescent="0.25">
      <c r="A1" s="17" t="s">
        <v>1009</v>
      </c>
      <c r="B1" s="17" t="s">
        <v>0</v>
      </c>
      <c r="C1" s="17" t="s">
        <v>1</v>
      </c>
      <c r="D1" s="17" t="s">
        <v>3294</v>
      </c>
      <c r="E1" s="17" t="s">
        <v>2</v>
      </c>
      <c r="F1" s="17" t="s">
        <v>3</v>
      </c>
      <c r="G1" s="17" t="s">
        <v>5746</v>
      </c>
      <c r="H1" s="17" t="s">
        <v>5747</v>
      </c>
      <c r="I1" s="17" t="s">
        <v>5748</v>
      </c>
      <c r="J1" s="17" t="s">
        <v>5749</v>
      </c>
      <c r="K1" s="17" t="s">
        <v>5750</v>
      </c>
      <c r="L1" s="17" t="s">
        <v>1010</v>
      </c>
      <c r="M1" s="17" t="s">
        <v>5751</v>
      </c>
      <c r="N1" s="17" t="s">
        <v>5752</v>
      </c>
      <c r="O1" s="17" t="s">
        <v>5753</v>
      </c>
      <c r="P1" s="17" t="s">
        <v>5751</v>
      </c>
      <c r="Q1" s="17" t="s">
        <v>5752</v>
      </c>
      <c r="R1" s="17" t="s">
        <v>5753</v>
      </c>
      <c r="S1" s="17" t="s">
        <v>5751</v>
      </c>
      <c r="T1" s="17" t="s">
        <v>5752</v>
      </c>
      <c r="U1" s="17" t="s">
        <v>5753</v>
      </c>
      <c r="V1" s="17" t="s">
        <v>1011</v>
      </c>
      <c r="W1" s="17" t="s">
        <v>5754</v>
      </c>
      <c r="X1" s="17" t="s">
        <v>5753</v>
      </c>
      <c r="Y1" s="17" t="s">
        <v>1012</v>
      </c>
      <c r="Z1" s="17" t="s">
        <v>5755</v>
      </c>
      <c r="AA1" s="17" t="s">
        <v>5756</v>
      </c>
      <c r="AB1" s="17" t="s">
        <v>5757</v>
      </c>
      <c r="AC1" s="17" t="s">
        <v>5758</v>
      </c>
    </row>
    <row r="2" spans="1:29" x14ac:dyDescent="0.25">
      <c r="A2" t="s">
        <v>1013</v>
      </c>
      <c r="B2" t="s">
        <v>4</v>
      </c>
      <c r="C2" t="s">
        <v>5</v>
      </c>
      <c r="D2" t="s">
        <v>3295</v>
      </c>
      <c r="E2">
        <v>11</v>
      </c>
      <c r="F2" t="s">
        <v>6</v>
      </c>
      <c r="G2" t="s">
        <v>1014</v>
      </c>
      <c r="H2" t="s">
        <v>1014</v>
      </c>
      <c r="I2" t="s">
        <v>5759</v>
      </c>
      <c r="J2" t="s">
        <v>5760</v>
      </c>
      <c r="K2" t="s">
        <v>5761</v>
      </c>
      <c r="L2" t="s">
        <v>1014</v>
      </c>
      <c r="M2">
        <v>0</v>
      </c>
      <c r="N2">
        <v>0</v>
      </c>
      <c r="O2">
        <v>0</v>
      </c>
      <c r="P2">
        <v>1</v>
      </c>
      <c r="Q2">
        <v>192</v>
      </c>
      <c r="R2">
        <v>192</v>
      </c>
      <c r="S2">
        <v>1</v>
      </c>
      <c r="T2">
        <v>192</v>
      </c>
      <c r="U2">
        <v>192</v>
      </c>
      <c r="V2">
        <v>1</v>
      </c>
      <c r="W2">
        <v>192</v>
      </c>
      <c r="X2">
        <v>192</v>
      </c>
      <c r="Y2" t="s">
        <v>5762</v>
      </c>
      <c r="Z2">
        <v>0</v>
      </c>
      <c r="AA2">
        <v>72.937200000000004</v>
      </c>
      <c r="AB2">
        <v>72.937200000000033</v>
      </c>
      <c r="AC2">
        <v>72.937200000000018</v>
      </c>
    </row>
    <row r="3" spans="1:29" x14ac:dyDescent="0.25">
      <c r="A3" t="s">
        <v>1013</v>
      </c>
      <c r="B3" t="s">
        <v>4</v>
      </c>
      <c r="C3" t="s">
        <v>5</v>
      </c>
      <c r="D3" t="s">
        <v>3296</v>
      </c>
      <c r="E3">
        <v>33</v>
      </c>
      <c r="F3" t="s">
        <v>7</v>
      </c>
      <c r="G3" t="s">
        <v>1014</v>
      </c>
      <c r="H3" t="s">
        <v>1014</v>
      </c>
      <c r="I3" t="s">
        <v>5759</v>
      </c>
      <c r="J3" t="s">
        <v>5760</v>
      </c>
      <c r="K3" t="s">
        <v>5763</v>
      </c>
      <c r="L3" t="s">
        <v>1014</v>
      </c>
      <c r="M3">
        <v>2</v>
      </c>
      <c r="N3">
        <v>261.81</v>
      </c>
      <c r="O3">
        <v>130.905</v>
      </c>
      <c r="P3">
        <v>2</v>
      </c>
      <c r="Q3">
        <v>333.48</v>
      </c>
      <c r="R3">
        <v>166.74</v>
      </c>
      <c r="S3">
        <v>1</v>
      </c>
      <c r="T3">
        <v>126.39</v>
      </c>
      <c r="U3">
        <v>126.39</v>
      </c>
      <c r="V3">
        <v>2</v>
      </c>
      <c r="W3">
        <v>240.55999999999997</v>
      </c>
      <c r="X3">
        <v>120.27999999999999</v>
      </c>
      <c r="Y3" t="s">
        <v>5764</v>
      </c>
      <c r="Z3">
        <v>69.763499999999993</v>
      </c>
      <c r="AA3">
        <v>83.718000000000075</v>
      </c>
      <c r="AB3">
        <v>31.040000000000006</v>
      </c>
      <c r="AC3">
        <v>61.507166666666684</v>
      </c>
    </row>
    <row r="4" spans="1:29" x14ac:dyDescent="0.25">
      <c r="A4" t="s">
        <v>1013</v>
      </c>
      <c r="B4" t="s">
        <v>4</v>
      </c>
      <c r="C4" t="s">
        <v>5</v>
      </c>
      <c r="D4" t="s">
        <v>3295</v>
      </c>
      <c r="E4">
        <v>36</v>
      </c>
      <c r="F4" t="s">
        <v>8</v>
      </c>
      <c r="G4" t="s">
        <v>5765</v>
      </c>
      <c r="H4" t="s">
        <v>1014</v>
      </c>
      <c r="I4" t="s">
        <v>5759</v>
      </c>
      <c r="J4" t="s">
        <v>5766</v>
      </c>
      <c r="K4" t="s">
        <v>5767</v>
      </c>
      <c r="L4" t="s">
        <v>1014</v>
      </c>
      <c r="M4">
        <v>2</v>
      </c>
      <c r="N4">
        <v>2280.6</v>
      </c>
      <c r="O4">
        <v>1140.3</v>
      </c>
      <c r="P4">
        <v>2</v>
      </c>
      <c r="Q4">
        <v>2666.03</v>
      </c>
      <c r="R4">
        <v>1333.0150000000001</v>
      </c>
      <c r="S4">
        <v>2</v>
      </c>
      <c r="T4">
        <v>2190.94</v>
      </c>
      <c r="U4">
        <v>1095.47</v>
      </c>
      <c r="V4">
        <v>2</v>
      </c>
      <c r="W4">
        <v>2379.19</v>
      </c>
      <c r="X4">
        <v>1189.595</v>
      </c>
      <c r="Y4" t="s">
        <v>5768</v>
      </c>
      <c r="Z4">
        <v>810.86479999999915</v>
      </c>
      <c r="AA4">
        <v>996.68930000000069</v>
      </c>
      <c r="AB4">
        <v>857.11999999999944</v>
      </c>
      <c r="AC4">
        <v>888.22469999999976</v>
      </c>
    </row>
    <row r="5" spans="1:29" x14ac:dyDescent="0.25">
      <c r="A5" t="s">
        <v>1013</v>
      </c>
      <c r="B5" t="s">
        <v>4</v>
      </c>
      <c r="C5" t="s">
        <v>5</v>
      </c>
      <c r="D5" t="s">
        <v>3296</v>
      </c>
      <c r="E5">
        <v>41</v>
      </c>
      <c r="F5" t="s">
        <v>1033</v>
      </c>
      <c r="G5" t="s">
        <v>1014</v>
      </c>
      <c r="H5" t="s">
        <v>1014</v>
      </c>
      <c r="I5" t="s">
        <v>5759</v>
      </c>
      <c r="J5" t="s">
        <v>5769</v>
      </c>
      <c r="K5" t="s">
        <v>5767</v>
      </c>
      <c r="L5" t="s">
        <v>5770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5764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1013</v>
      </c>
      <c r="B6" t="s">
        <v>4</v>
      </c>
      <c r="C6" t="s">
        <v>5</v>
      </c>
      <c r="D6" t="s">
        <v>3297</v>
      </c>
      <c r="E6">
        <v>61</v>
      </c>
      <c r="F6" t="s">
        <v>9</v>
      </c>
      <c r="G6" t="s">
        <v>1014</v>
      </c>
      <c r="H6" t="s">
        <v>1014</v>
      </c>
      <c r="I6" t="s">
        <v>5759</v>
      </c>
      <c r="J6" t="s">
        <v>5760</v>
      </c>
      <c r="K6" t="s">
        <v>5763</v>
      </c>
      <c r="L6" t="s">
        <v>1014</v>
      </c>
      <c r="M6">
        <v>0</v>
      </c>
      <c r="N6">
        <v>0</v>
      </c>
      <c r="O6">
        <v>0</v>
      </c>
      <c r="P6">
        <v>2</v>
      </c>
      <c r="Q6">
        <v>821.5</v>
      </c>
      <c r="R6">
        <v>410.75</v>
      </c>
      <c r="S6">
        <v>2</v>
      </c>
      <c r="T6">
        <v>667</v>
      </c>
      <c r="U6">
        <v>333.5</v>
      </c>
      <c r="V6">
        <v>2</v>
      </c>
      <c r="W6">
        <v>744.25</v>
      </c>
      <c r="X6">
        <v>372.125</v>
      </c>
      <c r="Y6" t="s">
        <v>5768</v>
      </c>
      <c r="Z6">
        <v>0</v>
      </c>
      <c r="AA6">
        <v>375.89439999999996</v>
      </c>
      <c r="AB6">
        <v>317.84959999999995</v>
      </c>
      <c r="AC6">
        <v>346.87199999999996</v>
      </c>
    </row>
    <row r="7" spans="1:29" x14ac:dyDescent="0.25">
      <c r="A7" t="s">
        <v>1013</v>
      </c>
      <c r="B7" t="s">
        <v>4</v>
      </c>
      <c r="C7" t="s">
        <v>5</v>
      </c>
      <c r="D7" t="s">
        <v>3298</v>
      </c>
      <c r="E7">
        <v>66</v>
      </c>
      <c r="F7" t="s">
        <v>973</v>
      </c>
      <c r="G7" t="s">
        <v>1014</v>
      </c>
      <c r="H7" t="s">
        <v>1014</v>
      </c>
      <c r="I7" t="s">
        <v>5759</v>
      </c>
      <c r="J7" t="s">
        <v>5760</v>
      </c>
      <c r="K7" t="s">
        <v>5763</v>
      </c>
      <c r="L7" t="s">
        <v>1014</v>
      </c>
      <c r="M7">
        <v>0</v>
      </c>
      <c r="N7">
        <v>0</v>
      </c>
      <c r="O7">
        <v>0</v>
      </c>
      <c r="P7">
        <v>1</v>
      </c>
      <c r="Q7">
        <v>137.30000000000001</v>
      </c>
      <c r="R7">
        <v>137.30000000000001</v>
      </c>
      <c r="S7">
        <v>0</v>
      </c>
      <c r="T7">
        <v>0</v>
      </c>
      <c r="U7">
        <v>0</v>
      </c>
      <c r="V7">
        <v>1</v>
      </c>
      <c r="W7">
        <v>137.30000000000001</v>
      </c>
      <c r="X7">
        <v>137.30000000000001</v>
      </c>
      <c r="Y7" t="s">
        <v>5771</v>
      </c>
      <c r="Z7">
        <v>0</v>
      </c>
      <c r="AA7">
        <v>72.765999999999991</v>
      </c>
      <c r="AB7">
        <v>0</v>
      </c>
      <c r="AC7">
        <v>72.765999999999991</v>
      </c>
    </row>
    <row r="8" spans="1:29" x14ac:dyDescent="0.25">
      <c r="A8" t="s">
        <v>1013</v>
      </c>
      <c r="B8" t="s">
        <v>4</v>
      </c>
      <c r="C8" t="s">
        <v>5</v>
      </c>
      <c r="D8" t="s">
        <v>3298</v>
      </c>
      <c r="E8">
        <v>67</v>
      </c>
      <c r="F8" t="s">
        <v>10</v>
      </c>
      <c r="G8" t="s">
        <v>1014</v>
      </c>
      <c r="H8" t="s">
        <v>1014</v>
      </c>
      <c r="I8" t="s">
        <v>5759</v>
      </c>
      <c r="J8" t="s">
        <v>5766</v>
      </c>
      <c r="K8" t="s">
        <v>5767</v>
      </c>
      <c r="L8" t="s">
        <v>1014</v>
      </c>
      <c r="M8">
        <v>2</v>
      </c>
      <c r="N8">
        <v>2991.72</v>
      </c>
      <c r="O8">
        <v>1495.86</v>
      </c>
      <c r="P8">
        <v>3</v>
      </c>
      <c r="Q8">
        <v>4380.2700000000004</v>
      </c>
      <c r="R8">
        <v>1460.0900000000001</v>
      </c>
      <c r="S8">
        <v>2</v>
      </c>
      <c r="T8">
        <v>3419.93</v>
      </c>
      <c r="U8">
        <v>1709.9649999999999</v>
      </c>
      <c r="V8">
        <v>2</v>
      </c>
      <c r="W8">
        <v>3597.3066666666668</v>
      </c>
      <c r="X8">
        <v>1798.6533333333334</v>
      </c>
      <c r="Y8" t="s">
        <v>5768</v>
      </c>
      <c r="Z8">
        <v>1234.8661030000014</v>
      </c>
      <c r="AA8">
        <v>1939.4672760000008</v>
      </c>
      <c r="AB8">
        <v>1470.3300100000004</v>
      </c>
      <c r="AC8">
        <v>1548.2211296666676</v>
      </c>
    </row>
    <row r="9" spans="1:29" x14ac:dyDescent="0.25">
      <c r="A9" t="s">
        <v>1013</v>
      </c>
      <c r="B9" t="s">
        <v>4</v>
      </c>
      <c r="C9" t="s">
        <v>11</v>
      </c>
      <c r="D9" t="s">
        <v>3299</v>
      </c>
      <c r="E9">
        <v>70</v>
      </c>
      <c r="F9" t="s">
        <v>12</v>
      </c>
      <c r="G9" t="s">
        <v>1014</v>
      </c>
      <c r="H9" t="s">
        <v>1014</v>
      </c>
      <c r="I9" t="s">
        <v>5759</v>
      </c>
      <c r="J9" t="s">
        <v>5769</v>
      </c>
      <c r="K9" t="s">
        <v>5761</v>
      </c>
      <c r="L9" t="s">
        <v>5770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5764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1013</v>
      </c>
      <c r="B10" t="s">
        <v>4</v>
      </c>
      <c r="C10" t="s">
        <v>5</v>
      </c>
      <c r="D10" t="s">
        <v>3300</v>
      </c>
      <c r="E10">
        <v>79</v>
      </c>
      <c r="F10" t="s">
        <v>13</v>
      </c>
      <c r="G10" t="s">
        <v>1014</v>
      </c>
      <c r="H10" t="s">
        <v>1014</v>
      </c>
      <c r="I10" t="s">
        <v>5759</v>
      </c>
      <c r="J10" t="s">
        <v>5760</v>
      </c>
      <c r="K10" t="s">
        <v>5763</v>
      </c>
      <c r="L10" t="s">
        <v>1014</v>
      </c>
      <c r="M10">
        <v>1</v>
      </c>
      <c r="N10">
        <v>131.5</v>
      </c>
      <c r="O10">
        <v>131.5</v>
      </c>
      <c r="P10">
        <v>1</v>
      </c>
      <c r="Q10">
        <v>189</v>
      </c>
      <c r="R10">
        <v>189</v>
      </c>
      <c r="S10">
        <v>1</v>
      </c>
      <c r="T10">
        <v>215.6</v>
      </c>
      <c r="U10">
        <v>215.6</v>
      </c>
      <c r="V10">
        <v>1</v>
      </c>
      <c r="W10">
        <v>178.70000000000002</v>
      </c>
      <c r="X10">
        <v>178.70000000000002</v>
      </c>
      <c r="Y10" t="s">
        <v>5772</v>
      </c>
      <c r="Z10">
        <v>64.5</v>
      </c>
      <c r="AA10">
        <v>92.012</v>
      </c>
      <c r="AB10">
        <v>112.81140000000002</v>
      </c>
      <c r="AC10">
        <v>89.774466666666669</v>
      </c>
    </row>
    <row r="11" spans="1:29" x14ac:dyDescent="0.25">
      <c r="A11" t="s">
        <v>1013</v>
      </c>
      <c r="B11" t="s">
        <v>4</v>
      </c>
      <c r="C11" t="s">
        <v>11</v>
      </c>
      <c r="D11" t="s">
        <v>3299</v>
      </c>
      <c r="E11">
        <v>89</v>
      </c>
      <c r="F11" t="s">
        <v>14</v>
      </c>
      <c r="G11" t="s">
        <v>1014</v>
      </c>
      <c r="H11" t="s">
        <v>1014</v>
      </c>
      <c r="I11" t="s">
        <v>5759</v>
      </c>
      <c r="J11" t="s">
        <v>5760</v>
      </c>
      <c r="K11" t="s">
        <v>5763</v>
      </c>
      <c r="L11" t="s">
        <v>1014</v>
      </c>
      <c r="M11">
        <v>1</v>
      </c>
      <c r="N11">
        <v>230.2</v>
      </c>
      <c r="O11">
        <v>230.2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230.2</v>
      </c>
      <c r="X11">
        <v>230.2</v>
      </c>
      <c r="Y11" t="s">
        <v>5768</v>
      </c>
      <c r="Z11">
        <v>108.36230000000002</v>
      </c>
      <c r="AA11">
        <v>0</v>
      </c>
      <c r="AB11">
        <v>0</v>
      </c>
      <c r="AC11">
        <v>108.36230000000002</v>
      </c>
    </row>
    <row r="12" spans="1:29" x14ac:dyDescent="0.25">
      <c r="A12" t="s">
        <v>1013</v>
      </c>
      <c r="B12" t="s">
        <v>4</v>
      </c>
      <c r="C12" t="s">
        <v>11</v>
      </c>
      <c r="D12" t="s">
        <v>3299</v>
      </c>
      <c r="E12">
        <v>100</v>
      </c>
      <c r="F12" t="s">
        <v>15</v>
      </c>
      <c r="G12" t="s">
        <v>1014</v>
      </c>
      <c r="H12" t="s">
        <v>1014</v>
      </c>
      <c r="I12" t="s">
        <v>5759</v>
      </c>
      <c r="J12" t="s">
        <v>5760</v>
      </c>
      <c r="K12" t="s">
        <v>5763</v>
      </c>
      <c r="L12" t="s">
        <v>1014</v>
      </c>
      <c r="M12">
        <v>2</v>
      </c>
      <c r="N12">
        <v>270.60000000000002</v>
      </c>
      <c r="O12">
        <v>135.30000000000001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270.60000000000002</v>
      </c>
      <c r="X12">
        <v>135.30000000000001</v>
      </c>
      <c r="Y12" t="s">
        <v>5771</v>
      </c>
      <c r="Z12">
        <v>101.63380000000001</v>
      </c>
      <c r="AA12">
        <v>0</v>
      </c>
      <c r="AB12">
        <v>0</v>
      </c>
      <c r="AC12">
        <v>101.63380000000001</v>
      </c>
    </row>
    <row r="13" spans="1:29" x14ac:dyDescent="0.25">
      <c r="A13" t="s">
        <v>1020</v>
      </c>
      <c r="B13" t="s">
        <v>16</v>
      </c>
      <c r="C13" t="s">
        <v>17</v>
      </c>
      <c r="D13" t="s">
        <v>3301</v>
      </c>
      <c r="E13">
        <v>151</v>
      </c>
      <c r="F13" t="s">
        <v>18</v>
      </c>
      <c r="G13" t="s">
        <v>5773</v>
      </c>
      <c r="H13" t="s">
        <v>5774</v>
      </c>
      <c r="I13" t="s">
        <v>5775</v>
      </c>
      <c r="J13" t="s">
        <v>5776</v>
      </c>
      <c r="K13" t="s">
        <v>5777</v>
      </c>
      <c r="L13" t="s">
        <v>1014</v>
      </c>
      <c r="M13">
        <v>4</v>
      </c>
      <c r="N13">
        <v>3949.07</v>
      </c>
      <c r="O13">
        <v>987.26750000000004</v>
      </c>
      <c r="P13">
        <v>3</v>
      </c>
      <c r="Q13">
        <v>6952.94</v>
      </c>
      <c r="R13">
        <v>2317.6466666666665</v>
      </c>
      <c r="S13">
        <v>2</v>
      </c>
      <c r="T13">
        <v>5045.68</v>
      </c>
      <c r="U13">
        <v>2522.84</v>
      </c>
      <c r="V13">
        <v>3</v>
      </c>
      <c r="W13">
        <v>5315.8966666666665</v>
      </c>
      <c r="X13">
        <v>1771.9655555555555</v>
      </c>
      <c r="Y13" t="s">
        <v>5768</v>
      </c>
      <c r="Z13">
        <v>1500.1720010000008</v>
      </c>
      <c r="AA13">
        <v>2561.885057999998</v>
      </c>
      <c r="AB13">
        <v>1830.5782700000004</v>
      </c>
      <c r="AC13">
        <v>1964.2117763333329</v>
      </c>
    </row>
    <row r="14" spans="1:29" x14ac:dyDescent="0.25">
      <c r="A14" t="s">
        <v>1020</v>
      </c>
      <c r="B14" t="s">
        <v>16</v>
      </c>
      <c r="C14" t="s">
        <v>19</v>
      </c>
      <c r="D14" t="s">
        <v>3302</v>
      </c>
      <c r="E14">
        <v>153</v>
      </c>
      <c r="F14" t="s">
        <v>20</v>
      </c>
      <c r="G14" t="s">
        <v>5773</v>
      </c>
      <c r="H14" t="s">
        <v>5778</v>
      </c>
      <c r="I14" t="s">
        <v>5775</v>
      </c>
      <c r="J14" t="s">
        <v>5776</v>
      </c>
      <c r="K14" t="s">
        <v>5777</v>
      </c>
      <c r="L14" t="s">
        <v>1014</v>
      </c>
      <c r="M14">
        <v>3</v>
      </c>
      <c r="N14">
        <v>4278.66</v>
      </c>
      <c r="O14">
        <v>1426.22</v>
      </c>
      <c r="P14">
        <v>3</v>
      </c>
      <c r="Q14">
        <v>3293.92</v>
      </c>
      <c r="R14">
        <v>1097.9733333333334</v>
      </c>
      <c r="S14">
        <v>2</v>
      </c>
      <c r="T14">
        <v>3769.66</v>
      </c>
      <c r="U14">
        <v>1884.83</v>
      </c>
      <c r="V14">
        <v>3</v>
      </c>
      <c r="W14">
        <v>3780.7466666666664</v>
      </c>
      <c r="X14">
        <v>1260.2488888888888</v>
      </c>
      <c r="Y14" t="s">
        <v>5768</v>
      </c>
      <c r="Z14">
        <v>1096.4371049999995</v>
      </c>
      <c r="AA14">
        <v>821.91643099999965</v>
      </c>
      <c r="AB14">
        <v>1123.8093100000006</v>
      </c>
      <c r="AC14">
        <v>1014.0542819999999</v>
      </c>
    </row>
    <row r="15" spans="1:29" x14ac:dyDescent="0.25">
      <c r="A15" t="s">
        <v>1020</v>
      </c>
      <c r="B15" t="s">
        <v>21</v>
      </c>
      <c r="C15" t="s">
        <v>21</v>
      </c>
      <c r="D15" t="s">
        <v>3303</v>
      </c>
      <c r="E15">
        <v>162</v>
      </c>
      <c r="F15" t="s">
        <v>22</v>
      </c>
      <c r="G15" t="s">
        <v>5779</v>
      </c>
      <c r="H15" t="s">
        <v>1014</v>
      </c>
      <c r="I15" t="s">
        <v>5775</v>
      </c>
      <c r="J15" t="s">
        <v>5780</v>
      </c>
      <c r="K15" t="s">
        <v>5777</v>
      </c>
      <c r="L15" t="s">
        <v>1014</v>
      </c>
      <c r="M15">
        <v>2</v>
      </c>
      <c r="N15">
        <v>23475.38</v>
      </c>
      <c r="O15">
        <v>11737.69</v>
      </c>
      <c r="P15">
        <v>2</v>
      </c>
      <c r="Q15">
        <v>22802.400000000001</v>
      </c>
      <c r="R15">
        <v>11401.2</v>
      </c>
      <c r="S15">
        <v>2</v>
      </c>
      <c r="T15">
        <v>24019.83</v>
      </c>
      <c r="U15">
        <v>12009.915000000001</v>
      </c>
      <c r="V15">
        <v>2</v>
      </c>
      <c r="W15">
        <v>23432.536666666667</v>
      </c>
      <c r="X15">
        <v>11716.268333333333</v>
      </c>
      <c r="Y15" t="s">
        <v>5768</v>
      </c>
      <c r="Z15">
        <v>5437.0771529999984</v>
      </c>
      <c r="AA15">
        <v>4976.4231470000013</v>
      </c>
      <c r="AB15">
        <v>5047.1825000000026</v>
      </c>
      <c r="AC15">
        <v>5153.5609333333341</v>
      </c>
    </row>
    <row r="16" spans="1:29" x14ac:dyDescent="0.25">
      <c r="A16" t="s">
        <v>1020</v>
      </c>
      <c r="B16" t="s">
        <v>21</v>
      </c>
      <c r="C16" t="s">
        <v>21</v>
      </c>
      <c r="D16" t="s">
        <v>3304</v>
      </c>
      <c r="E16">
        <v>172</v>
      </c>
      <c r="F16" t="s">
        <v>23</v>
      </c>
      <c r="G16" t="s">
        <v>5781</v>
      </c>
      <c r="H16" t="s">
        <v>1014</v>
      </c>
      <c r="I16" t="s">
        <v>5775</v>
      </c>
      <c r="J16" t="s">
        <v>5780</v>
      </c>
      <c r="K16" t="s">
        <v>5777</v>
      </c>
      <c r="L16" t="s">
        <v>1014</v>
      </c>
      <c r="M16">
        <v>2</v>
      </c>
      <c r="N16">
        <v>1310.6099999999999</v>
      </c>
      <c r="O16">
        <v>655.30499999999995</v>
      </c>
      <c r="P16">
        <v>3</v>
      </c>
      <c r="Q16">
        <v>2204.77</v>
      </c>
      <c r="R16">
        <v>734.92333333333329</v>
      </c>
      <c r="S16">
        <v>4</v>
      </c>
      <c r="T16">
        <v>6722.95</v>
      </c>
      <c r="U16">
        <v>1680.7375</v>
      </c>
      <c r="V16">
        <v>3</v>
      </c>
      <c r="W16">
        <v>3412.7766666666666</v>
      </c>
      <c r="X16">
        <v>1137.5922222222223</v>
      </c>
      <c r="Y16" t="s">
        <v>5768</v>
      </c>
      <c r="Z16">
        <v>419.82979999999975</v>
      </c>
      <c r="AA16">
        <v>799.72233399999936</v>
      </c>
      <c r="AB16">
        <v>1814.6964000000044</v>
      </c>
      <c r="AC16">
        <v>1011.4161780000012</v>
      </c>
    </row>
    <row r="17" spans="1:29" x14ac:dyDescent="0.25">
      <c r="A17" t="s">
        <v>1020</v>
      </c>
      <c r="B17" t="s">
        <v>16</v>
      </c>
      <c r="C17" t="s">
        <v>24</v>
      </c>
      <c r="D17" t="s">
        <v>3305</v>
      </c>
      <c r="E17">
        <v>181</v>
      </c>
      <c r="F17" t="s">
        <v>25</v>
      </c>
      <c r="G17" t="s">
        <v>1014</v>
      </c>
      <c r="H17" t="s">
        <v>5782</v>
      </c>
      <c r="I17" t="s">
        <v>5775</v>
      </c>
      <c r="J17" t="s">
        <v>5776</v>
      </c>
      <c r="K17" t="s">
        <v>5777</v>
      </c>
      <c r="L17" t="s">
        <v>1014</v>
      </c>
      <c r="M17" s="18">
        <v>4</v>
      </c>
      <c r="N17">
        <v>1480.91</v>
      </c>
      <c r="O17">
        <v>370.22750000000002</v>
      </c>
      <c r="P17">
        <v>4</v>
      </c>
      <c r="Q17">
        <v>1657.97</v>
      </c>
      <c r="R17">
        <v>414.49250000000001</v>
      </c>
      <c r="S17">
        <v>3</v>
      </c>
      <c r="T17">
        <v>2991.43</v>
      </c>
      <c r="U17">
        <v>997.14333333333332</v>
      </c>
      <c r="V17">
        <v>4</v>
      </c>
      <c r="W17">
        <v>2043.4366666666665</v>
      </c>
      <c r="X17">
        <v>510.85916666666662</v>
      </c>
      <c r="Y17" t="s">
        <v>5768</v>
      </c>
      <c r="Z17">
        <v>570.54332299999987</v>
      </c>
      <c r="AA17">
        <v>685.39490500000011</v>
      </c>
      <c r="AB17">
        <v>1209.6353999999999</v>
      </c>
      <c r="AC17">
        <v>821.85787600000003</v>
      </c>
    </row>
    <row r="18" spans="1:29" x14ac:dyDescent="0.25">
      <c r="A18" t="s">
        <v>1020</v>
      </c>
      <c r="B18" t="s">
        <v>21</v>
      </c>
      <c r="C18" t="s">
        <v>21</v>
      </c>
      <c r="D18" t="s">
        <v>3306</v>
      </c>
      <c r="E18">
        <v>182</v>
      </c>
      <c r="F18" t="s">
        <v>26</v>
      </c>
      <c r="G18" t="s">
        <v>5781</v>
      </c>
      <c r="H18" t="s">
        <v>1014</v>
      </c>
      <c r="I18" t="s">
        <v>5775</v>
      </c>
      <c r="J18" t="s">
        <v>5780</v>
      </c>
      <c r="K18" t="s">
        <v>5777</v>
      </c>
      <c r="L18" t="s">
        <v>1014</v>
      </c>
      <c r="M18">
        <v>2</v>
      </c>
      <c r="N18">
        <v>4648.09</v>
      </c>
      <c r="O18">
        <v>2324.0450000000001</v>
      </c>
      <c r="P18">
        <v>3</v>
      </c>
      <c r="Q18">
        <v>6470.29</v>
      </c>
      <c r="R18">
        <v>2156.7633333333333</v>
      </c>
      <c r="S18">
        <v>4</v>
      </c>
      <c r="T18">
        <v>8363.42</v>
      </c>
      <c r="U18">
        <v>2090.855</v>
      </c>
      <c r="V18">
        <v>3</v>
      </c>
      <c r="W18">
        <v>6493.9333333333343</v>
      </c>
      <c r="X18">
        <v>2164.6444444444446</v>
      </c>
      <c r="Y18" t="s">
        <v>5768</v>
      </c>
      <c r="Z18">
        <v>1316.0996000000014</v>
      </c>
      <c r="AA18">
        <v>1872.7154520000031</v>
      </c>
      <c r="AB18">
        <v>2400.1807999999992</v>
      </c>
      <c r="AC18">
        <v>1862.9986173333346</v>
      </c>
    </row>
    <row r="19" spans="1:29" x14ac:dyDescent="0.25">
      <c r="A19" t="s">
        <v>1020</v>
      </c>
      <c r="B19" t="s">
        <v>16</v>
      </c>
      <c r="C19" t="s">
        <v>17</v>
      </c>
      <c r="D19" t="s">
        <v>3301</v>
      </c>
      <c r="E19">
        <v>193</v>
      </c>
      <c r="F19" t="s">
        <v>27</v>
      </c>
      <c r="G19" t="s">
        <v>5783</v>
      </c>
      <c r="H19" t="s">
        <v>5784</v>
      </c>
      <c r="I19" t="s">
        <v>5775</v>
      </c>
      <c r="J19" t="s">
        <v>5776</v>
      </c>
      <c r="K19" t="s">
        <v>5785</v>
      </c>
      <c r="L19" t="s">
        <v>1014</v>
      </c>
      <c r="M19">
        <v>2</v>
      </c>
      <c r="N19">
        <v>2531.85</v>
      </c>
      <c r="O19">
        <v>1265.925</v>
      </c>
      <c r="P19">
        <v>2</v>
      </c>
      <c r="Q19">
        <v>1166.57</v>
      </c>
      <c r="R19">
        <v>583.28499999999997</v>
      </c>
      <c r="S19">
        <v>1</v>
      </c>
      <c r="T19">
        <v>1107.6099999999999</v>
      </c>
      <c r="U19">
        <v>1107.6099999999999</v>
      </c>
      <c r="V19">
        <v>2</v>
      </c>
      <c r="W19">
        <v>1602.01</v>
      </c>
      <c r="X19">
        <v>801.005</v>
      </c>
      <c r="Y19" t="s">
        <v>5768</v>
      </c>
      <c r="Z19">
        <v>750.78101399999923</v>
      </c>
      <c r="AA19">
        <v>452.74469999999997</v>
      </c>
      <c r="AB19">
        <v>409.40560000000005</v>
      </c>
      <c r="AC19">
        <v>537.64377133333312</v>
      </c>
    </row>
    <row r="20" spans="1:29" x14ac:dyDescent="0.25">
      <c r="A20" t="s">
        <v>1020</v>
      </c>
      <c r="B20" t="s">
        <v>21</v>
      </c>
      <c r="C20" t="s">
        <v>21</v>
      </c>
      <c r="D20" t="s">
        <v>3304</v>
      </c>
      <c r="E20">
        <v>196</v>
      </c>
      <c r="F20" t="s">
        <v>28</v>
      </c>
      <c r="G20" t="s">
        <v>5781</v>
      </c>
      <c r="H20" t="s">
        <v>1014</v>
      </c>
      <c r="I20" t="s">
        <v>5775</v>
      </c>
      <c r="J20" t="s">
        <v>5780</v>
      </c>
      <c r="K20" t="s">
        <v>5777</v>
      </c>
      <c r="L20" t="s">
        <v>1014</v>
      </c>
      <c r="M20">
        <v>3</v>
      </c>
      <c r="N20">
        <v>5783.81</v>
      </c>
      <c r="O20">
        <v>1927.9366666666667</v>
      </c>
      <c r="P20">
        <v>2</v>
      </c>
      <c r="Q20">
        <v>2715.85</v>
      </c>
      <c r="R20">
        <v>1357.925</v>
      </c>
      <c r="S20">
        <v>2</v>
      </c>
      <c r="T20">
        <v>6012.26</v>
      </c>
      <c r="U20">
        <v>3006.13</v>
      </c>
      <c r="V20">
        <v>2</v>
      </c>
      <c r="W20">
        <v>4837.3066666666664</v>
      </c>
      <c r="X20">
        <v>2418.6533333333332</v>
      </c>
      <c r="Y20" t="s">
        <v>5768</v>
      </c>
      <c r="Z20">
        <v>1603.9576000000006</v>
      </c>
      <c r="AA20">
        <v>838.80652899999927</v>
      </c>
      <c r="AB20">
        <v>1495.7955999999995</v>
      </c>
      <c r="AC20">
        <v>1312.8532429999998</v>
      </c>
    </row>
    <row r="21" spans="1:29" x14ac:dyDescent="0.25">
      <c r="A21" t="s">
        <v>1020</v>
      </c>
      <c r="B21" t="s">
        <v>21</v>
      </c>
      <c r="C21" t="s">
        <v>21</v>
      </c>
      <c r="D21" t="s">
        <v>3304</v>
      </c>
      <c r="E21">
        <v>212</v>
      </c>
      <c r="F21" t="s">
        <v>29</v>
      </c>
      <c r="G21" t="s">
        <v>5781</v>
      </c>
      <c r="H21" t="s">
        <v>1014</v>
      </c>
      <c r="I21" t="s">
        <v>5775</v>
      </c>
      <c r="J21" t="s">
        <v>5780</v>
      </c>
      <c r="K21" t="s">
        <v>5777</v>
      </c>
      <c r="L21" t="s">
        <v>1014</v>
      </c>
      <c r="M21">
        <v>3</v>
      </c>
      <c r="N21">
        <v>4485.22</v>
      </c>
      <c r="O21">
        <v>1495.0733333333335</v>
      </c>
      <c r="P21">
        <v>2</v>
      </c>
      <c r="Q21">
        <v>3228.62</v>
      </c>
      <c r="R21">
        <v>1614.31</v>
      </c>
      <c r="S21">
        <v>4</v>
      </c>
      <c r="T21">
        <v>7314.04</v>
      </c>
      <c r="U21">
        <v>1828.51</v>
      </c>
      <c r="V21">
        <v>3</v>
      </c>
      <c r="W21">
        <v>5009.293333333334</v>
      </c>
      <c r="X21">
        <v>1669.7644444444447</v>
      </c>
      <c r="Y21" t="s">
        <v>5768</v>
      </c>
      <c r="Z21">
        <v>1354.5332160000012</v>
      </c>
      <c r="AA21">
        <v>941.20699999999943</v>
      </c>
      <c r="AB21">
        <v>2047.1343999999999</v>
      </c>
      <c r="AC21">
        <v>1447.6248720000003</v>
      </c>
    </row>
    <row r="22" spans="1:29" x14ac:dyDescent="0.25">
      <c r="A22" t="s">
        <v>1020</v>
      </c>
      <c r="B22" t="s">
        <v>21</v>
      </c>
      <c r="C22" t="s">
        <v>21</v>
      </c>
      <c r="D22" t="s">
        <v>3306</v>
      </c>
      <c r="E22">
        <v>224</v>
      </c>
      <c r="F22" t="s">
        <v>30</v>
      </c>
      <c r="G22" t="s">
        <v>5781</v>
      </c>
      <c r="H22" t="s">
        <v>1014</v>
      </c>
      <c r="I22" t="s">
        <v>5775</v>
      </c>
      <c r="J22" t="s">
        <v>5780</v>
      </c>
      <c r="K22" t="s">
        <v>5777</v>
      </c>
      <c r="L22" t="s">
        <v>1014</v>
      </c>
      <c r="M22">
        <v>2</v>
      </c>
      <c r="N22">
        <v>4735.8</v>
      </c>
      <c r="O22">
        <v>2367.9</v>
      </c>
      <c r="P22">
        <v>2</v>
      </c>
      <c r="Q22">
        <v>4523.68</v>
      </c>
      <c r="R22">
        <v>2261.84</v>
      </c>
      <c r="S22">
        <v>3</v>
      </c>
      <c r="T22">
        <v>6359.45</v>
      </c>
      <c r="U22">
        <v>2119.8166666666666</v>
      </c>
      <c r="V22">
        <v>2</v>
      </c>
      <c r="W22">
        <v>5206.3100000000004</v>
      </c>
      <c r="X22">
        <v>2603.1550000000002</v>
      </c>
      <c r="Y22" t="s">
        <v>5768</v>
      </c>
      <c r="Z22">
        <v>1327.1978000000004</v>
      </c>
      <c r="AA22">
        <v>1283.9268000000006</v>
      </c>
      <c r="AB22">
        <v>1775.2520000000031</v>
      </c>
      <c r="AC22">
        <v>1462.1255333333347</v>
      </c>
    </row>
    <row r="23" spans="1:29" x14ac:dyDescent="0.25">
      <c r="A23" t="s">
        <v>1020</v>
      </c>
      <c r="B23" t="s">
        <v>16</v>
      </c>
      <c r="C23" t="s">
        <v>19</v>
      </c>
      <c r="D23" t="s">
        <v>3307</v>
      </c>
      <c r="E23">
        <v>226</v>
      </c>
      <c r="F23" t="s">
        <v>31</v>
      </c>
      <c r="G23" t="s">
        <v>5786</v>
      </c>
      <c r="H23" t="s">
        <v>31</v>
      </c>
      <c r="I23" t="s">
        <v>5759</v>
      </c>
      <c r="J23" t="s">
        <v>5766</v>
      </c>
      <c r="K23" t="s">
        <v>5761</v>
      </c>
      <c r="L23" t="s">
        <v>1014</v>
      </c>
      <c r="M23">
        <v>1</v>
      </c>
      <c r="N23">
        <v>374.34</v>
      </c>
      <c r="O23">
        <v>374.34</v>
      </c>
      <c r="P23">
        <v>1</v>
      </c>
      <c r="Q23">
        <v>384.51</v>
      </c>
      <c r="R23">
        <v>384.51</v>
      </c>
      <c r="S23">
        <v>1</v>
      </c>
      <c r="T23">
        <v>237.12</v>
      </c>
      <c r="U23">
        <v>237.12</v>
      </c>
      <c r="V23">
        <v>1</v>
      </c>
      <c r="W23">
        <v>331.98999999999995</v>
      </c>
      <c r="X23">
        <v>331.98999999999995</v>
      </c>
      <c r="Y23" t="s">
        <v>5768</v>
      </c>
      <c r="Z23">
        <v>127.39009999999996</v>
      </c>
      <c r="AA23">
        <v>136.36400000000003</v>
      </c>
      <c r="AB23">
        <v>103.36199999999999</v>
      </c>
      <c r="AC23">
        <v>122.37203333333332</v>
      </c>
    </row>
    <row r="24" spans="1:29" x14ac:dyDescent="0.25">
      <c r="A24" t="s">
        <v>1020</v>
      </c>
      <c r="B24" t="s">
        <v>16</v>
      </c>
      <c r="C24" t="s">
        <v>24</v>
      </c>
      <c r="D24" t="s">
        <v>3305</v>
      </c>
      <c r="E24">
        <v>239</v>
      </c>
      <c r="F24" t="s">
        <v>32</v>
      </c>
      <c r="G24" t="s">
        <v>1014</v>
      </c>
      <c r="H24" t="s">
        <v>5782</v>
      </c>
      <c r="I24" t="s">
        <v>5775</v>
      </c>
      <c r="J24" t="s">
        <v>5776</v>
      </c>
      <c r="K24" t="s">
        <v>5777</v>
      </c>
      <c r="L24" t="s">
        <v>1014</v>
      </c>
      <c r="M24">
        <v>4</v>
      </c>
      <c r="N24">
        <v>2971.99</v>
      </c>
      <c r="O24">
        <v>742.99749999999995</v>
      </c>
      <c r="P24">
        <v>3</v>
      </c>
      <c r="Q24">
        <v>5375.03</v>
      </c>
      <c r="R24">
        <v>1791.6766666666665</v>
      </c>
      <c r="S24">
        <v>4</v>
      </c>
      <c r="T24">
        <v>8554.5</v>
      </c>
      <c r="U24">
        <v>2138.625</v>
      </c>
      <c r="V24">
        <v>4</v>
      </c>
      <c r="W24">
        <v>5633.84</v>
      </c>
      <c r="X24">
        <v>1408.46</v>
      </c>
      <c r="Y24" t="s">
        <v>5768</v>
      </c>
      <c r="Z24">
        <v>1275.6043279999997</v>
      </c>
      <c r="AA24">
        <v>2006.8254830000001</v>
      </c>
      <c r="AB24">
        <v>3476.7065699999957</v>
      </c>
      <c r="AC24">
        <v>2253.0454603333319</v>
      </c>
    </row>
    <row r="25" spans="1:29" x14ac:dyDescent="0.25">
      <c r="A25" t="s">
        <v>1013</v>
      </c>
      <c r="B25" t="s">
        <v>4</v>
      </c>
      <c r="C25" t="s">
        <v>436</v>
      </c>
      <c r="D25" t="s">
        <v>3308</v>
      </c>
      <c r="E25">
        <v>247</v>
      </c>
      <c r="F25" t="s">
        <v>3309</v>
      </c>
      <c r="G25" t="s">
        <v>1014</v>
      </c>
      <c r="H25" t="s">
        <v>5787</v>
      </c>
      <c r="I25" t="s">
        <v>5775</v>
      </c>
      <c r="J25" t="s">
        <v>5776</v>
      </c>
      <c r="K25" t="s">
        <v>5785</v>
      </c>
      <c r="L25" t="s">
        <v>5788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5764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t="s">
        <v>1020</v>
      </c>
      <c r="B26" t="s">
        <v>16</v>
      </c>
      <c r="C26" t="s">
        <v>69</v>
      </c>
      <c r="D26" t="s">
        <v>3310</v>
      </c>
      <c r="E26">
        <v>250</v>
      </c>
      <c r="F26" t="s">
        <v>974</v>
      </c>
      <c r="G26" t="s">
        <v>1014</v>
      </c>
      <c r="H26" t="s">
        <v>1014</v>
      </c>
      <c r="I26" t="s">
        <v>5759</v>
      </c>
      <c r="J26" t="s">
        <v>5760</v>
      </c>
      <c r="K26" t="s">
        <v>5767</v>
      </c>
      <c r="L26" t="s">
        <v>1014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315</v>
      </c>
      <c r="U26">
        <v>315</v>
      </c>
      <c r="V26">
        <v>1</v>
      </c>
      <c r="W26">
        <v>315</v>
      </c>
      <c r="X26">
        <v>315</v>
      </c>
      <c r="Y26" t="s">
        <v>5768</v>
      </c>
      <c r="Z26">
        <v>0</v>
      </c>
      <c r="AA26">
        <v>0</v>
      </c>
      <c r="AB26">
        <v>175.07249999999999</v>
      </c>
      <c r="AC26">
        <v>175.07249999999999</v>
      </c>
    </row>
    <row r="27" spans="1:29" x14ac:dyDescent="0.25">
      <c r="A27" t="s">
        <v>1020</v>
      </c>
      <c r="B27" t="s">
        <v>16</v>
      </c>
      <c r="C27" t="s">
        <v>19</v>
      </c>
      <c r="D27" t="s">
        <v>3302</v>
      </c>
      <c r="E27">
        <v>251</v>
      </c>
      <c r="F27" t="s">
        <v>33</v>
      </c>
      <c r="G27" t="s">
        <v>5783</v>
      </c>
      <c r="H27" t="s">
        <v>5789</v>
      </c>
      <c r="I27" t="s">
        <v>5775</v>
      </c>
      <c r="J27" t="s">
        <v>5776</v>
      </c>
      <c r="K27" t="s">
        <v>5785</v>
      </c>
      <c r="L27" t="s">
        <v>1014</v>
      </c>
      <c r="M27">
        <v>2</v>
      </c>
      <c r="N27">
        <v>1493.54</v>
      </c>
      <c r="O27">
        <v>746.77</v>
      </c>
      <c r="P27">
        <v>2</v>
      </c>
      <c r="Q27">
        <v>1599.03</v>
      </c>
      <c r="R27">
        <v>799.51499999999999</v>
      </c>
      <c r="S27">
        <v>2</v>
      </c>
      <c r="T27">
        <v>1262.56</v>
      </c>
      <c r="U27">
        <v>631.28</v>
      </c>
      <c r="V27">
        <v>2</v>
      </c>
      <c r="W27">
        <v>1451.7099999999998</v>
      </c>
      <c r="X27">
        <v>725.8549999999999</v>
      </c>
      <c r="Y27" t="s">
        <v>5768</v>
      </c>
      <c r="Z27">
        <v>599.04295599999978</v>
      </c>
      <c r="AA27">
        <v>643.31949099999997</v>
      </c>
      <c r="AB27">
        <v>550.62969999999962</v>
      </c>
      <c r="AC27">
        <v>597.66404899999986</v>
      </c>
    </row>
    <row r="28" spans="1:29" x14ac:dyDescent="0.25">
      <c r="A28" t="s">
        <v>1013</v>
      </c>
      <c r="B28" t="s">
        <v>34</v>
      </c>
      <c r="C28" t="s">
        <v>35</v>
      </c>
      <c r="D28" t="s">
        <v>3311</v>
      </c>
      <c r="E28">
        <v>279</v>
      </c>
      <c r="F28" t="s">
        <v>36</v>
      </c>
      <c r="G28" t="s">
        <v>1014</v>
      </c>
      <c r="H28" t="s">
        <v>1014</v>
      </c>
      <c r="I28" t="s">
        <v>5759</v>
      </c>
      <c r="J28" t="s">
        <v>5760</v>
      </c>
      <c r="K28" t="s">
        <v>5785</v>
      </c>
      <c r="L28" t="s">
        <v>1014</v>
      </c>
      <c r="M28">
        <v>0</v>
      </c>
      <c r="N28">
        <v>0</v>
      </c>
      <c r="O28">
        <v>0</v>
      </c>
      <c r="P28">
        <v>1</v>
      </c>
      <c r="Q28">
        <v>900</v>
      </c>
      <c r="R28">
        <v>900</v>
      </c>
      <c r="S28">
        <v>1</v>
      </c>
      <c r="T28">
        <v>900</v>
      </c>
      <c r="U28">
        <v>900</v>
      </c>
      <c r="V28">
        <v>1</v>
      </c>
      <c r="W28">
        <v>900</v>
      </c>
      <c r="X28">
        <v>900</v>
      </c>
      <c r="Y28" t="s">
        <v>5768</v>
      </c>
      <c r="Z28">
        <v>0</v>
      </c>
      <c r="AA28">
        <v>390.18</v>
      </c>
      <c r="AB28">
        <v>390.18</v>
      </c>
      <c r="AC28">
        <v>390.18</v>
      </c>
    </row>
    <row r="29" spans="1:29" x14ac:dyDescent="0.25">
      <c r="A29" t="s">
        <v>1020</v>
      </c>
      <c r="B29" t="s">
        <v>16</v>
      </c>
      <c r="C29" t="s">
        <v>19</v>
      </c>
      <c r="D29" t="s">
        <v>3302</v>
      </c>
      <c r="E29">
        <v>284</v>
      </c>
      <c r="F29" t="s">
        <v>37</v>
      </c>
      <c r="G29" t="s">
        <v>5790</v>
      </c>
      <c r="H29" t="s">
        <v>5791</v>
      </c>
      <c r="I29" t="s">
        <v>5759</v>
      </c>
      <c r="J29" t="s">
        <v>5766</v>
      </c>
      <c r="K29" t="s">
        <v>5785</v>
      </c>
      <c r="L29" t="s">
        <v>1014</v>
      </c>
      <c r="M29">
        <v>2</v>
      </c>
      <c r="N29">
        <v>6141.06</v>
      </c>
      <c r="O29">
        <v>3070.53</v>
      </c>
      <c r="P29">
        <v>3</v>
      </c>
      <c r="Q29">
        <v>7522.42</v>
      </c>
      <c r="R29">
        <v>2507.4733333333334</v>
      </c>
      <c r="S29">
        <v>5</v>
      </c>
      <c r="T29">
        <v>8349.67</v>
      </c>
      <c r="U29">
        <v>1669.934</v>
      </c>
      <c r="V29">
        <v>3</v>
      </c>
      <c r="W29">
        <v>7337.7166666666672</v>
      </c>
      <c r="X29">
        <v>2445.9055555555556</v>
      </c>
      <c r="Y29" t="s">
        <v>5768</v>
      </c>
      <c r="Z29">
        <v>1864.5704000000005</v>
      </c>
      <c r="AA29">
        <v>2565.9476000000004</v>
      </c>
      <c r="AB29">
        <v>2708.9222</v>
      </c>
      <c r="AC29">
        <v>2379.8134000000005</v>
      </c>
    </row>
    <row r="30" spans="1:29" x14ac:dyDescent="0.25">
      <c r="A30" t="s">
        <v>1013</v>
      </c>
      <c r="B30" t="s">
        <v>34</v>
      </c>
      <c r="C30" t="s">
        <v>35</v>
      </c>
      <c r="D30" t="s">
        <v>3311</v>
      </c>
      <c r="E30">
        <v>313</v>
      </c>
      <c r="F30" t="s">
        <v>38</v>
      </c>
      <c r="G30" t="s">
        <v>1014</v>
      </c>
      <c r="H30" t="s">
        <v>1014</v>
      </c>
      <c r="I30" t="s">
        <v>5759</v>
      </c>
      <c r="J30" t="s">
        <v>5760</v>
      </c>
      <c r="K30" t="s">
        <v>5767</v>
      </c>
      <c r="L30" t="s">
        <v>1014</v>
      </c>
      <c r="M30">
        <v>3</v>
      </c>
      <c r="N30">
        <v>652</v>
      </c>
      <c r="O30">
        <v>217.33333333333334</v>
      </c>
      <c r="P30">
        <v>3</v>
      </c>
      <c r="Q30">
        <v>494.6</v>
      </c>
      <c r="R30">
        <v>164.86666666666667</v>
      </c>
      <c r="S30">
        <v>1</v>
      </c>
      <c r="T30">
        <v>194</v>
      </c>
      <c r="U30">
        <v>194</v>
      </c>
      <c r="V30">
        <v>2</v>
      </c>
      <c r="W30">
        <v>446.86666666666662</v>
      </c>
      <c r="X30">
        <v>223.43333333333331</v>
      </c>
      <c r="Y30" t="s">
        <v>5768</v>
      </c>
      <c r="Z30">
        <v>186.91030000000001</v>
      </c>
      <c r="AA30">
        <v>230.74919999999997</v>
      </c>
      <c r="AB30">
        <v>91.846399999999988</v>
      </c>
      <c r="AC30">
        <v>169.83529999999999</v>
      </c>
    </row>
    <row r="31" spans="1:29" x14ac:dyDescent="0.25">
      <c r="A31" t="s">
        <v>1013</v>
      </c>
      <c r="B31" t="s">
        <v>34</v>
      </c>
      <c r="C31" t="s">
        <v>39</v>
      </c>
      <c r="D31" t="s">
        <v>3312</v>
      </c>
      <c r="E31">
        <v>315</v>
      </c>
      <c r="F31" t="s">
        <v>40</v>
      </c>
      <c r="G31" t="s">
        <v>1014</v>
      </c>
      <c r="H31" t="s">
        <v>1014</v>
      </c>
      <c r="I31" t="s">
        <v>5759</v>
      </c>
      <c r="J31" t="s">
        <v>5760</v>
      </c>
      <c r="K31" t="s">
        <v>5767</v>
      </c>
      <c r="L31" t="s">
        <v>1014</v>
      </c>
      <c r="M31">
        <v>2</v>
      </c>
      <c r="N31">
        <v>873.6</v>
      </c>
      <c r="O31">
        <v>436.8</v>
      </c>
      <c r="P31">
        <v>1</v>
      </c>
      <c r="Q31">
        <v>636.79999999999995</v>
      </c>
      <c r="R31">
        <v>636.79999999999995</v>
      </c>
      <c r="S31">
        <v>1</v>
      </c>
      <c r="T31">
        <v>636.79999999999995</v>
      </c>
      <c r="U31">
        <v>636.79999999999995</v>
      </c>
      <c r="V31">
        <v>1</v>
      </c>
      <c r="W31">
        <v>715.73333333333323</v>
      </c>
      <c r="X31">
        <v>715.73333333333323</v>
      </c>
      <c r="Y31" t="s">
        <v>5768</v>
      </c>
      <c r="Z31">
        <v>308.83119999999997</v>
      </c>
      <c r="AA31">
        <v>237.62879999999996</v>
      </c>
      <c r="AB31">
        <v>237.62879999999996</v>
      </c>
      <c r="AC31">
        <v>261.36293333333327</v>
      </c>
    </row>
    <row r="32" spans="1:29" x14ac:dyDescent="0.25">
      <c r="A32" t="s">
        <v>1020</v>
      </c>
      <c r="B32" t="s">
        <v>16</v>
      </c>
      <c r="C32" t="s">
        <v>24</v>
      </c>
      <c r="D32" t="s">
        <v>3305</v>
      </c>
      <c r="E32">
        <v>317</v>
      </c>
      <c r="F32" t="s">
        <v>41</v>
      </c>
      <c r="G32" t="s">
        <v>5783</v>
      </c>
      <c r="H32" t="s">
        <v>5784</v>
      </c>
      <c r="I32" t="s">
        <v>5775</v>
      </c>
      <c r="J32" t="s">
        <v>5776</v>
      </c>
      <c r="K32" t="s">
        <v>5785</v>
      </c>
      <c r="L32" t="s">
        <v>1014</v>
      </c>
      <c r="M32">
        <v>2</v>
      </c>
      <c r="N32">
        <v>2509.52</v>
      </c>
      <c r="O32">
        <v>1254.76</v>
      </c>
      <c r="P32">
        <v>2</v>
      </c>
      <c r="Q32">
        <v>2480.48</v>
      </c>
      <c r="R32">
        <v>1240.24</v>
      </c>
      <c r="S32">
        <v>1</v>
      </c>
      <c r="T32">
        <v>1249.32</v>
      </c>
      <c r="U32">
        <v>1249.32</v>
      </c>
      <c r="V32">
        <v>2</v>
      </c>
      <c r="W32">
        <v>2079.7733333333331</v>
      </c>
      <c r="X32">
        <v>1039.8866666666665</v>
      </c>
      <c r="Y32" t="s">
        <v>5768</v>
      </c>
      <c r="Z32">
        <v>777.00291400000015</v>
      </c>
      <c r="AA32">
        <v>783.10059999999999</v>
      </c>
      <c r="AB32">
        <v>384.64200999999991</v>
      </c>
      <c r="AC32">
        <v>648.24850800000002</v>
      </c>
    </row>
    <row r="33" spans="1:29" x14ac:dyDescent="0.25">
      <c r="A33" t="s">
        <v>1020</v>
      </c>
      <c r="B33" t="s">
        <v>21</v>
      </c>
      <c r="C33" t="s">
        <v>21</v>
      </c>
      <c r="D33" t="s">
        <v>3313</v>
      </c>
      <c r="E33">
        <v>322</v>
      </c>
      <c r="F33" t="s">
        <v>42</v>
      </c>
      <c r="G33" t="s">
        <v>5792</v>
      </c>
      <c r="H33" t="s">
        <v>1014</v>
      </c>
      <c r="I33" t="s">
        <v>5775</v>
      </c>
      <c r="J33" t="s">
        <v>5780</v>
      </c>
      <c r="K33" t="s">
        <v>5777</v>
      </c>
      <c r="L33" t="s">
        <v>1014</v>
      </c>
      <c r="M33">
        <v>4</v>
      </c>
      <c r="N33">
        <v>39768.769999999997</v>
      </c>
      <c r="O33">
        <v>9942.1924999999992</v>
      </c>
      <c r="P33">
        <v>4</v>
      </c>
      <c r="Q33">
        <v>35428.6</v>
      </c>
      <c r="R33">
        <v>8857.15</v>
      </c>
      <c r="S33">
        <v>3</v>
      </c>
      <c r="T33">
        <v>24388.06</v>
      </c>
      <c r="U33">
        <v>8129.3533333333335</v>
      </c>
      <c r="V33">
        <v>4</v>
      </c>
      <c r="W33">
        <v>33195.143333333333</v>
      </c>
      <c r="X33">
        <v>8298.7858333333334</v>
      </c>
      <c r="Y33" t="s">
        <v>5768</v>
      </c>
      <c r="Z33">
        <v>5818.5252509999991</v>
      </c>
      <c r="AA33">
        <v>6062.0829589999885</v>
      </c>
      <c r="AB33">
        <v>4030.1421599999921</v>
      </c>
      <c r="AC33">
        <v>5303.5834566666599</v>
      </c>
    </row>
    <row r="34" spans="1:29" x14ac:dyDescent="0.25">
      <c r="A34" t="s">
        <v>1020</v>
      </c>
      <c r="B34" t="s">
        <v>16</v>
      </c>
      <c r="C34" t="s">
        <v>19</v>
      </c>
      <c r="D34" t="s">
        <v>3307</v>
      </c>
      <c r="E34">
        <v>330</v>
      </c>
      <c r="F34" t="s">
        <v>43</v>
      </c>
      <c r="G34" t="s">
        <v>5773</v>
      </c>
      <c r="H34" t="s">
        <v>1014</v>
      </c>
      <c r="I34" t="s">
        <v>5775</v>
      </c>
      <c r="J34" t="s">
        <v>5776</v>
      </c>
      <c r="K34" t="s">
        <v>5785</v>
      </c>
      <c r="L34" t="s">
        <v>1014</v>
      </c>
      <c r="M34">
        <v>2</v>
      </c>
      <c r="N34">
        <v>1309.48</v>
      </c>
      <c r="O34">
        <v>654.74</v>
      </c>
      <c r="P34">
        <v>2</v>
      </c>
      <c r="Q34">
        <v>1738.11</v>
      </c>
      <c r="R34">
        <v>869.05499999999995</v>
      </c>
      <c r="S34">
        <v>2</v>
      </c>
      <c r="T34">
        <v>2210.2199999999998</v>
      </c>
      <c r="U34">
        <v>1105.1099999999999</v>
      </c>
      <c r="V34">
        <v>2</v>
      </c>
      <c r="W34">
        <v>1752.6033333333332</v>
      </c>
      <c r="X34">
        <v>876.30166666666662</v>
      </c>
      <c r="Y34" t="s">
        <v>5768</v>
      </c>
      <c r="Z34">
        <v>323.41853399999991</v>
      </c>
      <c r="AA34">
        <v>398.01190500000007</v>
      </c>
      <c r="AB34">
        <v>483.06920000000036</v>
      </c>
      <c r="AC34">
        <v>401.4998796666668</v>
      </c>
    </row>
    <row r="35" spans="1:29" x14ac:dyDescent="0.25">
      <c r="A35" t="s">
        <v>1020</v>
      </c>
      <c r="B35" t="s">
        <v>16</v>
      </c>
      <c r="C35" t="s">
        <v>19</v>
      </c>
      <c r="D35" t="s">
        <v>3307</v>
      </c>
      <c r="E35">
        <v>332</v>
      </c>
      <c r="F35" t="s">
        <v>44</v>
      </c>
      <c r="G35" t="s">
        <v>1014</v>
      </c>
      <c r="H35" t="s">
        <v>1014</v>
      </c>
      <c r="I35" t="s">
        <v>5759</v>
      </c>
      <c r="J35" t="s">
        <v>5760</v>
      </c>
      <c r="K35" t="s">
        <v>5793</v>
      </c>
      <c r="L35" t="s">
        <v>5770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5764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t="s">
        <v>1020</v>
      </c>
      <c r="B36" t="s">
        <v>16</v>
      </c>
      <c r="C36" t="s">
        <v>69</v>
      </c>
      <c r="D36" t="s">
        <v>3310</v>
      </c>
      <c r="E36">
        <v>335</v>
      </c>
      <c r="F36" t="s">
        <v>1094</v>
      </c>
      <c r="G36" t="s">
        <v>1014</v>
      </c>
      <c r="H36" t="s">
        <v>1014</v>
      </c>
      <c r="I36" t="s">
        <v>5759</v>
      </c>
      <c r="J36" t="s">
        <v>5760</v>
      </c>
      <c r="K36" t="s">
        <v>5767</v>
      </c>
      <c r="L36" t="s">
        <v>5770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5764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 t="s">
        <v>1020</v>
      </c>
      <c r="B37" t="s">
        <v>21</v>
      </c>
      <c r="C37" t="s">
        <v>21</v>
      </c>
      <c r="D37" t="s">
        <v>3314</v>
      </c>
      <c r="E37">
        <v>337</v>
      </c>
      <c r="F37" t="s">
        <v>45</v>
      </c>
      <c r="G37" t="s">
        <v>5794</v>
      </c>
      <c r="H37" t="s">
        <v>1014</v>
      </c>
      <c r="I37" t="s">
        <v>5775</v>
      </c>
      <c r="J37" t="s">
        <v>5780</v>
      </c>
      <c r="K37" t="s">
        <v>5795</v>
      </c>
      <c r="L37" t="s">
        <v>1014</v>
      </c>
      <c r="M37">
        <v>2</v>
      </c>
      <c r="N37">
        <v>7754.36</v>
      </c>
      <c r="O37">
        <v>3877.18</v>
      </c>
      <c r="P37">
        <v>2</v>
      </c>
      <c r="Q37">
        <v>6307</v>
      </c>
      <c r="R37">
        <v>3153.5</v>
      </c>
      <c r="S37">
        <v>2</v>
      </c>
      <c r="T37">
        <v>4063.4</v>
      </c>
      <c r="U37">
        <v>2031.7</v>
      </c>
      <c r="V37">
        <v>2</v>
      </c>
      <c r="W37">
        <v>6041.586666666667</v>
      </c>
      <c r="X37">
        <v>3020.7933333333335</v>
      </c>
      <c r="Y37" t="s">
        <v>5768</v>
      </c>
      <c r="Z37">
        <v>2422.4932290000024</v>
      </c>
      <c r="AA37">
        <v>1909.2881789999983</v>
      </c>
      <c r="AB37">
        <v>1260.298859999999</v>
      </c>
      <c r="AC37">
        <v>1864.026756</v>
      </c>
    </row>
    <row r="38" spans="1:29" x14ac:dyDescent="0.25">
      <c r="A38" t="s">
        <v>1020</v>
      </c>
      <c r="B38" t="s">
        <v>16</v>
      </c>
      <c r="C38" t="s">
        <v>17</v>
      </c>
      <c r="D38" t="s">
        <v>3301</v>
      </c>
      <c r="E38">
        <v>348</v>
      </c>
      <c r="F38" t="s">
        <v>46</v>
      </c>
      <c r="G38" t="s">
        <v>5773</v>
      </c>
      <c r="H38" t="s">
        <v>5774</v>
      </c>
      <c r="I38" t="s">
        <v>5775</v>
      </c>
      <c r="J38" t="s">
        <v>5776</v>
      </c>
      <c r="K38" t="s">
        <v>5777</v>
      </c>
      <c r="L38" t="s">
        <v>1014</v>
      </c>
      <c r="M38">
        <v>4</v>
      </c>
      <c r="N38">
        <v>2802.84</v>
      </c>
      <c r="O38">
        <v>700.71</v>
      </c>
      <c r="P38">
        <v>3</v>
      </c>
      <c r="Q38">
        <v>4340.43</v>
      </c>
      <c r="R38">
        <v>1446.8100000000002</v>
      </c>
      <c r="S38">
        <v>2</v>
      </c>
      <c r="T38">
        <v>3101.81</v>
      </c>
      <c r="U38">
        <v>1550.905</v>
      </c>
      <c r="V38">
        <v>3</v>
      </c>
      <c r="W38">
        <v>3415.0266666666666</v>
      </c>
      <c r="X38">
        <v>1138.3422222222223</v>
      </c>
      <c r="Y38" t="s">
        <v>5768</v>
      </c>
      <c r="Z38">
        <v>1099.3907200000003</v>
      </c>
      <c r="AA38">
        <v>1778.1347490000016</v>
      </c>
      <c r="AB38">
        <v>1190.0712800000003</v>
      </c>
      <c r="AC38">
        <v>1355.8655830000007</v>
      </c>
    </row>
    <row r="39" spans="1:29" x14ac:dyDescent="0.25">
      <c r="A39" t="s">
        <v>1013</v>
      </c>
      <c r="B39" t="s">
        <v>4</v>
      </c>
      <c r="C39" t="s">
        <v>11</v>
      </c>
      <c r="D39" t="s">
        <v>3315</v>
      </c>
      <c r="E39">
        <v>354</v>
      </c>
      <c r="F39" t="s">
        <v>47</v>
      </c>
      <c r="G39" t="s">
        <v>1014</v>
      </c>
      <c r="H39" t="s">
        <v>1014</v>
      </c>
      <c r="I39" t="s">
        <v>5759</v>
      </c>
      <c r="J39" t="s">
        <v>5760</v>
      </c>
      <c r="K39" t="s">
        <v>5763</v>
      </c>
      <c r="L39" t="s">
        <v>1014</v>
      </c>
      <c r="M39">
        <v>1</v>
      </c>
      <c r="N39">
        <v>383.4</v>
      </c>
      <c r="O39">
        <v>383.4</v>
      </c>
      <c r="P39">
        <v>0</v>
      </c>
      <c r="Q39">
        <v>0</v>
      </c>
      <c r="R39">
        <v>0</v>
      </c>
      <c r="S39">
        <v>1</v>
      </c>
      <c r="T39">
        <v>516.79999999999995</v>
      </c>
      <c r="U39">
        <v>516.79999999999995</v>
      </c>
      <c r="V39">
        <v>1</v>
      </c>
      <c r="W39">
        <v>450.09999999999997</v>
      </c>
      <c r="X39">
        <v>450.09999999999997</v>
      </c>
      <c r="Y39" t="s">
        <v>5768</v>
      </c>
      <c r="Z39">
        <v>178.19199999999992</v>
      </c>
      <c r="AA39">
        <v>0</v>
      </c>
      <c r="AB39">
        <v>237.84300000000013</v>
      </c>
      <c r="AC39">
        <v>208.01750000000004</v>
      </c>
    </row>
    <row r="40" spans="1:29" x14ac:dyDescent="0.25">
      <c r="A40" t="s">
        <v>1013</v>
      </c>
      <c r="B40" t="s">
        <v>34</v>
      </c>
      <c r="C40" t="s">
        <v>35</v>
      </c>
      <c r="D40" t="s">
        <v>3311</v>
      </c>
      <c r="E40">
        <v>355</v>
      </c>
      <c r="F40" t="s">
        <v>48</v>
      </c>
      <c r="G40" t="s">
        <v>1014</v>
      </c>
      <c r="H40" t="s">
        <v>5796</v>
      </c>
      <c r="I40" t="s">
        <v>5775</v>
      </c>
      <c r="J40" t="s">
        <v>5776</v>
      </c>
      <c r="K40" t="s">
        <v>5797</v>
      </c>
      <c r="L40" t="s">
        <v>1014</v>
      </c>
      <c r="M40">
        <v>4</v>
      </c>
      <c r="N40">
        <v>7907.18</v>
      </c>
      <c r="O40">
        <v>1976.7950000000001</v>
      </c>
      <c r="P40">
        <v>5</v>
      </c>
      <c r="Q40">
        <v>7178.98</v>
      </c>
      <c r="R40">
        <v>1435.7959999999998</v>
      </c>
      <c r="S40">
        <v>4</v>
      </c>
      <c r="T40">
        <v>7008.18</v>
      </c>
      <c r="U40">
        <v>1752.0450000000001</v>
      </c>
      <c r="V40">
        <v>4</v>
      </c>
      <c r="W40">
        <v>7364.78</v>
      </c>
      <c r="X40">
        <v>1841.1949999999999</v>
      </c>
      <c r="Y40" t="s">
        <v>5768</v>
      </c>
      <c r="Z40">
        <v>1984.9568440000012</v>
      </c>
      <c r="AA40">
        <v>2248.4479390000024</v>
      </c>
      <c r="AB40">
        <v>2024.3113300000005</v>
      </c>
      <c r="AC40">
        <v>2085.9053710000012</v>
      </c>
    </row>
    <row r="41" spans="1:29" x14ac:dyDescent="0.25">
      <c r="A41" t="s">
        <v>1013</v>
      </c>
      <c r="B41" t="s">
        <v>4</v>
      </c>
      <c r="C41" t="s">
        <v>11</v>
      </c>
      <c r="D41" t="s">
        <v>3316</v>
      </c>
      <c r="E41">
        <v>363</v>
      </c>
      <c r="F41" t="s">
        <v>49</v>
      </c>
      <c r="G41" t="s">
        <v>1014</v>
      </c>
      <c r="H41" t="s">
        <v>1014</v>
      </c>
      <c r="I41" t="s">
        <v>5759</v>
      </c>
      <c r="J41" t="s">
        <v>5760</v>
      </c>
      <c r="K41" t="s">
        <v>5761</v>
      </c>
      <c r="L41" t="s">
        <v>1014</v>
      </c>
      <c r="M41">
        <v>1</v>
      </c>
      <c r="N41">
        <v>294.3</v>
      </c>
      <c r="O41">
        <v>294.3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294.3</v>
      </c>
      <c r="X41">
        <v>294.3</v>
      </c>
      <c r="Y41" t="s">
        <v>5768</v>
      </c>
      <c r="Z41">
        <v>34.33499999999998</v>
      </c>
      <c r="AA41">
        <v>0</v>
      </c>
      <c r="AB41">
        <v>0</v>
      </c>
      <c r="AC41">
        <v>34.33499999999998</v>
      </c>
    </row>
    <row r="42" spans="1:29" x14ac:dyDescent="0.25">
      <c r="A42" t="s">
        <v>1020</v>
      </c>
      <c r="B42" t="s">
        <v>16</v>
      </c>
      <c r="C42" t="s">
        <v>17</v>
      </c>
      <c r="D42" t="s">
        <v>3301</v>
      </c>
      <c r="E42">
        <v>368</v>
      </c>
      <c r="F42" t="s">
        <v>50</v>
      </c>
      <c r="G42" t="s">
        <v>5773</v>
      </c>
      <c r="H42" t="s">
        <v>5778</v>
      </c>
      <c r="I42" t="s">
        <v>5775</v>
      </c>
      <c r="J42" t="s">
        <v>5776</v>
      </c>
      <c r="K42" t="s">
        <v>5777</v>
      </c>
      <c r="L42" t="s">
        <v>1014</v>
      </c>
      <c r="M42">
        <v>3</v>
      </c>
      <c r="N42">
        <v>10589.68</v>
      </c>
      <c r="O42">
        <v>3529.8933333333334</v>
      </c>
      <c r="P42">
        <v>2</v>
      </c>
      <c r="Q42">
        <v>8926.5</v>
      </c>
      <c r="R42">
        <v>4463.25</v>
      </c>
      <c r="S42">
        <v>3</v>
      </c>
      <c r="T42">
        <v>12294.15</v>
      </c>
      <c r="U42">
        <v>4098.05</v>
      </c>
      <c r="V42">
        <v>3</v>
      </c>
      <c r="W42">
        <v>10603.443333333335</v>
      </c>
      <c r="X42">
        <v>3534.4811111111117</v>
      </c>
      <c r="Y42" t="s">
        <v>5768</v>
      </c>
      <c r="Z42">
        <v>2555.4785110000003</v>
      </c>
      <c r="AA42">
        <v>2326.6381119999996</v>
      </c>
      <c r="AB42">
        <v>3281.312329999997</v>
      </c>
      <c r="AC42">
        <v>2721.1429843333322</v>
      </c>
    </row>
    <row r="43" spans="1:29" x14ac:dyDescent="0.25">
      <c r="A43" t="s">
        <v>1020</v>
      </c>
      <c r="B43" t="s">
        <v>16</v>
      </c>
      <c r="C43" t="s">
        <v>51</v>
      </c>
      <c r="D43" t="s">
        <v>3317</v>
      </c>
      <c r="E43">
        <v>374</v>
      </c>
      <c r="F43" t="s">
        <v>52</v>
      </c>
      <c r="G43" t="s">
        <v>5786</v>
      </c>
      <c r="H43" t="s">
        <v>1014</v>
      </c>
      <c r="I43" t="s">
        <v>5759</v>
      </c>
      <c r="J43" t="s">
        <v>5766</v>
      </c>
      <c r="K43" t="s">
        <v>5767</v>
      </c>
      <c r="L43" t="s">
        <v>1014</v>
      </c>
      <c r="M43">
        <v>2</v>
      </c>
      <c r="N43">
        <v>879.02</v>
      </c>
      <c r="O43">
        <v>439.51</v>
      </c>
      <c r="P43">
        <v>2</v>
      </c>
      <c r="Q43">
        <v>859.49</v>
      </c>
      <c r="R43">
        <v>429.745</v>
      </c>
      <c r="S43">
        <v>2</v>
      </c>
      <c r="T43">
        <v>1050.93</v>
      </c>
      <c r="U43">
        <v>525.46500000000003</v>
      </c>
      <c r="V43">
        <v>2</v>
      </c>
      <c r="W43">
        <v>929.81333333333339</v>
      </c>
      <c r="X43">
        <v>464.90666666666669</v>
      </c>
      <c r="Y43" t="s">
        <v>5768</v>
      </c>
      <c r="Z43">
        <v>353.26940000000002</v>
      </c>
      <c r="AA43">
        <v>341.80049999999994</v>
      </c>
      <c r="AB43">
        <v>370.1233000000002</v>
      </c>
      <c r="AC43">
        <v>355.06440000000003</v>
      </c>
    </row>
    <row r="44" spans="1:29" x14ac:dyDescent="0.25">
      <c r="A44" t="s">
        <v>1013</v>
      </c>
      <c r="B44" t="s">
        <v>4</v>
      </c>
      <c r="C44" t="s">
        <v>11</v>
      </c>
      <c r="D44" t="s">
        <v>3318</v>
      </c>
      <c r="E44">
        <v>377</v>
      </c>
      <c r="F44" t="s">
        <v>53</v>
      </c>
      <c r="G44" t="s">
        <v>1014</v>
      </c>
      <c r="H44" t="s">
        <v>1014</v>
      </c>
      <c r="I44" t="s">
        <v>5759</v>
      </c>
      <c r="J44" t="s">
        <v>5760</v>
      </c>
      <c r="K44" t="s">
        <v>5763</v>
      </c>
      <c r="L44" t="s">
        <v>1014</v>
      </c>
      <c r="M44">
        <v>1</v>
      </c>
      <c r="N44">
        <v>146.4</v>
      </c>
      <c r="O44">
        <v>146.4</v>
      </c>
      <c r="P44">
        <v>1</v>
      </c>
      <c r="Q44">
        <v>156.06</v>
      </c>
      <c r="R44">
        <v>156.06</v>
      </c>
      <c r="S44">
        <v>0</v>
      </c>
      <c r="T44">
        <v>0</v>
      </c>
      <c r="U44">
        <v>0</v>
      </c>
      <c r="V44">
        <v>1</v>
      </c>
      <c r="W44">
        <v>151.23000000000002</v>
      </c>
      <c r="X44">
        <v>151.23000000000002</v>
      </c>
      <c r="Y44" t="s">
        <v>5772</v>
      </c>
      <c r="Z44">
        <v>82.534800000000004</v>
      </c>
      <c r="AA44">
        <v>34.425000000000011</v>
      </c>
      <c r="AB44">
        <v>0</v>
      </c>
      <c r="AC44">
        <v>58.479900000000008</v>
      </c>
    </row>
    <row r="45" spans="1:29" x14ac:dyDescent="0.25">
      <c r="A45" t="s">
        <v>1020</v>
      </c>
      <c r="B45" t="s">
        <v>16</v>
      </c>
      <c r="C45" t="s">
        <v>51</v>
      </c>
      <c r="D45" t="s">
        <v>3317</v>
      </c>
      <c r="E45">
        <v>378</v>
      </c>
      <c r="F45" t="s">
        <v>54</v>
      </c>
      <c r="G45" t="s">
        <v>5786</v>
      </c>
      <c r="H45" t="s">
        <v>1014</v>
      </c>
      <c r="I45" t="s">
        <v>5759</v>
      </c>
      <c r="J45" t="s">
        <v>5766</v>
      </c>
      <c r="K45" t="s">
        <v>5767</v>
      </c>
      <c r="L45" t="s">
        <v>1014</v>
      </c>
      <c r="M45">
        <v>1</v>
      </c>
      <c r="N45">
        <v>677.3</v>
      </c>
      <c r="O45">
        <v>677.3</v>
      </c>
      <c r="P45">
        <v>2</v>
      </c>
      <c r="Q45">
        <v>795.32</v>
      </c>
      <c r="R45">
        <v>397.66</v>
      </c>
      <c r="S45">
        <v>2</v>
      </c>
      <c r="T45">
        <v>1135.92</v>
      </c>
      <c r="U45">
        <v>567.96</v>
      </c>
      <c r="V45">
        <v>2</v>
      </c>
      <c r="W45">
        <v>869.51333333333332</v>
      </c>
      <c r="X45">
        <v>434.75666666666666</v>
      </c>
      <c r="Y45" t="s">
        <v>5768</v>
      </c>
      <c r="Z45">
        <v>297.97050000000002</v>
      </c>
      <c r="AA45">
        <v>307.43050000000011</v>
      </c>
      <c r="AB45">
        <v>436.13360000000023</v>
      </c>
      <c r="AC45">
        <v>347.17820000000012</v>
      </c>
    </row>
    <row r="46" spans="1:29" x14ac:dyDescent="0.25">
      <c r="A46" t="s">
        <v>1013</v>
      </c>
      <c r="B46" t="s">
        <v>4</v>
      </c>
      <c r="C46" t="s">
        <v>11</v>
      </c>
      <c r="D46" t="s">
        <v>3318</v>
      </c>
      <c r="E46">
        <v>384</v>
      </c>
      <c r="F46" t="s">
        <v>55</v>
      </c>
      <c r="G46" t="s">
        <v>1014</v>
      </c>
      <c r="H46" t="s">
        <v>1014</v>
      </c>
      <c r="I46" t="s">
        <v>5759</v>
      </c>
      <c r="J46" t="s">
        <v>5760</v>
      </c>
      <c r="K46" t="s">
        <v>5761</v>
      </c>
      <c r="L46" t="s">
        <v>1014</v>
      </c>
      <c r="M46">
        <v>1</v>
      </c>
      <c r="N46">
        <v>283.2</v>
      </c>
      <c r="O46">
        <v>283.2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283.2</v>
      </c>
      <c r="X46">
        <v>283.2</v>
      </c>
      <c r="Y46" t="s">
        <v>5768</v>
      </c>
      <c r="Z46">
        <v>33.039999999999992</v>
      </c>
      <c r="AA46">
        <v>0</v>
      </c>
      <c r="AB46">
        <v>0</v>
      </c>
      <c r="AC46">
        <v>33.039999999999992</v>
      </c>
    </row>
    <row r="47" spans="1:29" x14ac:dyDescent="0.25">
      <c r="A47" t="s">
        <v>1013</v>
      </c>
      <c r="B47" t="s">
        <v>34</v>
      </c>
      <c r="C47" t="s">
        <v>74</v>
      </c>
      <c r="D47" t="s">
        <v>3319</v>
      </c>
      <c r="E47">
        <v>414</v>
      </c>
      <c r="F47" t="s">
        <v>1117</v>
      </c>
      <c r="G47" t="s">
        <v>1014</v>
      </c>
      <c r="H47" t="s">
        <v>1014</v>
      </c>
      <c r="I47" t="s">
        <v>5759</v>
      </c>
      <c r="J47" t="s">
        <v>5769</v>
      </c>
      <c r="K47" t="s">
        <v>5767</v>
      </c>
      <c r="L47" t="s">
        <v>5770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t="s">
        <v>5764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t="s">
        <v>1020</v>
      </c>
      <c r="B48" t="s">
        <v>16</v>
      </c>
      <c r="C48" t="s">
        <v>51</v>
      </c>
      <c r="D48" t="s">
        <v>3317</v>
      </c>
      <c r="E48">
        <v>420</v>
      </c>
      <c r="F48" t="s">
        <v>56</v>
      </c>
      <c r="G48" t="s">
        <v>5786</v>
      </c>
      <c r="H48" t="s">
        <v>1014</v>
      </c>
      <c r="I48" t="s">
        <v>5759</v>
      </c>
      <c r="J48" t="s">
        <v>5766</v>
      </c>
      <c r="K48" t="s">
        <v>5767</v>
      </c>
      <c r="L48" t="s">
        <v>5770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5764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t="s">
        <v>1020</v>
      </c>
      <c r="B49" t="s">
        <v>16</v>
      </c>
      <c r="C49" t="s">
        <v>69</v>
      </c>
      <c r="D49" t="s">
        <v>3320</v>
      </c>
      <c r="E49">
        <v>447</v>
      </c>
      <c r="F49" t="s">
        <v>3321</v>
      </c>
      <c r="G49" t="s">
        <v>5798</v>
      </c>
      <c r="H49" t="s">
        <v>1014</v>
      </c>
      <c r="I49" t="s">
        <v>5759</v>
      </c>
      <c r="J49" t="s">
        <v>5769</v>
      </c>
      <c r="K49" t="s">
        <v>5785</v>
      </c>
      <c r="L49" t="s">
        <v>5788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5764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t="s">
        <v>1013</v>
      </c>
      <c r="B50" t="s">
        <v>4</v>
      </c>
      <c r="C50" t="s">
        <v>5</v>
      </c>
      <c r="D50" t="s">
        <v>3295</v>
      </c>
      <c r="E50">
        <v>450</v>
      </c>
      <c r="F50" t="s">
        <v>57</v>
      </c>
      <c r="G50" t="s">
        <v>5786</v>
      </c>
      <c r="H50" t="s">
        <v>1014</v>
      </c>
      <c r="I50" t="s">
        <v>5759</v>
      </c>
      <c r="J50" t="s">
        <v>5766</v>
      </c>
      <c r="K50" t="s">
        <v>5777</v>
      </c>
      <c r="L50" t="s">
        <v>1014</v>
      </c>
      <c r="M50">
        <v>5</v>
      </c>
      <c r="N50">
        <v>11925.26</v>
      </c>
      <c r="O50">
        <v>2385.0520000000001</v>
      </c>
      <c r="P50">
        <v>6</v>
      </c>
      <c r="Q50">
        <v>12714.53</v>
      </c>
      <c r="R50">
        <v>2119.0883333333336</v>
      </c>
      <c r="S50">
        <v>7</v>
      </c>
      <c r="T50">
        <v>16758.740000000002</v>
      </c>
      <c r="U50">
        <v>2394.1057142857144</v>
      </c>
      <c r="V50">
        <v>6</v>
      </c>
      <c r="W50">
        <v>13799.51</v>
      </c>
      <c r="X50">
        <v>2299.9183333333335</v>
      </c>
      <c r="Y50" t="s">
        <v>5768</v>
      </c>
      <c r="Z50">
        <v>4351.9003000000012</v>
      </c>
      <c r="AA50">
        <v>5026.0857529999994</v>
      </c>
      <c r="AB50">
        <v>5560.4461499999998</v>
      </c>
      <c r="AC50">
        <v>4979.4774010000001</v>
      </c>
    </row>
    <row r="51" spans="1:29" x14ac:dyDescent="0.25">
      <c r="A51" t="s">
        <v>1020</v>
      </c>
      <c r="B51" t="s">
        <v>16</v>
      </c>
      <c r="C51" t="s">
        <v>19</v>
      </c>
      <c r="D51" t="s">
        <v>3302</v>
      </c>
      <c r="E51">
        <v>455</v>
      </c>
      <c r="F51" t="s">
        <v>58</v>
      </c>
      <c r="G51" t="s">
        <v>5765</v>
      </c>
      <c r="H51" t="s">
        <v>1014</v>
      </c>
      <c r="I51" t="s">
        <v>5759</v>
      </c>
      <c r="J51" t="s">
        <v>5766</v>
      </c>
      <c r="K51" t="s">
        <v>5785</v>
      </c>
      <c r="L51" t="s">
        <v>1014</v>
      </c>
      <c r="M51">
        <v>2</v>
      </c>
      <c r="N51">
        <v>2304.6</v>
      </c>
      <c r="O51">
        <v>1152.3</v>
      </c>
      <c r="P51">
        <v>1</v>
      </c>
      <c r="Q51">
        <v>2240.6</v>
      </c>
      <c r="R51">
        <v>2240.6</v>
      </c>
      <c r="S51">
        <v>1</v>
      </c>
      <c r="T51">
        <v>1210</v>
      </c>
      <c r="U51">
        <v>1210</v>
      </c>
      <c r="V51">
        <v>1</v>
      </c>
      <c r="W51">
        <v>1918.3999999999999</v>
      </c>
      <c r="X51">
        <v>1918.3999999999999</v>
      </c>
      <c r="Y51" t="s">
        <v>5768</v>
      </c>
      <c r="Z51">
        <v>891.60299999999984</v>
      </c>
      <c r="AA51">
        <v>883.33760000000052</v>
      </c>
      <c r="AB51">
        <v>474.74679999999989</v>
      </c>
      <c r="AC51">
        <v>749.89580000000012</v>
      </c>
    </row>
    <row r="52" spans="1:29" x14ac:dyDescent="0.25">
      <c r="A52" t="s">
        <v>1020</v>
      </c>
      <c r="B52" t="s">
        <v>16</v>
      </c>
      <c r="C52" t="s">
        <v>17</v>
      </c>
      <c r="D52" t="s">
        <v>3322</v>
      </c>
      <c r="E52">
        <v>464</v>
      </c>
      <c r="F52" t="s">
        <v>59</v>
      </c>
      <c r="G52" t="s">
        <v>5786</v>
      </c>
      <c r="H52" t="s">
        <v>1014</v>
      </c>
      <c r="I52" t="s">
        <v>5759</v>
      </c>
      <c r="J52" t="s">
        <v>5766</v>
      </c>
      <c r="K52" t="s">
        <v>5761</v>
      </c>
      <c r="L52" t="s">
        <v>1014</v>
      </c>
      <c r="M52">
        <v>2</v>
      </c>
      <c r="N52">
        <v>418.2</v>
      </c>
      <c r="O52">
        <v>209.1</v>
      </c>
      <c r="P52">
        <v>2</v>
      </c>
      <c r="Q52">
        <v>520.24</v>
      </c>
      <c r="R52">
        <v>260.12</v>
      </c>
      <c r="S52">
        <v>2</v>
      </c>
      <c r="T52">
        <v>639.37</v>
      </c>
      <c r="U52">
        <v>319.685</v>
      </c>
      <c r="V52">
        <v>2</v>
      </c>
      <c r="W52">
        <v>525.93666666666661</v>
      </c>
      <c r="X52">
        <v>262.96833333333331</v>
      </c>
      <c r="Y52" t="s">
        <v>5768</v>
      </c>
      <c r="Z52">
        <v>192.09360000000004</v>
      </c>
      <c r="AA52">
        <v>249.10480000000018</v>
      </c>
      <c r="AB52">
        <v>316.26180000000016</v>
      </c>
      <c r="AC52">
        <v>252.48673333333349</v>
      </c>
    </row>
    <row r="53" spans="1:29" x14ac:dyDescent="0.25">
      <c r="A53" t="s">
        <v>1020</v>
      </c>
      <c r="B53" t="s">
        <v>21</v>
      </c>
      <c r="C53" t="s">
        <v>21</v>
      </c>
      <c r="D53" t="s">
        <v>3306</v>
      </c>
      <c r="E53">
        <v>465</v>
      </c>
      <c r="F53" t="s">
        <v>60</v>
      </c>
      <c r="G53" t="s">
        <v>5781</v>
      </c>
      <c r="H53" t="s">
        <v>1014</v>
      </c>
      <c r="I53" t="s">
        <v>5775</v>
      </c>
      <c r="J53" t="s">
        <v>5780</v>
      </c>
      <c r="K53" t="s">
        <v>5777</v>
      </c>
      <c r="L53" t="s">
        <v>1014</v>
      </c>
      <c r="M53">
        <v>3</v>
      </c>
      <c r="N53">
        <v>6585.58</v>
      </c>
      <c r="O53">
        <v>2195.1933333333332</v>
      </c>
      <c r="P53">
        <v>2</v>
      </c>
      <c r="Q53">
        <v>2144.27</v>
      </c>
      <c r="R53">
        <v>1072.135</v>
      </c>
      <c r="S53">
        <v>3</v>
      </c>
      <c r="T53">
        <v>7915.63</v>
      </c>
      <c r="U53">
        <v>2638.5433333333335</v>
      </c>
      <c r="V53">
        <v>3</v>
      </c>
      <c r="W53">
        <v>5548.4933333333329</v>
      </c>
      <c r="X53">
        <v>1849.4977777777776</v>
      </c>
      <c r="Y53" t="s">
        <v>5768</v>
      </c>
      <c r="Z53">
        <v>1983.1877080000004</v>
      </c>
      <c r="AA53">
        <v>536.37570000000005</v>
      </c>
      <c r="AB53">
        <v>2385.7288000000008</v>
      </c>
      <c r="AC53">
        <v>1635.097402666667</v>
      </c>
    </row>
    <row r="54" spans="1:29" x14ac:dyDescent="0.25">
      <c r="A54" t="s">
        <v>1013</v>
      </c>
      <c r="B54" t="s">
        <v>34</v>
      </c>
      <c r="C54" t="s">
        <v>35</v>
      </c>
      <c r="D54" t="s">
        <v>3323</v>
      </c>
      <c r="E54">
        <v>469</v>
      </c>
      <c r="F54" t="s">
        <v>61</v>
      </c>
      <c r="G54" t="s">
        <v>1014</v>
      </c>
      <c r="H54" t="s">
        <v>1014</v>
      </c>
      <c r="I54" t="s">
        <v>5759</v>
      </c>
      <c r="J54" t="s">
        <v>5760</v>
      </c>
      <c r="K54" t="s">
        <v>5761</v>
      </c>
      <c r="L54" t="s">
        <v>1014</v>
      </c>
      <c r="M54">
        <v>1</v>
      </c>
      <c r="N54">
        <v>153</v>
      </c>
      <c r="O54">
        <v>153</v>
      </c>
      <c r="P54">
        <v>0</v>
      </c>
      <c r="Q54">
        <v>0</v>
      </c>
      <c r="R54">
        <v>0</v>
      </c>
      <c r="S54">
        <v>1</v>
      </c>
      <c r="T54">
        <v>162</v>
      </c>
      <c r="U54">
        <v>162</v>
      </c>
      <c r="V54">
        <v>1</v>
      </c>
      <c r="W54">
        <v>157.5</v>
      </c>
      <c r="X54">
        <v>157.5</v>
      </c>
      <c r="Y54" t="s">
        <v>5772</v>
      </c>
      <c r="Z54">
        <v>78.040800000000004</v>
      </c>
      <c r="AA54">
        <v>0</v>
      </c>
      <c r="AB54">
        <v>82.137799999999999</v>
      </c>
      <c r="AC54">
        <v>80.089300000000009</v>
      </c>
    </row>
    <row r="55" spans="1:29" x14ac:dyDescent="0.25">
      <c r="A55" t="s">
        <v>1013</v>
      </c>
      <c r="B55" t="s">
        <v>34</v>
      </c>
      <c r="C55" t="s">
        <v>35</v>
      </c>
      <c r="D55" t="s">
        <v>3324</v>
      </c>
      <c r="E55">
        <v>477</v>
      </c>
      <c r="F55" t="s">
        <v>62</v>
      </c>
      <c r="G55" t="s">
        <v>1014</v>
      </c>
      <c r="H55" t="s">
        <v>1014</v>
      </c>
      <c r="I55" t="s">
        <v>5759</v>
      </c>
      <c r="J55" t="s">
        <v>5769</v>
      </c>
      <c r="K55" t="s">
        <v>5763</v>
      </c>
      <c r="L55" t="s">
        <v>1014</v>
      </c>
      <c r="M55">
        <v>1</v>
      </c>
      <c r="N55">
        <v>258</v>
      </c>
      <c r="O55">
        <v>258</v>
      </c>
      <c r="P55">
        <v>1</v>
      </c>
      <c r="Q55">
        <v>277.8</v>
      </c>
      <c r="R55">
        <v>277.8</v>
      </c>
      <c r="S55">
        <v>1</v>
      </c>
      <c r="T55">
        <v>279.10000000000002</v>
      </c>
      <c r="U55">
        <v>279.10000000000002</v>
      </c>
      <c r="V55">
        <v>1</v>
      </c>
      <c r="W55">
        <v>271.63333333333333</v>
      </c>
      <c r="X55">
        <v>271.63333333333333</v>
      </c>
      <c r="Y55" t="s">
        <v>5768</v>
      </c>
      <c r="Z55">
        <v>116.68959999999993</v>
      </c>
      <c r="AA55">
        <v>135.87210000000005</v>
      </c>
      <c r="AB55">
        <v>151.81160000000003</v>
      </c>
      <c r="AC55">
        <v>134.7911</v>
      </c>
    </row>
    <row r="56" spans="1:29" x14ac:dyDescent="0.25">
      <c r="A56" t="s">
        <v>1013</v>
      </c>
      <c r="B56" t="s">
        <v>34</v>
      </c>
      <c r="C56" t="s">
        <v>35</v>
      </c>
      <c r="D56" t="s">
        <v>3324</v>
      </c>
      <c r="E56">
        <v>486</v>
      </c>
      <c r="F56" t="s">
        <v>63</v>
      </c>
      <c r="G56" t="s">
        <v>1014</v>
      </c>
      <c r="H56" t="s">
        <v>1014</v>
      </c>
      <c r="I56" t="s">
        <v>5759</v>
      </c>
      <c r="J56" t="s">
        <v>5760</v>
      </c>
      <c r="K56" t="s">
        <v>5761</v>
      </c>
      <c r="L56" t="s">
        <v>1014</v>
      </c>
      <c r="M56">
        <v>1</v>
      </c>
      <c r="N56">
        <v>193.9</v>
      </c>
      <c r="O56">
        <v>193.9</v>
      </c>
      <c r="P56">
        <v>0</v>
      </c>
      <c r="Q56">
        <v>0</v>
      </c>
      <c r="R56">
        <v>0</v>
      </c>
      <c r="S56">
        <v>1</v>
      </c>
      <c r="T56">
        <v>157.30000000000001</v>
      </c>
      <c r="U56">
        <v>157.30000000000001</v>
      </c>
      <c r="V56">
        <v>1</v>
      </c>
      <c r="W56">
        <v>175.60000000000002</v>
      </c>
      <c r="X56">
        <v>175.60000000000002</v>
      </c>
      <c r="Y56" t="s">
        <v>5772</v>
      </c>
      <c r="Z56">
        <v>51.890000000000015</v>
      </c>
      <c r="AA56">
        <v>0</v>
      </c>
      <c r="AB56">
        <v>39.65000000000002</v>
      </c>
      <c r="AC56">
        <v>45.770000000000017</v>
      </c>
    </row>
    <row r="57" spans="1:29" x14ac:dyDescent="0.25">
      <c r="A57" t="s">
        <v>1013</v>
      </c>
      <c r="B57" t="s">
        <v>4</v>
      </c>
      <c r="C57" t="s">
        <v>11</v>
      </c>
      <c r="D57" t="s">
        <v>3315</v>
      </c>
      <c r="E57">
        <v>490</v>
      </c>
      <c r="F57" t="s">
        <v>64</v>
      </c>
      <c r="G57" t="s">
        <v>1014</v>
      </c>
      <c r="H57" t="s">
        <v>1014</v>
      </c>
      <c r="I57" t="s">
        <v>5759</v>
      </c>
      <c r="J57" t="s">
        <v>5760</v>
      </c>
      <c r="K57" t="s">
        <v>5763</v>
      </c>
      <c r="L57" t="s">
        <v>1014</v>
      </c>
      <c r="M57">
        <v>1</v>
      </c>
      <c r="N57">
        <v>148.80000000000001</v>
      </c>
      <c r="O57">
        <v>148.80000000000001</v>
      </c>
      <c r="P57">
        <v>1</v>
      </c>
      <c r="Q57">
        <v>137.69999999999999</v>
      </c>
      <c r="R57">
        <v>137.69999999999999</v>
      </c>
      <c r="S57">
        <v>0</v>
      </c>
      <c r="T57">
        <v>0</v>
      </c>
      <c r="U57">
        <v>0</v>
      </c>
      <c r="V57">
        <v>1</v>
      </c>
      <c r="W57">
        <v>143.25</v>
      </c>
      <c r="X57">
        <v>143.25</v>
      </c>
      <c r="Y57" t="s">
        <v>5771</v>
      </c>
      <c r="Z57">
        <v>84.069600000000008</v>
      </c>
      <c r="AA57">
        <v>51.234599999999986</v>
      </c>
      <c r="AB57">
        <v>0</v>
      </c>
      <c r="AC57">
        <v>67.65209999999999</v>
      </c>
    </row>
    <row r="58" spans="1:29" x14ac:dyDescent="0.25">
      <c r="A58" t="s">
        <v>1013</v>
      </c>
      <c r="B58" t="s">
        <v>4</v>
      </c>
      <c r="C58" t="s">
        <v>11</v>
      </c>
      <c r="D58" t="s">
        <v>3316</v>
      </c>
      <c r="E58">
        <v>493</v>
      </c>
      <c r="F58" t="s">
        <v>65</v>
      </c>
      <c r="G58" t="s">
        <v>1014</v>
      </c>
      <c r="H58" t="s">
        <v>1014</v>
      </c>
      <c r="I58" t="s">
        <v>5759</v>
      </c>
      <c r="J58" t="s">
        <v>5760</v>
      </c>
      <c r="K58" t="s">
        <v>5763</v>
      </c>
      <c r="L58" t="s">
        <v>1014</v>
      </c>
      <c r="M58">
        <v>2</v>
      </c>
      <c r="N58">
        <v>1135.42</v>
      </c>
      <c r="O58">
        <v>567.71</v>
      </c>
      <c r="P58">
        <v>2</v>
      </c>
      <c r="Q58">
        <v>1675.83</v>
      </c>
      <c r="R58">
        <v>837.91499999999996</v>
      </c>
      <c r="S58">
        <v>1</v>
      </c>
      <c r="T58">
        <v>249.4</v>
      </c>
      <c r="U58">
        <v>249.4</v>
      </c>
      <c r="V58">
        <v>2</v>
      </c>
      <c r="W58">
        <v>1020.2166666666667</v>
      </c>
      <c r="X58">
        <v>510.10833333333335</v>
      </c>
      <c r="Y58" t="s">
        <v>5768</v>
      </c>
      <c r="Z58">
        <v>252.58199999999977</v>
      </c>
      <c r="AA58">
        <v>376.17219999999998</v>
      </c>
      <c r="AB58">
        <v>94.407999999999987</v>
      </c>
      <c r="AC58">
        <v>241.05406666666659</v>
      </c>
    </row>
    <row r="59" spans="1:29" x14ac:dyDescent="0.25">
      <c r="A59" t="s">
        <v>1020</v>
      </c>
      <c r="B59" t="s">
        <v>16</v>
      </c>
      <c r="C59" t="s">
        <v>19</v>
      </c>
      <c r="D59" t="s">
        <v>3307</v>
      </c>
      <c r="E59">
        <v>503</v>
      </c>
      <c r="F59" t="s">
        <v>66</v>
      </c>
      <c r="G59" t="s">
        <v>1014</v>
      </c>
      <c r="H59" t="s">
        <v>1014</v>
      </c>
      <c r="I59" t="s">
        <v>5759</v>
      </c>
      <c r="J59" t="s">
        <v>5769</v>
      </c>
      <c r="K59" t="s">
        <v>5761</v>
      </c>
      <c r="L59" t="s">
        <v>1014</v>
      </c>
      <c r="M59">
        <v>1</v>
      </c>
      <c r="N59">
        <v>214.69</v>
      </c>
      <c r="O59">
        <v>214.69</v>
      </c>
      <c r="P59">
        <v>1</v>
      </c>
      <c r="Q59">
        <v>209.6</v>
      </c>
      <c r="R59">
        <v>209.6</v>
      </c>
      <c r="S59">
        <v>0</v>
      </c>
      <c r="T59">
        <v>0</v>
      </c>
      <c r="U59">
        <v>0</v>
      </c>
      <c r="V59">
        <v>1</v>
      </c>
      <c r="W59">
        <v>212.14499999999998</v>
      </c>
      <c r="X59">
        <v>212.14499999999998</v>
      </c>
      <c r="Y59" t="s">
        <v>5768</v>
      </c>
      <c r="Z59">
        <v>71.191900000000061</v>
      </c>
      <c r="AA59">
        <v>81.468299999999999</v>
      </c>
      <c r="AB59">
        <v>0</v>
      </c>
      <c r="AC59">
        <v>76.33010000000003</v>
      </c>
    </row>
    <row r="60" spans="1:29" x14ac:dyDescent="0.25">
      <c r="A60" t="s">
        <v>1013</v>
      </c>
      <c r="B60" t="s">
        <v>34</v>
      </c>
      <c r="C60" t="s">
        <v>35</v>
      </c>
      <c r="D60" t="s">
        <v>3325</v>
      </c>
      <c r="E60">
        <v>510</v>
      </c>
      <c r="F60" t="s">
        <v>67</v>
      </c>
      <c r="G60" t="s">
        <v>1014</v>
      </c>
      <c r="H60" t="s">
        <v>1014</v>
      </c>
      <c r="I60" t="s">
        <v>5759</v>
      </c>
      <c r="J60" t="s">
        <v>5760</v>
      </c>
      <c r="K60" t="s">
        <v>5763</v>
      </c>
      <c r="L60" t="s">
        <v>1014</v>
      </c>
      <c r="M60">
        <v>1</v>
      </c>
      <c r="N60">
        <v>653.1</v>
      </c>
      <c r="O60">
        <v>653.1</v>
      </c>
      <c r="P60">
        <v>2</v>
      </c>
      <c r="Q60">
        <v>1271.5999999999999</v>
      </c>
      <c r="R60">
        <v>635.79999999999995</v>
      </c>
      <c r="S60">
        <v>2</v>
      </c>
      <c r="T60">
        <v>1318.44</v>
      </c>
      <c r="U60">
        <v>659.22</v>
      </c>
      <c r="V60">
        <v>2</v>
      </c>
      <c r="W60">
        <v>1081.0466666666666</v>
      </c>
      <c r="X60">
        <v>540.52333333333331</v>
      </c>
      <c r="Y60" t="s">
        <v>5768</v>
      </c>
      <c r="Z60">
        <v>95.334999999999809</v>
      </c>
      <c r="AA60">
        <v>233.125</v>
      </c>
      <c r="AB60">
        <v>248.98999999999978</v>
      </c>
      <c r="AC60">
        <v>192.48333333333321</v>
      </c>
    </row>
    <row r="61" spans="1:29" x14ac:dyDescent="0.25">
      <c r="A61" t="s">
        <v>1013</v>
      </c>
      <c r="B61" t="s">
        <v>4</v>
      </c>
      <c r="C61" t="s">
        <v>11</v>
      </c>
      <c r="D61" t="s">
        <v>3315</v>
      </c>
      <c r="E61">
        <v>522</v>
      </c>
      <c r="F61" t="s">
        <v>68</v>
      </c>
      <c r="G61" t="s">
        <v>1014</v>
      </c>
      <c r="H61" t="s">
        <v>1014</v>
      </c>
      <c r="I61" t="s">
        <v>5759</v>
      </c>
      <c r="J61" t="s">
        <v>5766</v>
      </c>
      <c r="K61" t="s">
        <v>5785</v>
      </c>
      <c r="L61" t="s">
        <v>1014</v>
      </c>
      <c r="M61">
        <v>2</v>
      </c>
      <c r="N61">
        <v>2241.7399999999998</v>
      </c>
      <c r="O61">
        <v>1120.8699999999999</v>
      </c>
      <c r="P61">
        <v>1</v>
      </c>
      <c r="Q61">
        <v>414.34</v>
      </c>
      <c r="R61">
        <v>414.34</v>
      </c>
      <c r="S61">
        <v>1</v>
      </c>
      <c r="T61">
        <v>1014.13</v>
      </c>
      <c r="U61">
        <v>1014.13</v>
      </c>
      <c r="V61">
        <v>1</v>
      </c>
      <c r="W61">
        <v>1223.4033333333334</v>
      </c>
      <c r="X61">
        <v>1223.4033333333334</v>
      </c>
      <c r="Y61" t="s">
        <v>5768</v>
      </c>
      <c r="Z61">
        <v>903.2243999999996</v>
      </c>
      <c r="AA61">
        <v>160.29179999999997</v>
      </c>
      <c r="AB61">
        <v>409.23780000000011</v>
      </c>
      <c r="AC61">
        <v>490.91799999999989</v>
      </c>
    </row>
    <row r="62" spans="1:29" x14ac:dyDescent="0.25">
      <c r="A62" t="s">
        <v>1020</v>
      </c>
      <c r="B62" t="s">
        <v>16</v>
      </c>
      <c r="C62" t="s">
        <v>69</v>
      </c>
      <c r="D62" t="s">
        <v>3326</v>
      </c>
      <c r="E62">
        <v>535</v>
      </c>
      <c r="F62" t="s">
        <v>70</v>
      </c>
      <c r="G62" t="s">
        <v>5773</v>
      </c>
      <c r="H62" t="s">
        <v>5799</v>
      </c>
      <c r="I62" t="s">
        <v>5775</v>
      </c>
      <c r="J62" t="s">
        <v>5776</v>
      </c>
      <c r="K62" t="s">
        <v>5785</v>
      </c>
      <c r="L62" t="s">
        <v>5788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5764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 t="s">
        <v>1013</v>
      </c>
      <c r="B63" t="s">
        <v>34</v>
      </c>
      <c r="C63" t="s">
        <v>71</v>
      </c>
      <c r="D63" t="s">
        <v>3327</v>
      </c>
      <c r="E63">
        <v>537</v>
      </c>
      <c r="F63" t="s">
        <v>72</v>
      </c>
      <c r="G63" t="s">
        <v>1014</v>
      </c>
      <c r="H63" t="s">
        <v>1014</v>
      </c>
      <c r="I63" t="s">
        <v>5759</v>
      </c>
      <c r="J63" t="s">
        <v>5760</v>
      </c>
      <c r="K63" t="s">
        <v>5763</v>
      </c>
      <c r="L63" t="s">
        <v>1014</v>
      </c>
      <c r="M63">
        <v>1</v>
      </c>
      <c r="N63">
        <v>216</v>
      </c>
      <c r="O63">
        <v>216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216</v>
      </c>
      <c r="X63">
        <v>216</v>
      </c>
      <c r="Y63" t="s">
        <v>5768</v>
      </c>
      <c r="Z63">
        <v>80.134799999999984</v>
      </c>
      <c r="AA63">
        <v>0</v>
      </c>
      <c r="AB63">
        <v>0</v>
      </c>
      <c r="AC63">
        <v>80.134799999999984</v>
      </c>
    </row>
    <row r="64" spans="1:29" x14ac:dyDescent="0.25">
      <c r="A64" t="s">
        <v>1013</v>
      </c>
      <c r="B64" t="s">
        <v>4</v>
      </c>
      <c r="C64" t="s">
        <v>5</v>
      </c>
      <c r="D64" t="s">
        <v>3328</v>
      </c>
      <c r="E64">
        <v>539</v>
      </c>
      <c r="F64" t="s">
        <v>73</v>
      </c>
      <c r="G64" t="s">
        <v>1014</v>
      </c>
      <c r="H64" t="s">
        <v>1014</v>
      </c>
      <c r="I64" t="s">
        <v>5759</v>
      </c>
      <c r="J64" t="s">
        <v>5760</v>
      </c>
      <c r="K64" t="s">
        <v>5763</v>
      </c>
      <c r="L64" t="s">
        <v>1014</v>
      </c>
      <c r="M64">
        <v>1</v>
      </c>
      <c r="N64">
        <v>148.80000000000001</v>
      </c>
      <c r="O64">
        <v>148.80000000000001</v>
      </c>
      <c r="P64">
        <v>1</v>
      </c>
      <c r="Q64">
        <v>140.4</v>
      </c>
      <c r="R64">
        <v>140.4</v>
      </c>
      <c r="S64">
        <v>1</v>
      </c>
      <c r="T64">
        <v>140.4</v>
      </c>
      <c r="U64">
        <v>140.4</v>
      </c>
      <c r="V64">
        <v>1</v>
      </c>
      <c r="W64">
        <v>143.20000000000002</v>
      </c>
      <c r="X64">
        <v>143.20000000000002</v>
      </c>
      <c r="Y64" t="s">
        <v>5771</v>
      </c>
      <c r="Z64">
        <v>84.040800000000019</v>
      </c>
      <c r="AA64">
        <v>79.237800000000007</v>
      </c>
      <c r="AB64">
        <v>79.537800000000004</v>
      </c>
      <c r="AC64">
        <v>80.938800000000015</v>
      </c>
    </row>
    <row r="65" spans="1:29" x14ac:dyDescent="0.25">
      <c r="A65" t="s">
        <v>1013</v>
      </c>
      <c r="B65" t="s">
        <v>34</v>
      </c>
      <c r="C65" t="s">
        <v>74</v>
      </c>
      <c r="D65" t="s">
        <v>3329</v>
      </c>
      <c r="E65">
        <v>546</v>
      </c>
      <c r="F65" t="s">
        <v>75</v>
      </c>
      <c r="G65" t="s">
        <v>1014</v>
      </c>
      <c r="H65" t="s">
        <v>1014</v>
      </c>
      <c r="I65" t="s">
        <v>5759</v>
      </c>
      <c r="J65" t="s">
        <v>5760</v>
      </c>
      <c r="K65" t="s">
        <v>5763</v>
      </c>
      <c r="L65" t="s">
        <v>1014</v>
      </c>
      <c r="M65">
        <v>1</v>
      </c>
      <c r="N65">
        <v>183.62</v>
      </c>
      <c r="O65">
        <v>183.62</v>
      </c>
      <c r="P65">
        <v>2</v>
      </c>
      <c r="Q65">
        <v>363.17</v>
      </c>
      <c r="R65">
        <v>181.58500000000001</v>
      </c>
      <c r="S65">
        <v>1</v>
      </c>
      <c r="T65">
        <v>211.92</v>
      </c>
      <c r="U65">
        <v>211.92</v>
      </c>
      <c r="V65">
        <v>1</v>
      </c>
      <c r="W65">
        <v>252.90333333333331</v>
      </c>
      <c r="X65">
        <v>252.90333333333331</v>
      </c>
      <c r="Y65" t="s">
        <v>5768</v>
      </c>
      <c r="Z65">
        <v>38.464499999999987</v>
      </c>
      <c r="AA65">
        <v>90.827399999999955</v>
      </c>
      <c r="AB65">
        <v>59.887399999999985</v>
      </c>
      <c r="AC65">
        <v>63.05976666666664</v>
      </c>
    </row>
    <row r="66" spans="1:29" x14ac:dyDescent="0.25">
      <c r="A66" t="s">
        <v>1020</v>
      </c>
      <c r="B66" t="s">
        <v>21</v>
      </c>
      <c r="C66" t="s">
        <v>21</v>
      </c>
      <c r="D66" t="s">
        <v>3314</v>
      </c>
      <c r="E66">
        <v>548</v>
      </c>
      <c r="F66" t="s">
        <v>76</v>
      </c>
      <c r="G66" t="s">
        <v>5794</v>
      </c>
      <c r="H66" t="s">
        <v>1014</v>
      </c>
      <c r="I66" t="s">
        <v>5775</v>
      </c>
      <c r="J66" t="s">
        <v>5780</v>
      </c>
      <c r="K66" t="s">
        <v>5795</v>
      </c>
      <c r="L66" t="s">
        <v>1014</v>
      </c>
      <c r="M66">
        <v>2</v>
      </c>
      <c r="N66">
        <v>11314.77</v>
      </c>
      <c r="O66">
        <v>5657.3850000000002</v>
      </c>
      <c r="P66">
        <v>2</v>
      </c>
      <c r="Q66">
        <v>11171.27</v>
      </c>
      <c r="R66">
        <v>5585.6350000000002</v>
      </c>
      <c r="S66">
        <v>2</v>
      </c>
      <c r="T66">
        <v>5344.15</v>
      </c>
      <c r="U66">
        <v>2672.0749999999998</v>
      </c>
      <c r="V66">
        <v>2</v>
      </c>
      <c r="W66">
        <v>9276.7300000000014</v>
      </c>
      <c r="X66">
        <v>4638.3650000000007</v>
      </c>
      <c r="Y66" t="s">
        <v>5768</v>
      </c>
      <c r="Z66">
        <v>3488.5026609999986</v>
      </c>
      <c r="AA66">
        <v>3368.9195070000014</v>
      </c>
      <c r="AB66">
        <v>1674.8597600000007</v>
      </c>
      <c r="AC66">
        <v>2844.0939760000001</v>
      </c>
    </row>
    <row r="67" spans="1:29" x14ac:dyDescent="0.25">
      <c r="A67" t="s">
        <v>1013</v>
      </c>
      <c r="B67" t="s">
        <v>4</v>
      </c>
      <c r="C67" t="s">
        <v>5</v>
      </c>
      <c r="D67" t="s">
        <v>3295</v>
      </c>
      <c r="E67">
        <v>570</v>
      </c>
      <c r="F67" t="s">
        <v>77</v>
      </c>
      <c r="G67" t="s">
        <v>1014</v>
      </c>
      <c r="H67" t="s">
        <v>1014</v>
      </c>
      <c r="I67" t="s">
        <v>5759</v>
      </c>
      <c r="J67" t="s">
        <v>5760</v>
      </c>
      <c r="K67" t="s">
        <v>5763</v>
      </c>
      <c r="L67" t="s">
        <v>1014</v>
      </c>
      <c r="M67">
        <v>2</v>
      </c>
      <c r="N67">
        <v>914.63</v>
      </c>
      <c r="O67">
        <v>457.315</v>
      </c>
      <c r="P67">
        <v>2</v>
      </c>
      <c r="Q67">
        <v>949.6</v>
      </c>
      <c r="R67">
        <v>474.8</v>
      </c>
      <c r="S67">
        <v>2</v>
      </c>
      <c r="T67">
        <v>854.9</v>
      </c>
      <c r="U67">
        <v>427.45</v>
      </c>
      <c r="V67">
        <v>2</v>
      </c>
      <c r="W67">
        <v>906.37666666666667</v>
      </c>
      <c r="X67">
        <v>453.18833333333333</v>
      </c>
      <c r="Y67" t="s">
        <v>5768</v>
      </c>
      <c r="Z67">
        <v>399.06769999999983</v>
      </c>
      <c r="AA67">
        <v>410.70609999999999</v>
      </c>
      <c r="AB67">
        <v>379.65879999999981</v>
      </c>
      <c r="AC67">
        <v>396.47753333333321</v>
      </c>
    </row>
    <row r="68" spans="1:29" x14ac:dyDescent="0.25">
      <c r="A68" t="s">
        <v>1013</v>
      </c>
      <c r="B68" t="s">
        <v>34</v>
      </c>
      <c r="C68" t="s">
        <v>35</v>
      </c>
      <c r="D68" t="s">
        <v>3330</v>
      </c>
      <c r="E68">
        <v>572</v>
      </c>
      <c r="F68" t="s">
        <v>78</v>
      </c>
      <c r="G68" t="s">
        <v>1014</v>
      </c>
      <c r="H68" t="s">
        <v>1014</v>
      </c>
      <c r="I68" t="s">
        <v>5759</v>
      </c>
      <c r="J68" t="s">
        <v>5760</v>
      </c>
      <c r="K68" t="s">
        <v>5763</v>
      </c>
      <c r="L68" t="s">
        <v>1014</v>
      </c>
      <c r="M68">
        <v>1</v>
      </c>
      <c r="N68">
        <v>248.8</v>
      </c>
      <c r="O68">
        <v>248.8</v>
      </c>
      <c r="P68">
        <v>1</v>
      </c>
      <c r="Q68">
        <v>138.1</v>
      </c>
      <c r="R68">
        <v>138.1</v>
      </c>
      <c r="S68">
        <v>0</v>
      </c>
      <c r="T68">
        <v>0</v>
      </c>
      <c r="U68">
        <v>0</v>
      </c>
      <c r="V68">
        <v>1</v>
      </c>
      <c r="W68">
        <v>193.45</v>
      </c>
      <c r="X68">
        <v>193.45</v>
      </c>
      <c r="Y68" t="s">
        <v>5762</v>
      </c>
      <c r="Z68">
        <v>98.807400000000001</v>
      </c>
      <c r="AA68">
        <v>74.243499999999983</v>
      </c>
      <c r="AB68">
        <v>0</v>
      </c>
      <c r="AC68">
        <v>86.525449999999992</v>
      </c>
    </row>
    <row r="69" spans="1:29" x14ac:dyDescent="0.25">
      <c r="A69" t="s">
        <v>1013</v>
      </c>
      <c r="B69" t="s">
        <v>34</v>
      </c>
      <c r="C69" t="s">
        <v>35</v>
      </c>
      <c r="D69" t="s">
        <v>3325</v>
      </c>
      <c r="E69">
        <v>591</v>
      </c>
      <c r="F69" t="s">
        <v>79</v>
      </c>
      <c r="G69" t="s">
        <v>1014</v>
      </c>
      <c r="H69" t="s">
        <v>1014</v>
      </c>
      <c r="I69" t="s">
        <v>5759</v>
      </c>
      <c r="J69" t="s">
        <v>5760</v>
      </c>
      <c r="K69" t="s">
        <v>5763</v>
      </c>
      <c r="L69" t="s">
        <v>1014</v>
      </c>
      <c r="M69">
        <v>0</v>
      </c>
      <c r="N69">
        <v>0</v>
      </c>
      <c r="O69">
        <v>0</v>
      </c>
      <c r="P69">
        <v>2</v>
      </c>
      <c r="Q69">
        <v>261.95</v>
      </c>
      <c r="R69">
        <v>130.97499999999999</v>
      </c>
      <c r="S69">
        <v>1</v>
      </c>
      <c r="T69">
        <v>131.94999999999999</v>
      </c>
      <c r="U69">
        <v>131.94999999999999</v>
      </c>
      <c r="V69">
        <v>2</v>
      </c>
      <c r="W69">
        <v>196.95</v>
      </c>
      <c r="X69">
        <v>98.474999999999994</v>
      </c>
      <c r="Y69" t="s">
        <v>5764</v>
      </c>
      <c r="Z69">
        <v>0</v>
      </c>
      <c r="AA69">
        <v>90.178600000000017</v>
      </c>
      <c r="AB69">
        <v>31.25</v>
      </c>
      <c r="AC69">
        <v>60.714300000000009</v>
      </c>
    </row>
    <row r="70" spans="1:29" x14ac:dyDescent="0.25">
      <c r="A70" t="s">
        <v>1020</v>
      </c>
      <c r="B70" t="s">
        <v>16</v>
      </c>
      <c r="C70" t="s">
        <v>24</v>
      </c>
      <c r="D70" t="s">
        <v>3305</v>
      </c>
      <c r="E70">
        <v>595</v>
      </c>
      <c r="F70" t="s">
        <v>80</v>
      </c>
      <c r="G70" t="s">
        <v>5765</v>
      </c>
      <c r="H70" t="s">
        <v>80</v>
      </c>
      <c r="I70" t="s">
        <v>5759</v>
      </c>
      <c r="J70" t="s">
        <v>5766</v>
      </c>
      <c r="K70" t="s">
        <v>5785</v>
      </c>
      <c r="L70" t="s">
        <v>1014</v>
      </c>
      <c r="M70">
        <v>2</v>
      </c>
      <c r="N70">
        <v>1088.6199999999999</v>
      </c>
      <c r="O70">
        <v>544.30999999999995</v>
      </c>
      <c r="P70">
        <v>0</v>
      </c>
      <c r="Q70">
        <v>0</v>
      </c>
      <c r="R70">
        <v>0</v>
      </c>
      <c r="S70">
        <v>3</v>
      </c>
      <c r="T70">
        <v>2834.62</v>
      </c>
      <c r="U70">
        <v>944.87333333333333</v>
      </c>
      <c r="V70">
        <v>3</v>
      </c>
      <c r="W70">
        <v>1961.62</v>
      </c>
      <c r="X70">
        <v>653.87333333333333</v>
      </c>
      <c r="Y70" t="s">
        <v>5768</v>
      </c>
      <c r="Z70">
        <v>416.82079999999974</v>
      </c>
      <c r="AA70">
        <v>0</v>
      </c>
      <c r="AB70">
        <v>1079.0080000000005</v>
      </c>
      <c r="AC70">
        <v>747.91440000000011</v>
      </c>
    </row>
    <row r="71" spans="1:29" x14ac:dyDescent="0.25">
      <c r="A71" t="s">
        <v>1013</v>
      </c>
      <c r="B71" t="s">
        <v>34</v>
      </c>
      <c r="C71" t="s">
        <v>71</v>
      </c>
      <c r="D71" t="s">
        <v>3331</v>
      </c>
      <c r="E71">
        <v>600</v>
      </c>
      <c r="F71" t="s">
        <v>81</v>
      </c>
      <c r="G71" t="s">
        <v>1014</v>
      </c>
      <c r="H71" t="s">
        <v>1014</v>
      </c>
      <c r="I71" t="s">
        <v>5759</v>
      </c>
      <c r="J71" t="s">
        <v>5769</v>
      </c>
      <c r="K71" t="s">
        <v>5763</v>
      </c>
      <c r="L71" t="s">
        <v>1014</v>
      </c>
      <c r="M71">
        <v>0</v>
      </c>
      <c r="N71">
        <v>0</v>
      </c>
      <c r="O71">
        <v>0</v>
      </c>
      <c r="P71">
        <v>1</v>
      </c>
      <c r="Q71">
        <v>638.29999999999995</v>
      </c>
      <c r="R71">
        <v>638.29999999999995</v>
      </c>
      <c r="S71">
        <v>1</v>
      </c>
      <c r="T71">
        <v>423.88</v>
      </c>
      <c r="U71">
        <v>423.88</v>
      </c>
      <c r="V71">
        <v>1</v>
      </c>
      <c r="W71">
        <v>531.08999999999992</v>
      </c>
      <c r="X71">
        <v>531.08999999999992</v>
      </c>
      <c r="Y71" t="s">
        <v>5768</v>
      </c>
      <c r="Z71">
        <v>0</v>
      </c>
      <c r="AA71">
        <v>222.49739999999997</v>
      </c>
      <c r="AB71">
        <v>104.93199999999996</v>
      </c>
      <c r="AC71">
        <v>163.71469999999997</v>
      </c>
    </row>
    <row r="72" spans="1:29" x14ac:dyDescent="0.25">
      <c r="A72" t="s">
        <v>1013</v>
      </c>
      <c r="B72" t="s">
        <v>34</v>
      </c>
      <c r="C72" t="s">
        <v>35</v>
      </c>
      <c r="D72" t="s">
        <v>3324</v>
      </c>
      <c r="E72">
        <v>604</v>
      </c>
      <c r="F72" t="s">
        <v>82</v>
      </c>
      <c r="G72" t="s">
        <v>1014</v>
      </c>
      <c r="H72" t="s">
        <v>1014</v>
      </c>
      <c r="I72" t="s">
        <v>5759</v>
      </c>
      <c r="J72" t="s">
        <v>5760</v>
      </c>
      <c r="K72" t="s">
        <v>5763</v>
      </c>
      <c r="L72" t="s">
        <v>1014</v>
      </c>
      <c r="M72">
        <v>1</v>
      </c>
      <c r="N72">
        <v>138.6</v>
      </c>
      <c r="O72">
        <v>138.6</v>
      </c>
      <c r="P72">
        <v>1</v>
      </c>
      <c r="Q72">
        <v>181.4</v>
      </c>
      <c r="R72">
        <v>181.4</v>
      </c>
      <c r="S72">
        <v>2</v>
      </c>
      <c r="T72">
        <v>343.8</v>
      </c>
      <c r="U72">
        <v>171.9</v>
      </c>
      <c r="V72">
        <v>1</v>
      </c>
      <c r="W72">
        <v>221.26666666666665</v>
      </c>
      <c r="X72">
        <v>221.26666666666665</v>
      </c>
      <c r="Y72" t="s">
        <v>5768</v>
      </c>
      <c r="Z72">
        <v>64.319800000000015</v>
      </c>
      <c r="AA72">
        <v>90.909000000000006</v>
      </c>
      <c r="AB72">
        <v>169.60560000000001</v>
      </c>
      <c r="AC72">
        <v>108.27813333333336</v>
      </c>
    </row>
    <row r="73" spans="1:29" x14ac:dyDescent="0.25">
      <c r="A73" t="s">
        <v>1020</v>
      </c>
      <c r="B73" t="s">
        <v>16</v>
      </c>
      <c r="C73" t="s">
        <v>19</v>
      </c>
      <c r="D73" t="s">
        <v>3302</v>
      </c>
      <c r="E73">
        <v>611</v>
      </c>
      <c r="F73" t="s">
        <v>83</v>
      </c>
      <c r="G73" t="s">
        <v>5773</v>
      </c>
      <c r="H73" t="s">
        <v>5778</v>
      </c>
      <c r="I73" t="s">
        <v>5775</v>
      </c>
      <c r="J73" t="s">
        <v>5776</v>
      </c>
      <c r="K73" t="s">
        <v>5777</v>
      </c>
      <c r="L73" t="s">
        <v>1014</v>
      </c>
      <c r="M73">
        <v>3</v>
      </c>
      <c r="N73">
        <v>1841.35</v>
      </c>
      <c r="O73">
        <v>613.7833333333333</v>
      </c>
      <c r="P73">
        <v>2</v>
      </c>
      <c r="Q73">
        <v>1443.14</v>
      </c>
      <c r="R73">
        <v>721.57</v>
      </c>
      <c r="S73">
        <v>2</v>
      </c>
      <c r="T73">
        <v>1674.1</v>
      </c>
      <c r="U73">
        <v>837.05</v>
      </c>
      <c r="V73">
        <v>2</v>
      </c>
      <c r="W73">
        <v>1652.8633333333335</v>
      </c>
      <c r="X73">
        <v>826.43166666666673</v>
      </c>
      <c r="Y73" t="s">
        <v>5768</v>
      </c>
      <c r="Z73">
        <v>464.24461400000018</v>
      </c>
      <c r="AA73">
        <v>352.31093200000009</v>
      </c>
      <c r="AB73">
        <v>495.59780000000001</v>
      </c>
      <c r="AC73">
        <v>437.38444866666674</v>
      </c>
    </row>
    <row r="74" spans="1:29" x14ac:dyDescent="0.25">
      <c r="A74" t="s">
        <v>1020</v>
      </c>
      <c r="B74" t="s">
        <v>16</v>
      </c>
      <c r="C74" t="s">
        <v>19</v>
      </c>
      <c r="D74" t="s">
        <v>3302</v>
      </c>
      <c r="E74">
        <v>620</v>
      </c>
      <c r="F74" t="s">
        <v>84</v>
      </c>
      <c r="G74" t="s">
        <v>5773</v>
      </c>
      <c r="H74" t="s">
        <v>5778</v>
      </c>
      <c r="I74" t="s">
        <v>5775</v>
      </c>
      <c r="J74" t="s">
        <v>5776</v>
      </c>
      <c r="K74" t="s">
        <v>5777</v>
      </c>
      <c r="L74" t="s">
        <v>1014</v>
      </c>
      <c r="M74">
        <v>3</v>
      </c>
      <c r="N74">
        <v>2404.52</v>
      </c>
      <c r="O74">
        <v>801.50666666666666</v>
      </c>
      <c r="P74">
        <v>2</v>
      </c>
      <c r="Q74">
        <v>3119.32</v>
      </c>
      <c r="R74">
        <v>1559.66</v>
      </c>
      <c r="S74">
        <v>2</v>
      </c>
      <c r="T74">
        <v>1489.78</v>
      </c>
      <c r="U74">
        <v>744.89</v>
      </c>
      <c r="V74">
        <v>2</v>
      </c>
      <c r="W74">
        <v>2337.8733333333334</v>
      </c>
      <c r="X74">
        <v>1168.9366666666667</v>
      </c>
      <c r="Y74" t="s">
        <v>5768</v>
      </c>
      <c r="Z74">
        <v>587.37224200000014</v>
      </c>
      <c r="AA74">
        <v>745.05653499999971</v>
      </c>
      <c r="AB74">
        <v>453.83340999999996</v>
      </c>
      <c r="AC74">
        <v>595.42072899999994</v>
      </c>
    </row>
    <row r="75" spans="1:29" x14ac:dyDescent="0.25">
      <c r="A75" t="s">
        <v>1013</v>
      </c>
      <c r="B75" t="s">
        <v>4</v>
      </c>
      <c r="C75" t="s">
        <v>11</v>
      </c>
      <c r="D75" t="s">
        <v>3316</v>
      </c>
      <c r="E75">
        <v>630</v>
      </c>
      <c r="F75" t="s">
        <v>85</v>
      </c>
      <c r="G75" t="s">
        <v>5783</v>
      </c>
      <c r="H75" t="s">
        <v>5800</v>
      </c>
      <c r="I75" t="s">
        <v>5775</v>
      </c>
      <c r="J75" t="s">
        <v>5776</v>
      </c>
      <c r="K75" t="s">
        <v>5777</v>
      </c>
      <c r="L75" t="s">
        <v>1014</v>
      </c>
      <c r="M75">
        <v>2</v>
      </c>
      <c r="N75">
        <v>2897.69</v>
      </c>
      <c r="O75">
        <v>1448.845</v>
      </c>
      <c r="P75">
        <v>2</v>
      </c>
      <c r="Q75">
        <v>3485.95</v>
      </c>
      <c r="R75">
        <v>1742.9749999999999</v>
      </c>
      <c r="S75">
        <v>2</v>
      </c>
      <c r="T75">
        <v>2125.17</v>
      </c>
      <c r="U75">
        <v>1062.585</v>
      </c>
      <c r="V75">
        <v>2</v>
      </c>
      <c r="W75">
        <v>2836.27</v>
      </c>
      <c r="X75">
        <v>1418.135</v>
      </c>
      <c r="Y75" t="s">
        <v>5768</v>
      </c>
      <c r="Z75">
        <v>1040.2643110000006</v>
      </c>
      <c r="AA75">
        <v>1256.3990060000019</v>
      </c>
      <c r="AB75">
        <v>741.71133000000032</v>
      </c>
      <c r="AC75">
        <v>1012.7915490000008</v>
      </c>
    </row>
    <row r="76" spans="1:29" x14ac:dyDescent="0.25">
      <c r="A76" t="s">
        <v>1020</v>
      </c>
      <c r="B76" t="s">
        <v>16</v>
      </c>
      <c r="C76" t="s">
        <v>19</v>
      </c>
      <c r="D76" t="s">
        <v>3302</v>
      </c>
      <c r="E76">
        <v>631</v>
      </c>
      <c r="F76" t="s">
        <v>86</v>
      </c>
      <c r="G76" t="s">
        <v>5773</v>
      </c>
      <c r="H76" t="s">
        <v>5801</v>
      </c>
      <c r="I76" t="s">
        <v>5775</v>
      </c>
      <c r="J76" t="s">
        <v>5776</v>
      </c>
      <c r="K76" t="s">
        <v>5785</v>
      </c>
      <c r="L76" t="s">
        <v>1014</v>
      </c>
      <c r="M76">
        <v>1</v>
      </c>
      <c r="N76">
        <v>1449.22</v>
      </c>
      <c r="O76">
        <v>1449.22</v>
      </c>
      <c r="P76">
        <v>1</v>
      </c>
      <c r="Q76">
        <v>1588.06</v>
      </c>
      <c r="R76">
        <v>1588.06</v>
      </c>
      <c r="S76">
        <v>2</v>
      </c>
      <c r="T76">
        <v>2866.63</v>
      </c>
      <c r="U76">
        <v>1433.3150000000001</v>
      </c>
      <c r="V76">
        <v>1</v>
      </c>
      <c r="W76">
        <v>1967.97</v>
      </c>
      <c r="X76">
        <v>1967.97</v>
      </c>
      <c r="Y76" t="s">
        <v>5768</v>
      </c>
      <c r="Z76">
        <v>573.8703999999999</v>
      </c>
      <c r="AA76">
        <v>573.57719999999972</v>
      </c>
      <c r="AB76">
        <v>1090.3265100000001</v>
      </c>
      <c r="AC76">
        <v>745.92470333333313</v>
      </c>
    </row>
    <row r="77" spans="1:29" x14ac:dyDescent="0.25">
      <c r="A77" t="s">
        <v>1020</v>
      </c>
      <c r="B77" t="s">
        <v>16</v>
      </c>
      <c r="C77" t="s">
        <v>19</v>
      </c>
      <c r="D77" t="s">
        <v>3302</v>
      </c>
      <c r="E77">
        <v>646</v>
      </c>
      <c r="F77" t="s">
        <v>87</v>
      </c>
      <c r="G77" t="s">
        <v>5773</v>
      </c>
      <c r="H77" t="s">
        <v>5799</v>
      </c>
      <c r="I77" t="s">
        <v>5775</v>
      </c>
      <c r="J77" t="s">
        <v>5776</v>
      </c>
      <c r="K77" t="s">
        <v>5785</v>
      </c>
      <c r="L77" t="s">
        <v>5788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t="s">
        <v>5764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1020</v>
      </c>
      <c r="B78" t="s">
        <v>16</v>
      </c>
      <c r="C78" t="s">
        <v>17</v>
      </c>
      <c r="D78" t="s">
        <v>3301</v>
      </c>
      <c r="E78">
        <v>658</v>
      </c>
      <c r="F78" t="s">
        <v>88</v>
      </c>
      <c r="G78" t="s">
        <v>1014</v>
      </c>
      <c r="H78" t="s">
        <v>5802</v>
      </c>
      <c r="I78" t="s">
        <v>5759</v>
      </c>
      <c r="J78" t="s">
        <v>5766</v>
      </c>
      <c r="K78" t="s">
        <v>5803</v>
      </c>
      <c r="L78" t="s">
        <v>1014</v>
      </c>
      <c r="M78">
        <v>3</v>
      </c>
      <c r="N78">
        <v>2934.97</v>
      </c>
      <c r="O78">
        <v>978.32333333333327</v>
      </c>
      <c r="P78">
        <v>1</v>
      </c>
      <c r="Q78">
        <v>924</v>
      </c>
      <c r="R78">
        <v>924</v>
      </c>
      <c r="S78">
        <v>3</v>
      </c>
      <c r="T78">
        <v>5065.7299999999996</v>
      </c>
      <c r="U78">
        <v>1688.5766666666666</v>
      </c>
      <c r="V78">
        <v>2</v>
      </c>
      <c r="W78">
        <v>2974.8999999999996</v>
      </c>
      <c r="X78">
        <v>1487.4499999999998</v>
      </c>
      <c r="Y78" t="s">
        <v>5768</v>
      </c>
      <c r="Z78">
        <v>706.38324699999976</v>
      </c>
      <c r="AA78">
        <v>313.65600000000006</v>
      </c>
      <c r="AB78">
        <v>1721.2321999999995</v>
      </c>
      <c r="AC78">
        <v>913.75714899999969</v>
      </c>
    </row>
    <row r="79" spans="1:29" x14ac:dyDescent="0.25">
      <c r="A79" t="s">
        <v>1020</v>
      </c>
      <c r="B79" t="s">
        <v>21</v>
      </c>
      <c r="C79" t="s">
        <v>21</v>
      </c>
      <c r="D79" t="s">
        <v>3304</v>
      </c>
      <c r="E79">
        <v>663</v>
      </c>
      <c r="F79" t="s">
        <v>89</v>
      </c>
      <c r="G79" t="s">
        <v>5781</v>
      </c>
      <c r="H79" t="s">
        <v>1014</v>
      </c>
      <c r="I79" t="s">
        <v>5775</v>
      </c>
      <c r="J79" t="s">
        <v>5780</v>
      </c>
      <c r="K79" t="s">
        <v>5777</v>
      </c>
      <c r="L79" t="s">
        <v>1014</v>
      </c>
      <c r="M79">
        <v>3</v>
      </c>
      <c r="N79">
        <v>4269.3100000000004</v>
      </c>
      <c r="O79">
        <v>1423.1033333333335</v>
      </c>
      <c r="P79">
        <v>2</v>
      </c>
      <c r="Q79">
        <v>2782.47</v>
      </c>
      <c r="R79">
        <v>1391.2349999999999</v>
      </c>
      <c r="S79">
        <v>4</v>
      </c>
      <c r="T79">
        <v>7531.36</v>
      </c>
      <c r="U79">
        <v>1882.84</v>
      </c>
      <c r="V79">
        <v>3</v>
      </c>
      <c r="W79">
        <v>4861.0466666666662</v>
      </c>
      <c r="X79">
        <v>1620.3488888888887</v>
      </c>
      <c r="Y79" t="s">
        <v>5768</v>
      </c>
      <c r="Z79">
        <v>1251.0596000000005</v>
      </c>
      <c r="AA79">
        <v>918.63407599999982</v>
      </c>
      <c r="AB79">
        <v>2212.2792000000018</v>
      </c>
      <c r="AC79">
        <v>1460.657625333334</v>
      </c>
    </row>
    <row r="80" spans="1:29" x14ac:dyDescent="0.25">
      <c r="A80" t="s">
        <v>1013</v>
      </c>
      <c r="B80" t="s">
        <v>34</v>
      </c>
      <c r="C80" t="s">
        <v>35</v>
      </c>
      <c r="D80" t="s">
        <v>3323</v>
      </c>
      <c r="E80">
        <v>669</v>
      </c>
      <c r="F80" t="s">
        <v>90</v>
      </c>
      <c r="G80" t="s">
        <v>5804</v>
      </c>
      <c r="H80" t="s">
        <v>5805</v>
      </c>
      <c r="I80" t="s">
        <v>5775</v>
      </c>
      <c r="J80" t="s">
        <v>5776</v>
      </c>
      <c r="K80" t="s">
        <v>5767</v>
      </c>
      <c r="L80" t="s">
        <v>1014</v>
      </c>
      <c r="M80">
        <v>4</v>
      </c>
      <c r="N80">
        <v>10603.34</v>
      </c>
      <c r="O80">
        <v>2650.835</v>
      </c>
      <c r="P80">
        <v>5</v>
      </c>
      <c r="Q80">
        <v>12383.82</v>
      </c>
      <c r="R80">
        <v>2476.7640000000001</v>
      </c>
      <c r="S80">
        <v>4</v>
      </c>
      <c r="T80">
        <v>11559.99</v>
      </c>
      <c r="U80">
        <v>2889.9974999999999</v>
      </c>
      <c r="V80">
        <v>4</v>
      </c>
      <c r="W80">
        <v>11515.716666666667</v>
      </c>
      <c r="X80">
        <v>2878.9291666666668</v>
      </c>
      <c r="Y80" t="s">
        <v>5768</v>
      </c>
      <c r="Z80">
        <v>3689.1146789999984</v>
      </c>
      <c r="AA80">
        <v>4578.9804529999974</v>
      </c>
      <c r="AB80">
        <v>4492.1978799999997</v>
      </c>
      <c r="AC80">
        <v>4253.4310039999982</v>
      </c>
    </row>
    <row r="81" spans="1:29" x14ac:dyDescent="0.25">
      <c r="A81" t="s">
        <v>1020</v>
      </c>
      <c r="B81" t="s">
        <v>16</v>
      </c>
      <c r="C81" t="s">
        <v>17</v>
      </c>
      <c r="D81" t="s">
        <v>3301</v>
      </c>
      <c r="E81">
        <v>677</v>
      </c>
      <c r="F81" t="s">
        <v>91</v>
      </c>
      <c r="G81" t="s">
        <v>5783</v>
      </c>
      <c r="H81" t="s">
        <v>5806</v>
      </c>
      <c r="I81" t="s">
        <v>5775</v>
      </c>
      <c r="J81" t="s">
        <v>5776</v>
      </c>
      <c r="K81" t="s">
        <v>5785</v>
      </c>
      <c r="L81" t="s">
        <v>1014</v>
      </c>
      <c r="M81">
        <v>1</v>
      </c>
      <c r="N81">
        <v>3202.5</v>
      </c>
      <c r="O81">
        <v>3202.5</v>
      </c>
      <c r="P81">
        <v>1</v>
      </c>
      <c r="Q81">
        <v>1217.28</v>
      </c>
      <c r="R81">
        <v>1217.28</v>
      </c>
      <c r="S81">
        <v>1</v>
      </c>
      <c r="T81">
        <v>624.32000000000005</v>
      </c>
      <c r="U81">
        <v>624.32000000000005</v>
      </c>
      <c r="V81">
        <v>1</v>
      </c>
      <c r="W81">
        <v>1681.3666666666666</v>
      </c>
      <c r="X81">
        <v>1681.3666666666666</v>
      </c>
      <c r="Y81" t="s">
        <v>5768</v>
      </c>
      <c r="Z81">
        <v>658.04899999999998</v>
      </c>
      <c r="AA81">
        <v>209.22000000000003</v>
      </c>
      <c r="AB81">
        <v>107.57000000000005</v>
      </c>
      <c r="AC81">
        <v>324.94633333333337</v>
      </c>
    </row>
    <row r="82" spans="1:29" x14ac:dyDescent="0.25">
      <c r="A82" t="s">
        <v>1013</v>
      </c>
      <c r="B82" t="s">
        <v>34</v>
      </c>
      <c r="C82" t="s">
        <v>35</v>
      </c>
      <c r="D82" t="s">
        <v>3323</v>
      </c>
      <c r="E82">
        <v>678</v>
      </c>
      <c r="F82" t="s">
        <v>92</v>
      </c>
      <c r="G82" t="s">
        <v>1014</v>
      </c>
      <c r="H82" t="s">
        <v>1014</v>
      </c>
      <c r="I82" t="s">
        <v>5759</v>
      </c>
      <c r="J82" t="s">
        <v>5760</v>
      </c>
      <c r="K82" t="s">
        <v>5763</v>
      </c>
      <c r="L82" t="s">
        <v>1014</v>
      </c>
      <c r="M82">
        <v>1</v>
      </c>
      <c r="N82">
        <v>147</v>
      </c>
      <c r="O82">
        <v>147</v>
      </c>
      <c r="P82">
        <v>1</v>
      </c>
      <c r="Q82">
        <v>252</v>
      </c>
      <c r="R82">
        <v>252</v>
      </c>
      <c r="S82">
        <v>1</v>
      </c>
      <c r="T82">
        <v>191</v>
      </c>
      <c r="U82">
        <v>191</v>
      </c>
      <c r="V82">
        <v>1</v>
      </c>
      <c r="W82">
        <v>196.66666666666666</v>
      </c>
      <c r="X82">
        <v>196.66666666666666</v>
      </c>
      <c r="Y82" t="s">
        <v>5762</v>
      </c>
      <c r="Z82">
        <v>68.437799999999996</v>
      </c>
      <c r="AA82">
        <v>115.2552</v>
      </c>
      <c r="AB82">
        <v>92.952200000000005</v>
      </c>
      <c r="AC82">
        <v>92.215066666666658</v>
      </c>
    </row>
    <row r="83" spans="1:29" x14ac:dyDescent="0.25">
      <c r="A83" t="s">
        <v>1013</v>
      </c>
      <c r="B83" t="s">
        <v>34</v>
      </c>
      <c r="C83" t="s">
        <v>35</v>
      </c>
      <c r="D83" t="s">
        <v>3323</v>
      </c>
      <c r="E83">
        <v>694</v>
      </c>
      <c r="F83" t="s">
        <v>93</v>
      </c>
      <c r="G83" t="s">
        <v>1014</v>
      </c>
      <c r="H83" t="s">
        <v>1014</v>
      </c>
      <c r="I83" t="s">
        <v>5759</v>
      </c>
      <c r="J83" t="s">
        <v>5760</v>
      </c>
      <c r="K83" t="s">
        <v>5763</v>
      </c>
      <c r="L83" t="s">
        <v>1014</v>
      </c>
      <c r="M83">
        <v>4</v>
      </c>
      <c r="N83">
        <v>2820.18</v>
      </c>
      <c r="O83">
        <v>705.04499999999996</v>
      </c>
      <c r="P83">
        <v>5</v>
      </c>
      <c r="Q83">
        <v>3761.4</v>
      </c>
      <c r="R83">
        <v>752.28</v>
      </c>
      <c r="S83">
        <v>3</v>
      </c>
      <c r="T83">
        <v>3147.43</v>
      </c>
      <c r="U83">
        <v>1049.1433333333332</v>
      </c>
      <c r="V83">
        <v>4</v>
      </c>
      <c r="W83">
        <v>3243.0033333333336</v>
      </c>
      <c r="X83">
        <v>810.75083333333339</v>
      </c>
      <c r="Y83" t="s">
        <v>5768</v>
      </c>
      <c r="Z83">
        <v>1166.8776139999993</v>
      </c>
      <c r="AA83">
        <v>1628.2176099999992</v>
      </c>
      <c r="AB83">
        <v>1345.37202</v>
      </c>
      <c r="AC83">
        <v>1380.1557479999994</v>
      </c>
    </row>
    <row r="84" spans="1:29" x14ac:dyDescent="0.25">
      <c r="A84" t="s">
        <v>1013</v>
      </c>
      <c r="B84" t="s">
        <v>34</v>
      </c>
      <c r="C84" t="s">
        <v>35</v>
      </c>
      <c r="D84" t="s">
        <v>3332</v>
      </c>
      <c r="E84">
        <v>695</v>
      </c>
      <c r="F84" t="s">
        <v>94</v>
      </c>
      <c r="G84" t="s">
        <v>1014</v>
      </c>
      <c r="H84" t="s">
        <v>1014</v>
      </c>
      <c r="I84" t="s">
        <v>5759</v>
      </c>
      <c r="J84" t="s">
        <v>5760</v>
      </c>
      <c r="K84" t="s">
        <v>5763</v>
      </c>
      <c r="L84" t="s">
        <v>1014</v>
      </c>
      <c r="M84">
        <v>1</v>
      </c>
      <c r="N84">
        <v>133.80000000000001</v>
      </c>
      <c r="O84">
        <v>133.80000000000001</v>
      </c>
      <c r="P84">
        <v>1</v>
      </c>
      <c r="Q84">
        <v>142.19999999999999</v>
      </c>
      <c r="R84">
        <v>142.19999999999999</v>
      </c>
      <c r="S84">
        <v>1</v>
      </c>
      <c r="T84">
        <v>225.6</v>
      </c>
      <c r="U84">
        <v>225.6</v>
      </c>
      <c r="V84">
        <v>1</v>
      </c>
      <c r="W84">
        <v>167.20000000000002</v>
      </c>
      <c r="X84">
        <v>167.20000000000002</v>
      </c>
      <c r="Y84" t="s">
        <v>5772</v>
      </c>
      <c r="Z84">
        <v>60.003800000000012</v>
      </c>
      <c r="AA84">
        <v>76.189199999999985</v>
      </c>
      <c r="AB84">
        <v>110.6236</v>
      </c>
      <c r="AC84">
        <v>82.272199999999998</v>
      </c>
    </row>
    <row r="85" spans="1:29" x14ac:dyDescent="0.25">
      <c r="A85" t="s">
        <v>1013</v>
      </c>
      <c r="B85" t="s">
        <v>34</v>
      </c>
      <c r="C85" t="s">
        <v>35</v>
      </c>
      <c r="D85" t="s">
        <v>3323</v>
      </c>
      <c r="E85">
        <v>705</v>
      </c>
      <c r="F85" t="s">
        <v>95</v>
      </c>
      <c r="G85" t="s">
        <v>1014</v>
      </c>
      <c r="H85" t="s">
        <v>1014</v>
      </c>
      <c r="I85" t="s">
        <v>5759</v>
      </c>
      <c r="J85" t="s">
        <v>5760</v>
      </c>
      <c r="K85" t="s">
        <v>5763</v>
      </c>
      <c r="L85" t="s">
        <v>1014</v>
      </c>
      <c r="M85">
        <v>2</v>
      </c>
      <c r="N85">
        <v>834.5</v>
      </c>
      <c r="O85">
        <v>417.25</v>
      </c>
      <c r="P85">
        <v>2</v>
      </c>
      <c r="Q85">
        <v>799.1</v>
      </c>
      <c r="R85">
        <v>399.55</v>
      </c>
      <c r="S85">
        <v>1</v>
      </c>
      <c r="T85">
        <v>384</v>
      </c>
      <c r="U85">
        <v>384</v>
      </c>
      <c r="V85">
        <v>2</v>
      </c>
      <c r="W85">
        <v>672.5333333333333</v>
      </c>
      <c r="X85">
        <v>336.26666666666665</v>
      </c>
      <c r="Y85" t="s">
        <v>5768</v>
      </c>
      <c r="Z85">
        <v>378.65419999999983</v>
      </c>
      <c r="AA85">
        <v>380.14699999999988</v>
      </c>
      <c r="AB85">
        <v>189.3768</v>
      </c>
      <c r="AC85">
        <v>316.0593333333332</v>
      </c>
    </row>
    <row r="86" spans="1:29" x14ac:dyDescent="0.25">
      <c r="A86" t="s">
        <v>1020</v>
      </c>
      <c r="B86" t="s">
        <v>16</v>
      </c>
      <c r="C86" t="s">
        <v>257</v>
      </c>
      <c r="D86" t="s">
        <v>3333</v>
      </c>
      <c r="E86">
        <v>709</v>
      </c>
      <c r="F86" t="s">
        <v>96</v>
      </c>
      <c r="G86" t="s">
        <v>5773</v>
      </c>
      <c r="H86" t="s">
        <v>5774</v>
      </c>
      <c r="I86" t="s">
        <v>5775</v>
      </c>
      <c r="J86" t="s">
        <v>5776</v>
      </c>
      <c r="K86" t="s">
        <v>5777</v>
      </c>
      <c r="L86" t="s">
        <v>1014</v>
      </c>
      <c r="M86">
        <v>2</v>
      </c>
      <c r="N86">
        <v>2183.1</v>
      </c>
      <c r="O86">
        <v>1091.55</v>
      </c>
      <c r="P86">
        <v>1</v>
      </c>
      <c r="Q86">
        <v>770.3</v>
      </c>
      <c r="R86">
        <v>770.3</v>
      </c>
      <c r="S86">
        <v>2</v>
      </c>
      <c r="T86">
        <v>1881.6</v>
      </c>
      <c r="U86">
        <v>940.8</v>
      </c>
      <c r="V86">
        <v>2</v>
      </c>
      <c r="W86">
        <v>1611.6666666666667</v>
      </c>
      <c r="X86">
        <v>805.83333333333337</v>
      </c>
      <c r="Y86" t="s">
        <v>5768</v>
      </c>
      <c r="Z86">
        <v>712.28590700000086</v>
      </c>
      <c r="AA86">
        <v>275.37179999999995</v>
      </c>
      <c r="AB86">
        <v>710.61419999999976</v>
      </c>
      <c r="AC86">
        <v>566.0906356666668</v>
      </c>
    </row>
    <row r="87" spans="1:29" x14ac:dyDescent="0.25">
      <c r="A87" t="s">
        <v>1013</v>
      </c>
      <c r="B87" t="s">
        <v>34</v>
      </c>
      <c r="C87" t="s">
        <v>35</v>
      </c>
      <c r="D87" t="s">
        <v>3323</v>
      </c>
      <c r="E87">
        <v>713</v>
      </c>
      <c r="F87" t="s">
        <v>97</v>
      </c>
      <c r="G87" t="s">
        <v>1014</v>
      </c>
      <c r="H87" t="s">
        <v>1014</v>
      </c>
      <c r="I87" t="s">
        <v>5759</v>
      </c>
      <c r="J87" t="s">
        <v>5760</v>
      </c>
      <c r="K87" t="s">
        <v>5763</v>
      </c>
      <c r="L87" t="s">
        <v>1014</v>
      </c>
      <c r="M87">
        <v>1</v>
      </c>
      <c r="N87">
        <v>140.30000000000001</v>
      </c>
      <c r="O87">
        <v>140.30000000000001</v>
      </c>
      <c r="P87">
        <v>1</v>
      </c>
      <c r="Q87">
        <v>144.5</v>
      </c>
      <c r="R87">
        <v>144.5</v>
      </c>
      <c r="S87">
        <v>0</v>
      </c>
      <c r="T87">
        <v>0</v>
      </c>
      <c r="U87">
        <v>0</v>
      </c>
      <c r="V87">
        <v>1</v>
      </c>
      <c r="W87">
        <v>142.4</v>
      </c>
      <c r="X87">
        <v>142.4</v>
      </c>
      <c r="Y87" t="s">
        <v>5771</v>
      </c>
      <c r="Z87">
        <v>68.297800000000009</v>
      </c>
      <c r="AA87">
        <v>74.335400000000021</v>
      </c>
      <c r="AB87">
        <v>0</v>
      </c>
      <c r="AC87">
        <v>71.316600000000022</v>
      </c>
    </row>
    <row r="88" spans="1:29" x14ac:dyDescent="0.25">
      <c r="A88" t="s">
        <v>1020</v>
      </c>
      <c r="B88" t="s">
        <v>16</v>
      </c>
      <c r="C88" t="s">
        <v>24</v>
      </c>
      <c r="D88" t="s">
        <v>3305</v>
      </c>
      <c r="E88">
        <v>715</v>
      </c>
      <c r="F88" t="s">
        <v>98</v>
      </c>
      <c r="G88" t="s">
        <v>5783</v>
      </c>
      <c r="H88" t="s">
        <v>5784</v>
      </c>
      <c r="I88" t="s">
        <v>5775</v>
      </c>
      <c r="J88" t="s">
        <v>5776</v>
      </c>
      <c r="K88" t="s">
        <v>5785</v>
      </c>
      <c r="L88" t="s">
        <v>1014</v>
      </c>
      <c r="M88">
        <v>2</v>
      </c>
      <c r="N88">
        <v>1086.3800000000001</v>
      </c>
      <c r="O88">
        <v>543.19000000000005</v>
      </c>
      <c r="P88">
        <v>2</v>
      </c>
      <c r="Q88">
        <v>1503.09</v>
      </c>
      <c r="R88">
        <v>751.54499999999996</v>
      </c>
      <c r="S88">
        <v>1</v>
      </c>
      <c r="T88">
        <v>520.77</v>
      </c>
      <c r="U88">
        <v>520.77</v>
      </c>
      <c r="V88">
        <v>2</v>
      </c>
      <c r="W88">
        <v>1036.7466666666667</v>
      </c>
      <c r="X88">
        <v>518.37333333333333</v>
      </c>
      <c r="Y88" t="s">
        <v>5768</v>
      </c>
      <c r="Z88">
        <v>315.96550599999989</v>
      </c>
      <c r="AA88">
        <v>537.20661100000007</v>
      </c>
      <c r="AB88">
        <v>124.52459999999996</v>
      </c>
      <c r="AC88">
        <v>325.89890566666662</v>
      </c>
    </row>
    <row r="89" spans="1:29" x14ac:dyDescent="0.25">
      <c r="A89" t="s">
        <v>1020</v>
      </c>
      <c r="B89" t="s">
        <v>16</v>
      </c>
      <c r="C89" t="s">
        <v>24</v>
      </c>
      <c r="D89" t="s">
        <v>3305</v>
      </c>
      <c r="E89">
        <v>718</v>
      </c>
      <c r="F89" t="s">
        <v>99</v>
      </c>
      <c r="G89" t="s">
        <v>5773</v>
      </c>
      <c r="H89" t="s">
        <v>5774</v>
      </c>
      <c r="I89" t="s">
        <v>5775</v>
      </c>
      <c r="J89" t="s">
        <v>5776</v>
      </c>
      <c r="K89" t="s">
        <v>5777</v>
      </c>
      <c r="L89" t="s">
        <v>1014</v>
      </c>
      <c r="M89">
        <v>4</v>
      </c>
      <c r="N89">
        <v>4506.8100000000004</v>
      </c>
      <c r="O89">
        <v>1126.7025000000001</v>
      </c>
      <c r="P89">
        <v>3</v>
      </c>
      <c r="Q89">
        <v>6732.57</v>
      </c>
      <c r="R89">
        <v>2244.19</v>
      </c>
      <c r="S89">
        <v>2</v>
      </c>
      <c r="T89">
        <v>3877.16</v>
      </c>
      <c r="U89">
        <v>1938.58</v>
      </c>
      <c r="V89">
        <v>3</v>
      </c>
      <c r="W89">
        <v>5038.8466666666673</v>
      </c>
      <c r="X89">
        <v>1679.6155555555558</v>
      </c>
      <c r="Y89" t="s">
        <v>5768</v>
      </c>
      <c r="Z89">
        <v>1672.8637060000005</v>
      </c>
      <c r="AA89">
        <v>2614.8412080000016</v>
      </c>
      <c r="AB89">
        <v>1554.3198000000002</v>
      </c>
      <c r="AC89">
        <v>1947.3415713333341</v>
      </c>
    </row>
    <row r="90" spans="1:29" x14ac:dyDescent="0.25">
      <c r="A90" t="s">
        <v>1020</v>
      </c>
      <c r="B90" t="s">
        <v>16</v>
      </c>
      <c r="C90" t="s">
        <v>24</v>
      </c>
      <c r="D90" t="s">
        <v>3305</v>
      </c>
      <c r="E90">
        <v>719</v>
      </c>
      <c r="F90" t="s">
        <v>100</v>
      </c>
      <c r="G90" t="s">
        <v>5783</v>
      </c>
      <c r="H90" t="s">
        <v>5784</v>
      </c>
      <c r="I90" t="s">
        <v>5775</v>
      </c>
      <c r="J90" t="s">
        <v>5776</v>
      </c>
      <c r="K90" t="s">
        <v>5785</v>
      </c>
      <c r="L90" t="s">
        <v>1014</v>
      </c>
      <c r="M90">
        <v>2</v>
      </c>
      <c r="N90">
        <v>3189.08</v>
      </c>
      <c r="O90">
        <v>1594.54</v>
      </c>
      <c r="P90">
        <v>2</v>
      </c>
      <c r="Q90">
        <v>2177.3200000000002</v>
      </c>
      <c r="R90">
        <v>1088.6600000000001</v>
      </c>
      <c r="S90">
        <v>1</v>
      </c>
      <c r="T90">
        <v>1393.46</v>
      </c>
      <c r="U90">
        <v>1393.46</v>
      </c>
      <c r="V90">
        <v>2</v>
      </c>
      <c r="W90">
        <v>2253.2866666666664</v>
      </c>
      <c r="X90">
        <v>1126.6433333333332</v>
      </c>
      <c r="Y90" t="s">
        <v>5768</v>
      </c>
      <c r="Z90">
        <v>941.48470899999893</v>
      </c>
      <c r="AA90">
        <v>501.4351999999999</v>
      </c>
      <c r="AB90">
        <v>495.50400000000002</v>
      </c>
      <c r="AC90">
        <v>646.14130299999954</v>
      </c>
    </row>
    <row r="91" spans="1:29" x14ac:dyDescent="0.25">
      <c r="A91" t="s">
        <v>1013</v>
      </c>
      <c r="B91" t="s">
        <v>34</v>
      </c>
      <c r="C91" t="s">
        <v>35</v>
      </c>
      <c r="D91" t="s">
        <v>3323</v>
      </c>
      <c r="E91">
        <v>722</v>
      </c>
      <c r="F91" t="s">
        <v>101</v>
      </c>
      <c r="G91" t="s">
        <v>1014</v>
      </c>
      <c r="H91" t="s">
        <v>1014</v>
      </c>
      <c r="I91" t="s">
        <v>5759</v>
      </c>
      <c r="J91" t="s">
        <v>5760</v>
      </c>
      <c r="K91" t="s">
        <v>5763</v>
      </c>
      <c r="L91" t="s">
        <v>1014</v>
      </c>
      <c r="M91">
        <v>1</v>
      </c>
      <c r="N91">
        <v>164.1</v>
      </c>
      <c r="O91">
        <v>164.1</v>
      </c>
      <c r="P91">
        <v>1</v>
      </c>
      <c r="Q91">
        <v>159</v>
      </c>
      <c r="R91">
        <v>159</v>
      </c>
      <c r="S91">
        <v>1</v>
      </c>
      <c r="T91">
        <v>159.80000000000001</v>
      </c>
      <c r="U91">
        <v>159.80000000000001</v>
      </c>
      <c r="V91">
        <v>1</v>
      </c>
      <c r="W91">
        <v>160.96666666666667</v>
      </c>
      <c r="X91">
        <v>160.96666666666667</v>
      </c>
      <c r="Y91" t="s">
        <v>5772</v>
      </c>
      <c r="Z91">
        <v>86.749499999999998</v>
      </c>
      <c r="AA91">
        <v>88.540800000000004</v>
      </c>
      <c r="AB91">
        <v>87.540800000000019</v>
      </c>
      <c r="AC91">
        <v>87.610366666666664</v>
      </c>
    </row>
    <row r="92" spans="1:29" x14ac:dyDescent="0.25">
      <c r="A92" t="s">
        <v>1013</v>
      </c>
      <c r="B92" t="s">
        <v>34</v>
      </c>
      <c r="C92" t="s">
        <v>35</v>
      </c>
      <c r="D92" t="s">
        <v>3332</v>
      </c>
      <c r="E92">
        <v>729</v>
      </c>
      <c r="F92" t="s">
        <v>102</v>
      </c>
      <c r="G92" t="s">
        <v>1014</v>
      </c>
      <c r="H92" t="s">
        <v>1014</v>
      </c>
      <c r="I92" t="s">
        <v>5759</v>
      </c>
      <c r="J92" t="s">
        <v>5760</v>
      </c>
      <c r="K92" t="s">
        <v>5763</v>
      </c>
      <c r="L92" t="s">
        <v>1014</v>
      </c>
      <c r="M92">
        <v>0</v>
      </c>
      <c r="N92">
        <v>0</v>
      </c>
      <c r="O92">
        <v>0</v>
      </c>
      <c r="P92">
        <v>1</v>
      </c>
      <c r="Q92">
        <v>138.6</v>
      </c>
      <c r="R92">
        <v>138.6</v>
      </c>
      <c r="S92">
        <v>1</v>
      </c>
      <c r="T92">
        <v>135.1</v>
      </c>
      <c r="U92">
        <v>135.1</v>
      </c>
      <c r="V92">
        <v>1</v>
      </c>
      <c r="W92">
        <v>136.85</v>
      </c>
      <c r="X92">
        <v>136.85</v>
      </c>
      <c r="Y92" t="s">
        <v>5771</v>
      </c>
      <c r="Z92">
        <v>0</v>
      </c>
      <c r="AA92">
        <v>73.640799999999984</v>
      </c>
      <c r="AB92">
        <v>60.941400000000016</v>
      </c>
      <c r="AC92">
        <v>67.2911</v>
      </c>
    </row>
    <row r="93" spans="1:29" x14ac:dyDescent="0.25">
      <c r="A93" t="s">
        <v>1013</v>
      </c>
      <c r="B93" t="s">
        <v>34</v>
      </c>
      <c r="C93" t="s">
        <v>74</v>
      </c>
      <c r="D93" t="s">
        <v>3334</v>
      </c>
      <c r="E93">
        <v>737</v>
      </c>
      <c r="F93" t="s">
        <v>103</v>
      </c>
      <c r="G93" t="s">
        <v>1014</v>
      </c>
      <c r="H93" t="s">
        <v>1014</v>
      </c>
      <c r="I93" t="s">
        <v>5759</v>
      </c>
      <c r="J93" t="s">
        <v>5760</v>
      </c>
      <c r="K93" t="s">
        <v>5761</v>
      </c>
      <c r="L93" t="s">
        <v>5770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t="s">
        <v>5764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1013</v>
      </c>
      <c r="B94" t="s">
        <v>34</v>
      </c>
      <c r="C94" t="s">
        <v>35</v>
      </c>
      <c r="D94" t="s">
        <v>3323</v>
      </c>
      <c r="E94">
        <v>740</v>
      </c>
      <c r="F94" t="s">
        <v>1210</v>
      </c>
      <c r="G94" t="s">
        <v>1014</v>
      </c>
      <c r="H94" t="s">
        <v>1014</v>
      </c>
      <c r="I94" t="s">
        <v>5759</v>
      </c>
      <c r="J94" t="s">
        <v>5760</v>
      </c>
      <c r="K94" t="s">
        <v>5763</v>
      </c>
      <c r="L94" t="s">
        <v>5770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5764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1013</v>
      </c>
      <c r="B95" t="s">
        <v>34</v>
      </c>
      <c r="C95" t="s">
        <v>35</v>
      </c>
      <c r="D95" t="s">
        <v>3335</v>
      </c>
      <c r="E95">
        <v>741</v>
      </c>
      <c r="F95" t="s">
        <v>104</v>
      </c>
      <c r="G95" t="s">
        <v>1014</v>
      </c>
      <c r="H95" t="s">
        <v>1014</v>
      </c>
      <c r="I95" t="s">
        <v>5759</v>
      </c>
      <c r="J95" t="s">
        <v>5760</v>
      </c>
      <c r="K95" t="s">
        <v>5761</v>
      </c>
      <c r="L95" t="s">
        <v>1014</v>
      </c>
      <c r="M95">
        <v>1</v>
      </c>
      <c r="N95">
        <v>155.1</v>
      </c>
      <c r="O95">
        <v>155.1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155.1</v>
      </c>
      <c r="X95">
        <v>155.1</v>
      </c>
      <c r="Y95" t="s">
        <v>5772</v>
      </c>
      <c r="Z95">
        <v>64.950800000000001</v>
      </c>
      <c r="AA95">
        <v>0</v>
      </c>
      <c r="AB95">
        <v>0</v>
      </c>
      <c r="AC95">
        <v>64.950800000000001</v>
      </c>
    </row>
    <row r="96" spans="1:29" x14ac:dyDescent="0.25">
      <c r="A96" t="s">
        <v>1013</v>
      </c>
      <c r="B96" t="s">
        <v>34</v>
      </c>
      <c r="C96" t="s">
        <v>35</v>
      </c>
      <c r="D96" t="s">
        <v>3335</v>
      </c>
      <c r="E96">
        <v>747</v>
      </c>
      <c r="F96" t="s">
        <v>105</v>
      </c>
      <c r="G96" t="s">
        <v>1014</v>
      </c>
      <c r="H96" t="s">
        <v>1014</v>
      </c>
      <c r="I96" t="s">
        <v>5759</v>
      </c>
      <c r="J96" t="s">
        <v>5760</v>
      </c>
      <c r="K96" t="s">
        <v>5763</v>
      </c>
      <c r="L96" t="s">
        <v>1014</v>
      </c>
      <c r="M96">
        <v>1</v>
      </c>
      <c r="N96">
        <v>123.6</v>
      </c>
      <c r="O96">
        <v>123.6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123.6</v>
      </c>
      <c r="X96">
        <v>123.6</v>
      </c>
      <c r="Y96" t="s">
        <v>5764</v>
      </c>
      <c r="Z96">
        <v>62.170199999999994</v>
      </c>
      <c r="AA96">
        <v>0</v>
      </c>
      <c r="AB96">
        <v>0</v>
      </c>
      <c r="AC96">
        <v>62.170199999999994</v>
      </c>
    </row>
    <row r="97" spans="1:29" x14ac:dyDescent="0.25">
      <c r="A97" t="s">
        <v>1013</v>
      </c>
      <c r="B97" t="s">
        <v>34</v>
      </c>
      <c r="C97" t="s">
        <v>35</v>
      </c>
      <c r="D97" t="s">
        <v>3335</v>
      </c>
      <c r="E97">
        <v>751</v>
      </c>
      <c r="F97" t="s">
        <v>106</v>
      </c>
      <c r="G97" t="s">
        <v>1014</v>
      </c>
      <c r="H97" t="s">
        <v>1014</v>
      </c>
      <c r="I97" t="s">
        <v>5759</v>
      </c>
      <c r="J97" t="s">
        <v>5760</v>
      </c>
      <c r="K97" t="s">
        <v>5763</v>
      </c>
      <c r="L97" t="s">
        <v>1014</v>
      </c>
      <c r="M97">
        <v>2</v>
      </c>
      <c r="N97">
        <v>577.4</v>
      </c>
      <c r="O97">
        <v>288.7</v>
      </c>
      <c r="P97">
        <v>0</v>
      </c>
      <c r="Q97">
        <v>0</v>
      </c>
      <c r="R97">
        <v>0</v>
      </c>
      <c r="S97">
        <v>2</v>
      </c>
      <c r="T97">
        <v>615.4</v>
      </c>
      <c r="U97">
        <v>307.7</v>
      </c>
      <c r="V97">
        <v>2</v>
      </c>
      <c r="W97">
        <v>596.4</v>
      </c>
      <c r="X97">
        <v>298.2</v>
      </c>
      <c r="Y97" t="s">
        <v>5768</v>
      </c>
      <c r="Z97">
        <v>254.08019999999999</v>
      </c>
      <c r="AA97">
        <v>0</v>
      </c>
      <c r="AB97">
        <v>260.68919999999997</v>
      </c>
      <c r="AC97">
        <v>257.38469999999995</v>
      </c>
    </row>
    <row r="98" spans="1:29" x14ac:dyDescent="0.25">
      <c r="A98" t="s">
        <v>1013</v>
      </c>
      <c r="B98" t="s">
        <v>34</v>
      </c>
      <c r="C98" t="s">
        <v>35</v>
      </c>
      <c r="D98" t="s">
        <v>3332</v>
      </c>
      <c r="E98">
        <v>757</v>
      </c>
      <c r="F98" t="s">
        <v>107</v>
      </c>
      <c r="G98" t="s">
        <v>1014</v>
      </c>
      <c r="H98" t="s">
        <v>1014</v>
      </c>
      <c r="I98" t="s">
        <v>5759</v>
      </c>
      <c r="J98" t="s">
        <v>5760</v>
      </c>
      <c r="K98" t="s">
        <v>5763</v>
      </c>
      <c r="L98" t="s">
        <v>1014</v>
      </c>
      <c r="M98">
        <v>0</v>
      </c>
      <c r="N98">
        <v>0</v>
      </c>
      <c r="O98">
        <v>0</v>
      </c>
      <c r="P98">
        <v>1</v>
      </c>
      <c r="Q98">
        <v>171.8</v>
      </c>
      <c r="R98">
        <v>171.8</v>
      </c>
      <c r="S98">
        <v>0</v>
      </c>
      <c r="T98">
        <v>0</v>
      </c>
      <c r="U98">
        <v>0</v>
      </c>
      <c r="V98">
        <v>1</v>
      </c>
      <c r="W98">
        <v>171.8</v>
      </c>
      <c r="X98">
        <v>171.8</v>
      </c>
      <c r="Y98" t="s">
        <v>5772</v>
      </c>
      <c r="Z98">
        <v>0</v>
      </c>
      <c r="AA98">
        <v>91.193000000000012</v>
      </c>
      <c r="AB98">
        <v>0</v>
      </c>
      <c r="AC98">
        <v>91.193000000000012</v>
      </c>
    </row>
    <row r="99" spans="1:29" x14ac:dyDescent="0.25">
      <c r="A99" t="s">
        <v>1013</v>
      </c>
      <c r="B99" t="s">
        <v>34</v>
      </c>
      <c r="C99" t="s">
        <v>35</v>
      </c>
      <c r="D99" t="s">
        <v>3323</v>
      </c>
      <c r="E99">
        <v>760</v>
      </c>
      <c r="F99" t="s">
        <v>108</v>
      </c>
      <c r="G99" t="s">
        <v>1014</v>
      </c>
      <c r="H99" t="s">
        <v>1014</v>
      </c>
      <c r="I99" t="s">
        <v>5759</v>
      </c>
      <c r="J99" t="s">
        <v>5760</v>
      </c>
      <c r="K99" t="s">
        <v>5763</v>
      </c>
      <c r="L99" t="s">
        <v>1014</v>
      </c>
      <c r="M99">
        <v>2</v>
      </c>
      <c r="N99">
        <v>275.5</v>
      </c>
      <c r="O99">
        <v>137.75</v>
      </c>
      <c r="P99">
        <v>1</v>
      </c>
      <c r="Q99">
        <v>139.6</v>
      </c>
      <c r="R99">
        <v>139.6</v>
      </c>
      <c r="S99">
        <v>1</v>
      </c>
      <c r="T99">
        <v>125.7</v>
      </c>
      <c r="U99">
        <v>125.7</v>
      </c>
      <c r="V99">
        <v>1</v>
      </c>
      <c r="W99">
        <v>180.26666666666668</v>
      </c>
      <c r="X99">
        <v>180.26666666666668</v>
      </c>
      <c r="Y99" t="s">
        <v>5762</v>
      </c>
      <c r="Z99">
        <v>141.4479</v>
      </c>
      <c r="AA99">
        <v>70.93419999999999</v>
      </c>
      <c r="AB99">
        <v>65.386799999999994</v>
      </c>
      <c r="AC99">
        <v>92.589633333333325</v>
      </c>
    </row>
    <row r="100" spans="1:29" x14ac:dyDescent="0.25">
      <c r="A100" t="s">
        <v>1013</v>
      </c>
      <c r="B100" t="s">
        <v>34</v>
      </c>
      <c r="C100" t="s">
        <v>109</v>
      </c>
      <c r="D100" t="s">
        <v>3336</v>
      </c>
      <c r="E100">
        <v>761</v>
      </c>
      <c r="F100" t="s">
        <v>110</v>
      </c>
      <c r="G100" t="s">
        <v>1014</v>
      </c>
      <c r="H100" t="s">
        <v>5807</v>
      </c>
      <c r="I100" t="s">
        <v>5759</v>
      </c>
      <c r="J100" t="s">
        <v>5766</v>
      </c>
      <c r="K100" t="s">
        <v>5767</v>
      </c>
      <c r="L100" t="s">
        <v>1014</v>
      </c>
      <c r="M100">
        <v>2</v>
      </c>
      <c r="N100">
        <v>5725.11</v>
      </c>
      <c r="O100">
        <v>2862.5549999999998</v>
      </c>
      <c r="P100">
        <v>3</v>
      </c>
      <c r="Q100">
        <v>5968.62</v>
      </c>
      <c r="R100">
        <v>1989.54</v>
      </c>
      <c r="S100">
        <v>3</v>
      </c>
      <c r="T100">
        <v>6764.19</v>
      </c>
      <c r="U100">
        <v>2254.73</v>
      </c>
      <c r="V100">
        <v>3</v>
      </c>
      <c r="W100">
        <v>6152.6399999999994</v>
      </c>
      <c r="X100">
        <v>2050.8799999999997</v>
      </c>
      <c r="Y100" t="s">
        <v>5768</v>
      </c>
      <c r="Z100">
        <v>1583.1432810000015</v>
      </c>
      <c r="AA100">
        <v>2066.6950999999995</v>
      </c>
      <c r="AB100">
        <v>2354.5960000000014</v>
      </c>
      <c r="AC100">
        <v>2001.478127000001</v>
      </c>
    </row>
    <row r="101" spans="1:29" x14ac:dyDescent="0.25">
      <c r="A101" t="s">
        <v>1020</v>
      </c>
      <c r="B101" t="s">
        <v>16</v>
      </c>
      <c r="C101" t="s">
        <v>19</v>
      </c>
      <c r="D101" t="s">
        <v>3302</v>
      </c>
      <c r="E101">
        <v>762</v>
      </c>
      <c r="F101" t="s">
        <v>111</v>
      </c>
      <c r="G101" t="s">
        <v>5783</v>
      </c>
      <c r="H101" t="s">
        <v>5808</v>
      </c>
      <c r="I101" t="s">
        <v>5775</v>
      </c>
      <c r="J101" t="s">
        <v>5776</v>
      </c>
      <c r="K101" t="s">
        <v>5803</v>
      </c>
      <c r="L101" t="s">
        <v>1014</v>
      </c>
      <c r="M101">
        <v>4</v>
      </c>
      <c r="N101">
        <v>5913.86</v>
      </c>
      <c r="O101">
        <v>1478.4649999999999</v>
      </c>
      <c r="P101">
        <v>1</v>
      </c>
      <c r="Q101">
        <v>2899.6</v>
      </c>
      <c r="R101">
        <v>2899.6</v>
      </c>
      <c r="S101">
        <v>2</v>
      </c>
      <c r="T101">
        <v>1503.28</v>
      </c>
      <c r="U101">
        <v>751.64</v>
      </c>
      <c r="V101">
        <v>2</v>
      </c>
      <c r="W101">
        <v>3438.9133333333334</v>
      </c>
      <c r="X101">
        <v>1719.4566666666667</v>
      </c>
      <c r="Y101" t="s">
        <v>5768</v>
      </c>
      <c r="Z101">
        <v>2094.4828160000006</v>
      </c>
      <c r="AA101">
        <v>947.31020000000035</v>
      </c>
      <c r="AB101">
        <v>510.49190000000021</v>
      </c>
      <c r="AC101">
        <v>1184.0949720000006</v>
      </c>
    </row>
    <row r="102" spans="1:29" x14ac:dyDescent="0.25">
      <c r="A102" t="s">
        <v>1020</v>
      </c>
      <c r="B102" t="s">
        <v>16</v>
      </c>
      <c r="C102" t="s">
        <v>24</v>
      </c>
      <c r="D102" t="s">
        <v>3305</v>
      </c>
      <c r="E102">
        <v>763</v>
      </c>
      <c r="F102" t="s">
        <v>112</v>
      </c>
      <c r="G102" t="s">
        <v>5783</v>
      </c>
      <c r="H102" t="s">
        <v>5809</v>
      </c>
      <c r="I102" t="s">
        <v>5775</v>
      </c>
      <c r="J102" t="s">
        <v>5776</v>
      </c>
      <c r="K102" t="s">
        <v>5785</v>
      </c>
      <c r="L102" t="s">
        <v>1014</v>
      </c>
      <c r="M102">
        <v>1</v>
      </c>
      <c r="N102">
        <v>448.68</v>
      </c>
      <c r="O102">
        <v>448.68</v>
      </c>
      <c r="P102">
        <v>0</v>
      </c>
      <c r="Q102">
        <v>0</v>
      </c>
      <c r="R102">
        <v>0</v>
      </c>
      <c r="S102">
        <v>3</v>
      </c>
      <c r="T102">
        <v>3409.88</v>
      </c>
      <c r="U102">
        <v>1136.6266666666668</v>
      </c>
      <c r="V102">
        <v>2</v>
      </c>
      <c r="W102">
        <v>1929.28</v>
      </c>
      <c r="X102">
        <v>964.64</v>
      </c>
      <c r="Y102" t="s">
        <v>5768</v>
      </c>
      <c r="Z102">
        <v>135.02271299999995</v>
      </c>
      <c r="AA102">
        <v>0</v>
      </c>
      <c r="AB102">
        <v>979.67560000000049</v>
      </c>
      <c r="AC102">
        <v>557.34915650000016</v>
      </c>
    </row>
    <row r="103" spans="1:29" x14ac:dyDescent="0.25">
      <c r="A103" t="s">
        <v>1013</v>
      </c>
      <c r="B103" t="s">
        <v>34</v>
      </c>
      <c r="C103" t="s">
        <v>35</v>
      </c>
      <c r="D103" t="s">
        <v>3335</v>
      </c>
      <c r="E103">
        <v>768</v>
      </c>
      <c r="F103" t="s">
        <v>113</v>
      </c>
      <c r="G103" t="s">
        <v>1014</v>
      </c>
      <c r="H103" t="s">
        <v>1014</v>
      </c>
      <c r="I103" t="s">
        <v>5759</v>
      </c>
      <c r="J103" t="s">
        <v>5760</v>
      </c>
      <c r="K103" t="s">
        <v>5763</v>
      </c>
      <c r="L103" t="s">
        <v>1014</v>
      </c>
      <c r="M103">
        <v>1</v>
      </c>
      <c r="N103">
        <v>153.62</v>
      </c>
      <c r="O103">
        <v>153.62</v>
      </c>
      <c r="P103">
        <v>0</v>
      </c>
      <c r="Q103">
        <v>0</v>
      </c>
      <c r="R103">
        <v>0</v>
      </c>
      <c r="S103">
        <v>2</v>
      </c>
      <c r="T103">
        <v>471.96</v>
      </c>
      <c r="U103">
        <v>235.98</v>
      </c>
      <c r="V103">
        <v>2</v>
      </c>
      <c r="W103">
        <v>312.78999999999996</v>
      </c>
      <c r="X103">
        <v>156.39499999999998</v>
      </c>
      <c r="Y103" t="s">
        <v>5772</v>
      </c>
      <c r="Z103">
        <v>71.645105999999998</v>
      </c>
      <c r="AA103">
        <v>0</v>
      </c>
      <c r="AB103">
        <v>214.37663999999995</v>
      </c>
      <c r="AC103">
        <v>143.01087299999998</v>
      </c>
    </row>
    <row r="104" spans="1:29" x14ac:dyDescent="0.25">
      <c r="A104" t="s">
        <v>1013</v>
      </c>
      <c r="B104" t="s">
        <v>34</v>
      </c>
      <c r="C104" t="s">
        <v>35</v>
      </c>
      <c r="D104" t="s">
        <v>3332</v>
      </c>
      <c r="E104">
        <v>770</v>
      </c>
      <c r="F104" t="s">
        <v>114</v>
      </c>
      <c r="G104" t="s">
        <v>1014</v>
      </c>
      <c r="H104" t="s">
        <v>1014</v>
      </c>
      <c r="I104" t="s">
        <v>5759</v>
      </c>
      <c r="J104" t="s">
        <v>5760</v>
      </c>
      <c r="K104" t="s">
        <v>5763</v>
      </c>
      <c r="L104" t="s">
        <v>1014</v>
      </c>
      <c r="M104">
        <v>2</v>
      </c>
      <c r="N104">
        <v>642.79999999999995</v>
      </c>
      <c r="O104">
        <v>321.39999999999998</v>
      </c>
      <c r="P104">
        <v>0</v>
      </c>
      <c r="Q104">
        <v>0</v>
      </c>
      <c r="R104">
        <v>0</v>
      </c>
      <c r="S104">
        <v>2</v>
      </c>
      <c r="T104">
        <v>566.4</v>
      </c>
      <c r="U104">
        <v>283.2</v>
      </c>
      <c r="V104">
        <v>2</v>
      </c>
      <c r="W104">
        <v>604.59999999999991</v>
      </c>
      <c r="X104">
        <v>302.29999999999995</v>
      </c>
      <c r="Y104" t="s">
        <v>5768</v>
      </c>
      <c r="Z104">
        <v>300.21040000000005</v>
      </c>
      <c r="AA104">
        <v>0</v>
      </c>
      <c r="AB104">
        <v>279.59760000000006</v>
      </c>
      <c r="AC104">
        <v>289.90400000000005</v>
      </c>
    </row>
    <row r="105" spans="1:29" x14ac:dyDescent="0.25">
      <c r="A105" t="s">
        <v>1013</v>
      </c>
      <c r="B105" t="s">
        <v>4</v>
      </c>
      <c r="C105" t="s">
        <v>5</v>
      </c>
      <c r="D105" t="s">
        <v>3295</v>
      </c>
      <c r="E105">
        <v>774</v>
      </c>
      <c r="F105" t="s">
        <v>115</v>
      </c>
      <c r="G105" t="s">
        <v>5783</v>
      </c>
      <c r="H105" t="s">
        <v>5800</v>
      </c>
      <c r="I105" t="s">
        <v>5775</v>
      </c>
      <c r="J105" t="s">
        <v>5776</v>
      </c>
      <c r="K105" t="s">
        <v>5777</v>
      </c>
      <c r="L105" t="s">
        <v>1014</v>
      </c>
      <c r="M105">
        <v>2</v>
      </c>
      <c r="N105">
        <v>6271.59</v>
      </c>
      <c r="O105">
        <v>3135.7950000000001</v>
      </c>
      <c r="P105">
        <v>2</v>
      </c>
      <c r="Q105">
        <v>6741.13</v>
      </c>
      <c r="R105">
        <v>3370.5650000000001</v>
      </c>
      <c r="S105">
        <v>2</v>
      </c>
      <c r="T105">
        <v>4356.83</v>
      </c>
      <c r="U105">
        <v>2178.415</v>
      </c>
      <c r="V105">
        <v>2</v>
      </c>
      <c r="W105">
        <v>5789.8500000000013</v>
      </c>
      <c r="X105">
        <v>2894.9250000000006</v>
      </c>
      <c r="Y105" t="s">
        <v>5768</v>
      </c>
      <c r="Z105">
        <v>2200.3999370000042</v>
      </c>
      <c r="AA105">
        <v>2413.2213350000029</v>
      </c>
      <c r="AB105">
        <v>1556.3494900000001</v>
      </c>
      <c r="AC105">
        <v>2056.6569206666695</v>
      </c>
    </row>
    <row r="106" spans="1:29" x14ac:dyDescent="0.25">
      <c r="A106" t="s">
        <v>1013</v>
      </c>
      <c r="B106" t="s">
        <v>34</v>
      </c>
      <c r="C106" t="s">
        <v>35</v>
      </c>
      <c r="D106" t="s">
        <v>3332</v>
      </c>
      <c r="E106">
        <v>779</v>
      </c>
      <c r="F106" t="s">
        <v>116</v>
      </c>
      <c r="G106" t="s">
        <v>5790</v>
      </c>
      <c r="H106" t="s">
        <v>1014</v>
      </c>
      <c r="I106" t="s">
        <v>5759</v>
      </c>
      <c r="J106" t="s">
        <v>5766</v>
      </c>
      <c r="K106" t="s">
        <v>5777</v>
      </c>
      <c r="L106" t="s">
        <v>1014</v>
      </c>
      <c r="M106">
        <v>2</v>
      </c>
      <c r="N106">
        <v>4221.0600000000004</v>
      </c>
      <c r="O106">
        <v>2110.5300000000002</v>
      </c>
      <c r="P106">
        <v>2</v>
      </c>
      <c r="Q106">
        <v>4639.5600000000004</v>
      </c>
      <c r="R106">
        <v>2319.7800000000002</v>
      </c>
      <c r="S106">
        <v>2</v>
      </c>
      <c r="T106">
        <v>4444.43</v>
      </c>
      <c r="U106">
        <v>2222.2150000000001</v>
      </c>
      <c r="V106">
        <v>2</v>
      </c>
      <c r="W106">
        <v>4435.0166666666673</v>
      </c>
      <c r="X106">
        <v>2217.5083333333337</v>
      </c>
      <c r="Y106" t="s">
        <v>5768</v>
      </c>
      <c r="Z106">
        <v>1543.3077230000008</v>
      </c>
      <c r="AA106">
        <v>1730.4896630000003</v>
      </c>
      <c r="AB106">
        <v>1668.9438299999993</v>
      </c>
      <c r="AC106">
        <v>1647.5804053333334</v>
      </c>
    </row>
    <row r="107" spans="1:29" x14ac:dyDescent="0.25">
      <c r="A107" t="s">
        <v>1013</v>
      </c>
      <c r="B107" t="s">
        <v>34</v>
      </c>
      <c r="C107" t="s">
        <v>117</v>
      </c>
      <c r="D107" t="s">
        <v>3337</v>
      </c>
      <c r="E107">
        <v>780</v>
      </c>
      <c r="F107" t="s">
        <v>118</v>
      </c>
      <c r="G107" t="s">
        <v>1014</v>
      </c>
      <c r="H107" t="s">
        <v>1014</v>
      </c>
      <c r="I107" t="s">
        <v>5759</v>
      </c>
      <c r="J107" t="s">
        <v>5760</v>
      </c>
      <c r="K107" t="s">
        <v>5763</v>
      </c>
      <c r="L107" t="s">
        <v>1014</v>
      </c>
      <c r="M107">
        <v>1</v>
      </c>
      <c r="N107">
        <v>144.30000000000001</v>
      </c>
      <c r="O107">
        <v>144.30000000000001</v>
      </c>
      <c r="P107">
        <v>3</v>
      </c>
      <c r="Q107">
        <v>444.48</v>
      </c>
      <c r="R107">
        <v>148.16</v>
      </c>
      <c r="S107">
        <v>1</v>
      </c>
      <c r="T107">
        <v>158.72</v>
      </c>
      <c r="U107">
        <v>158.72</v>
      </c>
      <c r="V107">
        <v>2</v>
      </c>
      <c r="W107">
        <v>249.16666666666666</v>
      </c>
      <c r="X107">
        <v>124.58333333333333</v>
      </c>
      <c r="Y107" t="s">
        <v>5764</v>
      </c>
      <c r="Z107">
        <v>16.835000000000022</v>
      </c>
      <c r="AA107">
        <v>76.394999999999982</v>
      </c>
      <c r="AB107">
        <v>26.22</v>
      </c>
      <c r="AC107">
        <v>39.81666666666667</v>
      </c>
    </row>
    <row r="108" spans="1:29" x14ac:dyDescent="0.25">
      <c r="A108" t="s">
        <v>1013</v>
      </c>
      <c r="B108" t="s">
        <v>34</v>
      </c>
      <c r="C108" t="s">
        <v>35</v>
      </c>
      <c r="D108" t="s">
        <v>3332</v>
      </c>
      <c r="E108">
        <v>786</v>
      </c>
      <c r="F108" t="s">
        <v>119</v>
      </c>
      <c r="G108" t="s">
        <v>1014</v>
      </c>
      <c r="H108" t="s">
        <v>1014</v>
      </c>
      <c r="I108" t="s">
        <v>5759</v>
      </c>
      <c r="J108" t="s">
        <v>5760</v>
      </c>
      <c r="K108" t="s">
        <v>5763</v>
      </c>
      <c r="L108" t="s">
        <v>1014</v>
      </c>
      <c r="M108">
        <v>2</v>
      </c>
      <c r="N108">
        <v>639</v>
      </c>
      <c r="O108">
        <v>319.5</v>
      </c>
      <c r="P108">
        <v>2</v>
      </c>
      <c r="Q108">
        <v>426.4</v>
      </c>
      <c r="R108">
        <v>213.2</v>
      </c>
      <c r="S108">
        <v>1</v>
      </c>
      <c r="T108">
        <v>330.4</v>
      </c>
      <c r="U108">
        <v>330.4</v>
      </c>
      <c r="V108">
        <v>2</v>
      </c>
      <c r="W108">
        <v>465.26666666666671</v>
      </c>
      <c r="X108">
        <v>232.63333333333335</v>
      </c>
      <c r="Y108" t="s">
        <v>5768</v>
      </c>
      <c r="Z108">
        <v>276.87799999999987</v>
      </c>
      <c r="AA108">
        <v>227.01640000000003</v>
      </c>
      <c r="AB108">
        <v>171.77560000000003</v>
      </c>
      <c r="AC108">
        <v>225.22333333333333</v>
      </c>
    </row>
    <row r="109" spans="1:29" x14ac:dyDescent="0.25">
      <c r="A109" t="s">
        <v>1013</v>
      </c>
      <c r="B109" t="s">
        <v>34</v>
      </c>
      <c r="C109" t="s">
        <v>35</v>
      </c>
      <c r="D109" t="s">
        <v>3332</v>
      </c>
      <c r="E109">
        <v>792</v>
      </c>
      <c r="F109" t="s">
        <v>1241</v>
      </c>
      <c r="G109" t="s">
        <v>1014</v>
      </c>
      <c r="H109" t="s">
        <v>1014</v>
      </c>
      <c r="I109" t="s">
        <v>5759</v>
      </c>
      <c r="J109" t="s">
        <v>5760</v>
      </c>
      <c r="K109" t="s">
        <v>5763</v>
      </c>
      <c r="L109" t="s">
        <v>5770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5764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 t="s">
        <v>1020</v>
      </c>
      <c r="B110" t="s">
        <v>16</v>
      </c>
      <c r="C110" t="s">
        <v>19</v>
      </c>
      <c r="D110" t="s">
        <v>3302</v>
      </c>
      <c r="E110">
        <v>803</v>
      </c>
      <c r="F110" t="s">
        <v>120</v>
      </c>
      <c r="G110" t="s">
        <v>1014</v>
      </c>
      <c r="H110" t="s">
        <v>5810</v>
      </c>
      <c r="I110" t="s">
        <v>5775</v>
      </c>
      <c r="J110" t="s">
        <v>5776</v>
      </c>
      <c r="K110" t="s">
        <v>5785</v>
      </c>
      <c r="L110" t="s">
        <v>1014</v>
      </c>
      <c r="M110">
        <v>2</v>
      </c>
      <c r="N110">
        <v>2064.56</v>
      </c>
      <c r="O110">
        <v>1032.28</v>
      </c>
      <c r="P110">
        <v>1</v>
      </c>
      <c r="Q110">
        <v>236.8</v>
      </c>
      <c r="R110">
        <v>236.8</v>
      </c>
      <c r="S110">
        <v>2</v>
      </c>
      <c r="T110">
        <v>2510</v>
      </c>
      <c r="U110">
        <v>1255</v>
      </c>
      <c r="V110">
        <v>2</v>
      </c>
      <c r="W110">
        <v>1603.7866666666669</v>
      </c>
      <c r="X110">
        <v>801.89333333333343</v>
      </c>
      <c r="Y110" t="s">
        <v>5768</v>
      </c>
      <c r="Z110">
        <v>678.95759999999996</v>
      </c>
      <c r="AA110">
        <v>94.634799999999984</v>
      </c>
      <c r="AB110">
        <v>878.43020000000047</v>
      </c>
      <c r="AC110">
        <v>550.67420000000016</v>
      </c>
    </row>
    <row r="111" spans="1:29" x14ac:dyDescent="0.25">
      <c r="A111" t="s">
        <v>1013</v>
      </c>
      <c r="B111" t="s">
        <v>34</v>
      </c>
      <c r="C111" t="s">
        <v>35</v>
      </c>
      <c r="D111" t="s">
        <v>3323</v>
      </c>
      <c r="E111">
        <v>805</v>
      </c>
      <c r="F111" t="s">
        <v>121</v>
      </c>
      <c r="G111" t="s">
        <v>1014</v>
      </c>
      <c r="H111" t="s">
        <v>1014</v>
      </c>
      <c r="I111" t="s">
        <v>5759</v>
      </c>
      <c r="J111" t="s">
        <v>5760</v>
      </c>
      <c r="K111" t="s">
        <v>5763</v>
      </c>
      <c r="L111" t="s">
        <v>1014</v>
      </c>
      <c r="M111">
        <v>1</v>
      </c>
      <c r="N111">
        <v>145.6</v>
      </c>
      <c r="O111">
        <v>145.6</v>
      </c>
      <c r="P111">
        <v>1</v>
      </c>
      <c r="Q111">
        <v>153.69999999999999</v>
      </c>
      <c r="R111">
        <v>153.69999999999999</v>
      </c>
      <c r="S111">
        <v>1</v>
      </c>
      <c r="T111">
        <v>190.5</v>
      </c>
      <c r="U111">
        <v>190.5</v>
      </c>
      <c r="V111">
        <v>1</v>
      </c>
      <c r="W111">
        <v>163.26666666666665</v>
      </c>
      <c r="X111">
        <v>163.26666666666665</v>
      </c>
      <c r="Y111" t="s">
        <v>5772</v>
      </c>
      <c r="Z111">
        <v>64.388800000000003</v>
      </c>
      <c r="AA111">
        <v>83.536299999999983</v>
      </c>
      <c r="AB111">
        <v>97.002399999999994</v>
      </c>
      <c r="AC111">
        <v>81.642499999999998</v>
      </c>
    </row>
    <row r="112" spans="1:29" x14ac:dyDescent="0.25">
      <c r="A112" t="s">
        <v>1020</v>
      </c>
      <c r="B112" t="s">
        <v>16</v>
      </c>
      <c r="C112" t="s">
        <v>17</v>
      </c>
      <c r="D112" t="s">
        <v>3301</v>
      </c>
      <c r="E112">
        <v>811</v>
      </c>
      <c r="F112" t="s">
        <v>975</v>
      </c>
      <c r="G112" t="s">
        <v>5783</v>
      </c>
      <c r="H112" t="s">
        <v>5806</v>
      </c>
      <c r="I112" t="s">
        <v>5775</v>
      </c>
      <c r="J112" t="s">
        <v>5776</v>
      </c>
      <c r="K112" t="s">
        <v>5785</v>
      </c>
      <c r="L112" t="s">
        <v>1014</v>
      </c>
      <c r="M112">
        <v>0</v>
      </c>
      <c r="N112">
        <v>0</v>
      </c>
      <c r="O112">
        <v>0</v>
      </c>
      <c r="P112">
        <v>1</v>
      </c>
      <c r="Q112">
        <v>304.64</v>
      </c>
      <c r="R112">
        <v>304.64</v>
      </c>
      <c r="S112">
        <v>0</v>
      </c>
      <c r="T112">
        <v>0</v>
      </c>
      <c r="U112">
        <v>0</v>
      </c>
      <c r="V112">
        <v>1</v>
      </c>
      <c r="W112">
        <v>304.64</v>
      </c>
      <c r="X112">
        <v>304.64</v>
      </c>
      <c r="Y112" t="s">
        <v>5768</v>
      </c>
      <c r="Z112">
        <v>0</v>
      </c>
      <c r="AA112">
        <v>52.359999999999985</v>
      </c>
      <c r="AB112">
        <v>0</v>
      </c>
      <c r="AC112">
        <v>52.359999999999985</v>
      </c>
    </row>
    <row r="113" spans="1:29" x14ac:dyDescent="0.25">
      <c r="A113" t="s">
        <v>1020</v>
      </c>
      <c r="B113" t="s">
        <v>16</v>
      </c>
      <c r="C113" t="s">
        <v>69</v>
      </c>
      <c r="D113" t="s">
        <v>3326</v>
      </c>
      <c r="E113">
        <v>815</v>
      </c>
      <c r="F113" t="s">
        <v>122</v>
      </c>
      <c r="G113" t="s">
        <v>5798</v>
      </c>
      <c r="H113" t="s">
        <v>5811</v>
      </c>
      <c r="I113" t="s">
        <v>5759</v>
      </c>
      <c r="J113" t="s">
        <v>5766</v>
      </c>
      <c r="K113" t="s">
        <v>5785</v>
      </c>
      <c r="L113" t="s">
        <v>1014</v>
      </c>
      <c r="M113">
        <v>3</v>
      </c>
      <c r="N113">
        <v>1372.02</v>
      </c>
      <c r="O113">
        <v>457.34</v>
      </c>
      <c r="P113">
        <v>3</v>
      </c>
      <c r="Q113">
        <v>1283.0899999999999</v>
      </c>
      <c r="R113">
        <v>427.69666666666666</v>
      </c>
      <c r="S113">
        <v>3</v>
      </c>
      <c r="T113">
        <v>1667.64</v>
      </c>
      <c r="U113">
        <v>555.88</v>
      </c>
      <c r="V113">
        <v>3</v>
      </c>
      <c r="W113">
        <v>1440.9166666666667</v>
      </c>
      <c r="X113">
        <v>480.3055555555556</v>
      </c>
      <c r="Y113" t="s">
        <v>5768</v>
      </c>
      <c r="Z113">
        <v>492.79770000000008</v>
      </c>
      <c r="AA113">
        <v>498.12310000000014</v>
      </c>
      <c r="AB113">
        <v>608.7222999999999</v>
      </c>
      <c r="AC113">
        <v>533.21436666666671</v>
      </c>
    </row>
    <row r="114" spans="1:29" x14ac:dyDescent="0.25">
      <c r="A114" t="s">
        <v>1013</v>
      </c>
      <c r="B114" t="s">
        <v>4</v>
      </c>
      <c r="C114" t="s">
        <v>5</v>
      </c>
      <c r="D114" t="s">
        <v>3298</v>
      </c>
      <c r="E114">
        <v>820</v>
      </c>
      <c r="F114" t="s">
        <v>123</v>
      </c>
      <c r="G114" t="s">
        <v>1014</v>
      </c>
      <c r="H114" t="s">
        <v>1014</v>
      </c>
      <c r="I114" t="s">
        <v>5759</v>
      </c>
      <c r="J114" t="s">
        <v>5760</v>
      </c>
      <c r="K114" t="s">
        <v>5763</v>
      </c>
      <c r="L114" t="s">
        <v>1014</v>
      </c>
      <c r="M114">
        <v>1</v>
      </c>
      <c r="N114">
        <v>212</v>
      </c>
      <c r="O114">
        <v>212</v>
      </c>
      <c r="P114">
        <v>2</v>
      </c>
      <c r="Q114">
        <v>595.79999999999995</v>
      </c>
      <c r="R114">
        <v>297.89999999999998</v>
      </c>
      <c r="S114">
        <v>1</v>
      </c>
      <c r="T114">
        <v>162.9</v>
      </c>
      <c r="U114">
        <v>162.9</v>
      </c>
      <c r="V114">
        <v>1</v>
      </c>
      <c r="W114">
        <v>323.56666666666666</v>
      </c>
      <c r="X114">
        <v>323.56666666666666</v>
      </c>
      <c r="Y114" t="s">
        <v>5768</v>
      </c>
      <c r="Z114">
        <v>104.6348</v>
      </c>
      <c r="AA114">
        <v>293.40139999999997</v>
      </c>
      <c r="AB114">
        <v>91.087800000000001</v>
      </c>
      <c r="AC114">
        <v>163.04133333333331</v>
      </c>
    </row>
    <row r="115" spans="1:29" x14ac:dyDescent="0.25">
      <c r="A115" t="s">
        <v>1020</v>
      </c>
      <c r="B115" t="s">
        <v>16</v>
      </c>
      <c r="C115" t="s">
        <v>17</v>
      </c>
      <c r="D115" t="s">
        <v>3301</v>
      </c>
      <c r="E115">
        <v>830</v>
      </c>
      <c r="F115" t="s">
        <v>124</v>
      </c>
      <c r="G115" t="s">
        <v>5783</v>
      </c>
      <c r="H115" t="s">
        <v>5812</v>
      </c>
      <c r="I115" t="s">
        <v>5775</v>
      </c>
      <c r="J115" t="s">
        <v>5776</v>
      </c>
      <c r="K115" t="s">
        <v>5767</v>
      </c>
      <c r="L115" t="s">
        <v>1014</v>
      </c>
      <c r="M115">
        <v>2</v>
      </c>
      <c r="N115">
        <v>3204.9</v>
      </c>
      <c r="O115">
        <v>1602.45</v>
      </c>
      <c r="P115">
        <v>2</v>
      </c>
      <c r="Q115">
        <v>1045.71</v>
      </c>
      <c r="R115">
        <v>522.85500000000002</v>
      </c>
      <c r="S115">
        <v>1</v>
      </c>
      <c r="T115">
        <v>986.56</v>
      </c>
      <c r="U115">
        <v>986.56</v>
      </c>
      <c r="V115">
        <v>2</v>
      </c>
      <c r="W115">
        <v>1745.7233333333334</v>
      </c>
      <c r="X115">
        <v>872.86166666666668</v>
      </c>
      <c r="Y115" t="s">
        <v>5768</v>
      </c>
      <c r="Z115">
        <v>918.03819999999996</v>
      </c>
      <c r="AA115">
        <v>425.511618</v>
      </c>
      <c r="AB115">
        <v>390.04679999999996</v>
      </c>
      <c r="AC115">
        <v>577.86553933333334</v>
      </c>
    </row>
    <row r="116" spans="1:29" x14ac:dyDescent="0.25">
      <c r="A116" t="s">
        <v>1013</v>
      </c>
      <c r="B116" t="s">
        <v>34</v>
      </c>
      <c r="C116" t="s">
        <v>35</v>
      </c>
      <c r="D116" t="s">
        <v>3325</v>
      </c>
      <c r="E116">
        <v>832</v>
      </c>
      <c r="F116" t="s">
        <v>125</v>
      </c>
      <c r="G116" t="s">
        <v>1014</v>
      </c>
      <c r="H116" t="s">
        <v>1014</v>
      </c>
      <c r="I116" t="s">
        <v>5759</v>
      </c>
      <c r="J116" t="s">
        <v>5760</v>
      </c>
      <c r="K116" t="s">
        <v>5761</v>
      </c>
      <c r="L116" t="s">
        <v>1014</v>
      </c>
      <c r="M116">
        <v>1</v>
      </c>
      <c r="N116">
        <v>258.77</v>
      </c>
      <c r="O116">
        <v>258.77</v>
      </c>
      <c r="P116">
        <v>2</v>
      </c>
      <c r="Q116">
        <v>546.02</v>
      </c>
      <c r="R116">
        <v>273.01</v>
      </c>
      <c r="S116">
        <v>0</v>
      </c>
      <c r="T116">
        <v>0</v>
      </c>
      <c r="U116">
        <v>0</v>
      </c>
      <c r="V116">
        <v>2</v>
      </c>
      <c r="W116">
        <v>402.39499999999998</v>
      </c>
      <c r="X116">
        <v>201.19749999999999</v>
      </c>
      <c r="Y116" t="s">
        <v>5768</v>
      </c>
      <c r="Z116">
        <v>48.166999999999973</v>
      </c>
      <c r="AA116">
        <v>121.53149999999999</v>
      </c>
      <c r="AB116">
        <v>0</v>
      </c>
      <c r="AC116">
        <v>84.849249999999984</v>
      </c>
    </row>
    <row r="117" spans="1:29" x14ac:dyDescent="0.25">
      <c r="A117" t="s">
        <v>1013</v>
      </c>
      <c r="B117" t="s">
        <v>4</v>
      </c>
      <c r="C117" t="s">
        <v>5</v>
      </c>
      <c r="D117" t="s">
        <v>3296</v>
      </c>
      <c r="E117">
        <v>834</v>
      </c>
      <c r="F117" t="s">
        <v>126</v>
      </c>
      <c r="G117" t="s">
        <v>1014</v>
      </c>
      <c r="H117" t="s">
        <v>1014</v>
      </c>
      <c r="I117" t="s">
        <v>5759</v>
      </c>
      <c r="J117" t="s">
        <v>5760</v>
      </c>
      <c r="K117" t="s">
        <v>5763</v>
      </c>
      <c r="L117" t="s">
        <v>1014</v>
      </c>
      <c r="M117">
        <v>0</v>
      </c>
      <c r="N117">
        <v>0</v>
      </c>
      <c r="O117">
        <v>0</v>
      </c>
      <c r="P117">
        <v>2</v>
      </c>
      <c r="Q117">
        <v>437.67</v>
      </c>
      <c r="R117">
        <v>218.83500000000001</v>
      </c>
      <c r="S117">
        <v>0</v>
      </c>
      <c r="T117">
        <v>0</v>
      </c>
      <c r="U117">
        <v>0</v>
      </c>
      <c r="V117">
        <v>2</v>
      </c>
      <c r="W117">
        <v>437.67</v>
      </c>
      <c r="X117">
        <v>218.83500000000001</v>
      </c>
      <c r="Y117" t="s">
        <v>5768</v>
      </c>
      <c r="Z117">
        <v>0</v>
      </c>
      <c r="AA117">
        <v>138.76230000000004</v>
      </c>
      <c r="AB117">
        <v>0</v>
      </c>
      <c r="AC117">
        <v>138.76230000000004</v>
      </c>
    </row>
    <row r="118" spans="1:29" x14ac:dyDescent="0.25">
      <c r="A118" t="s">
        <v>1013</v>
      </c>
      <c r="B118" t="s">
        <v>34</v>
      </c>
      <c r="C118" t="s">
        <v>35</v>
      </c>
      <c r="D118" t="s">
        <v>3323</v>
      </c>
      <c r="E118">
        <v>835</v>
      </c>
      <c r="F118" t="s">
        <v>127</v>
      </c>
      <c r="G118" t="s">
        <v>1014</v>
      </c>
      <c r="H118" t="s">
        <v>1014</v>
      </c>
      <c r="I118" t="s">
        <v>5759</v>
      </c>
      <c r="J118" t="s">
        <v>5760</v>
      </c>
      <c r="K118" t="s">
        <v>5763</v>
      </c>
      <c r="L118" t="s">
        <v>1014</v>
      </c>
      <c r="M118">
        <v>2</v>
      </c>
      <c r="N118">
        <v>770.8</v>
      </c>
      <c r="O118">
        <v>385.4</v>
      </c>
      <c r="P118">
        <v>2</v>
      </c>
      <c r="Q118">
        <v>722.3</v>
      </c>
      <c r="R118">
        <v>361.15</v>
      </c>
      <c r="S118">
        <v>2</v>
      </c>
      <c r="T118">
        <v>653.20000000000005</v>
      </c>
      <c r="U118">
        <v>326.60000000000002</v>
      </c>
      <c r="V118">
        <v>2</v>
      </c>
      <c r="W118">
        <v>715.43333333333339</v>
      </c>
      <c r="X118">
        <v>357.7166666666667</v>
      </c>
      <c r="Y118" t="s">
        <v>5768</v>
      </c>
      <c r="Z118">
        <v>368.65720000000022</v>
      </c>
      <c r="AA118">
        <v>358.52809999999999</v>
      </c>
      <c r="AB118">
        <v>284.49760000000015</v>
      </c>
      <c r="AC118">
        <v>337.22763333333347</v>
      </c>
    </row>
    <row r="119" spans="1:29" x14ac:dyDescent="0.25">
      <c r="A119" t="s">
        <v>1020</v>
      </c>
      <c r="B119" t="s">
        <v>21</v>
      </c>
      <c r="C119" t="s">
        <v>21</v>
      </c>
      <c r="D119" t="s">
        <v>3338</v>
      </c>
      <c r="E119">
        <v>838</v>
      </c>
      <c r="F119" t="s">
        <v>128</v>
      </c>
      <c r="G119" t="s">
        <v>5794</v>
      </c>
      <c r="H119" t="s">
        <v>1014</v>
      </c>
      <c r="I119" t="s">
        <v>5775</v>
      </c>
      <c r="J119" t="s">
        <v>5780</v>
      </c>
      <c r="K119" t="s">
        <v>5795</v>
      </c>
      <c r="L119" t="s">
        <v>1014</v>
      </c>
      <c r="M119">
        <v>2</v>
      </c>
      <c r="N119">
        <v>4155.17</v>
      </c>
      <c r="O119">
        <v>2077.585</v>
      </c>
      <c r="P119">
        <v>3</v>
      </c>
      <c r="Q119">
        <v>4014.93</v>
      </c>
      <c r="R119">
        <v>1338.31</v>
      </c>
      <c r="S119">
        <v>2</v>
      </c>
      <c r="T119">
        <v>3454.48</v>
      </c>
      <c r="U119">
        <v>1727.24</v>
      </c>
      <c r="V119">
        <v>2</v>
      </c>
      <c r="W119">
        <v>3874.86</v>
      </c>
      <c r="X119">
        <v>1937.43</v>
      </c>
      <c r="Y119" t="s">
        <v>5768</v>
      </c>
      <c r="Z119">
        <v>1239.3088319999993</v>
      </c>
      <c r="AA119">
        <v>1143.210619</v>
      </c>
      <c r="AB119">
        <v>1102.1802900000002</v>
      </c>
      <c r="AC119">
        <v>1161.5665803333331</v>
      </c>
    </row>
    <row r="120" spans="1:29" x14ac:dyDescent="0.25">
      <c r="A120" t="s">
        <v>1013</v>
      </c>
      <c r="B120" t="s">
        <v>34</v>
      </c>
      <c r="C120" t="s">
        <v>35</v>
      </c>
      <c r="D120" t="s">
        <v>3332</v>
      </c>
      <c r="E120">
        <v>839</v>
      </c>
      <c r="F120" t="s">
        <v>129</v>
      </c>
      <c r="G120" t="s">
        <v>1014</v>
      </c>
      <c r="H120" t="s">
        <v>1014</v>
      </c>
      <c r="I120" t="s">
        <v>5759</v>
      </c>
      <c r="J120" t="s">
        <v>5760</v>
      </c>
      <c r="K120" t="s">
        <v>5763</v>
      </c>
      <c r="L120" t="s">
        <v>1014</v>
      </c>
      <c r="M120">
        <v>1</v>
      </c>
      <c r="N120">
        <v>599.6</v>
      </c>
      <c r="O120">
        <v>599.6</v>
      </c>
      <c r="P120">
        <v>1</v>
      </c>
      <c r="Q120">
        <v>571.1</v>
      </c>
      <c r="R120">
        <v>571.1</v>
      </c>
      <c r="S120">
        <v>2</v>
      </c>
      <c r="T120">
        <v>954.7</v>
      </c>
      <c r="U120">
        <v>477.35</v>
      </c>
      <c r="V120">
        <v>1</v>
      </c>
      <c r="W120">
        <v>708.4666666666667</v>
      </c>
      <c r="X120">
        <v>708.4666666666667</v>
      </c>
      <c r="Y120" t="s">
        <v>5768</v>
      </c>
      <c r="Z120">
        <v>251.82509999999996</v>
      </c>
      <c r="AA120">
        <v>239.87230000000011</v>
      </c>
      <c r="AB120">
        <v>442.52820000000008</v>
      </c>
      <c r="AC120">
        <v>311.40853333333342</v>
      </c>
    </row>
    <row r="121" spans="1:29" x14ac:dyDescent="0.25">
      <c r="A121" t="s">
        <v>1020</v>
      </c>
      <c r="B121" t="s">
        <v>16</v>
      </c>
      <c r="C121" t="s">
        <v>17</v>
      </c>
      <c r="D121" t="s">
        <v>3301</v>
      </c>
      <c r="E121">
        <v>840</v>
      </c>
      <c r="F121" t="s">
        <v>130</v>
      </c>
      <c r="G121" t="s">
        <v>5783</v>
      </c>
      <c r="H121" t="s">
        <v>5812</v>
      </c>
      <c r="I121" t="s">
        <v>5775</v>
      </c>
      <c r="J121" t="s">
        <v>5776</v>
      </c>
      <c r="K121" t="s">
        <v>5803</v>
      </c>
      <c r="L121" t="s">
        <v>1014</v>
      </c>
      <c r="M121">
        <v>2</v>
      </c>
      <c r="N121">
        <v>3228.75</v>
      </c>
      <c r="O121">
        <v>1614.375</v>
      </c>
      <c r="P121">
        <v>2</v>
      </c>
      <c r="Q121">
        <v>1515.4</v>
      </c>
      <c r="R121">
        <v>757.7</v>
      </c>
      <c r="S121">
        <v>2</v>
      </c>
      <c r="T121">
        <v>1775.04</v>
      </c>
      <c r="U121">
        <v>887.52</v>
      </c>
      <c r="V121">
        <v>2</v>
      </c>
      <c r="W121">
        <v>2173.063333333333</v>
      </c>
      <c r="X121">
        <v>1086.5316666666665</v>
      </c>
      <c r="Y121" t="s">
        <v>5768</v>
      </c>
      <c r="Z121">
        <v>1103.4468689999999</v>
      </c>
      <c r="AA121">
        <v>533.54503499999998</v>
      </c>
      <c r="AB121">
        <v>816.01499999999965</v>
      </c>
      <c r="AC121">
        <v>817.66896799999995</v>
      </c>
    </row>
    <row r="122" spans="1:29" x14ac:dyDescent="0.25">
      <c r="A122" t="s">
        <v>1013</v>
      </c>
      <c r="B122" t="s">
        <v>4</v>
      </c>
      <c r="C122" t="s">
        <v>5</v>
      </c>
      <c r="D122" t="s">
        <v>3296</v>
      </c>
      <c r="E122">
        <v>843</v>
      </c>
      <c r="F122" t="s">
        <v>131</v>
      </c>
      <c r="G122" t="s">
        <v>1014</v>
      </c>
      <c r="H122" t="s">
        <v>1014</v>
      </c>
      <c r="I122" t="s">
        <v>5759</v>
      </c>
      <c r="J122" t="s">
        <v>5760</v>
      </c>
      <c r="K122" t="s">
        <v>5767</v>
      </c>
      <c r="L122" t="s">
        <v>1014</v>
      </c>
      <c r="M122">
        <v>2</v>
      </c>
      <c r="N122">
        <v>1139.23</v>
      </c>
      <c r="O122">
        <v>569.61500000000001</v>
      </c>
      <c r="P122">
        <v>2</v>
      </c>
      <c r="Q122">
        <v>680.26</v>
      </c>
      <c r="R122">
        <v>340.13</v>
      </c>
      <c r="S122">
        <v>2</v>
      </c>
      <c r="T122">
        <v>1082.68</v>
      </c>
      <c r="U122">
        <v>541.34</v>
      </c>
      <c r="V122">
        <v>2</v>
      </c>
      <c r="W122">
        <v>967.39</v>
      </c>
      <c r="X122">
        <v>483.69499999999999</v>
      </c>
      <c r="Y122" t="s">
        <v>5768</v>
      </c>
      <c r="Z122">
        <v>467.04229999999973</v>
      </c>
      <c r="AA122">
        <v>289.10450000000003</v>
      </c>
      <c r="AB122">
        <v>437.70540000000051</v>
      </c>
      <c r="AC122">
        <v>397.9507333333334</v>
      </c>
    </row>
    <row r="123" spans="1:29" x14ac:dyDescent="0.25">
      <c r="A123" t="s">
        <v>1013</v>
      </c>
      <c r="B123" t="s">
        <v>34</v>
      </c>
      <c r="C123" t="s">
        <v>35</v>
      </c>
      <c r="D123" t="s">
        <v>3332</v>
      </c>
      <c r="E123">
        <v>859</v>
      </c>
      <c r="F123" t="s">
        <v>1268</v>
      </c>
      <c r="G123" t="s">
        <v>1014</v>
      </c>
      <c r="H123" t="s">
        <v>1014</v>
      </c>
      <c r="I123" t="s">
        <v>5759</v>
      </c>
      <c r="J123" t="s">
        <v>5760</v>
      </c>
      <c r="K123" t="s">
        <v>5763</v>
      </c>
      <c r="L123" t="s">
        <v>5770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5764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1013</v>
      </c>
      <c r="B124" t="s">
        <v>4</v>
      </c>
      <c r="C124" t="s">
        <v>5</v>
      </c>
      <c r="D124" t="s">
        <v>3296</v>
      </c>
      <c r="E124">
        <v>861</v>
      </c>
      <c r="F124" t="s">
        <v>132</v>
      </c>
      <c r="G124" t="s">
        <v>1014</v>
      </c>
      <c r="H124" t="s">
        <v>1014</v>
      </c>
      <c r="I124" t="s">
        <v>5759</v>
      </c>
      <c r="J124" t="s">
        <v>5760</v>
      </c>
      <c r="K124" t="s">
        <v>5763</v>
      </c>
      <c r="L124" t="s">
        <v>1014</v>
      </c>
      <c r="M124">
        <v>1</v>
      </c>
      <c r="N124">
        <v>157.72999999999999</v>
      </c>
      <c r="O124">
        <v>157.72999999999999</v>
      </c>
      <c r="P124">
        <v>2</v>
      </c>
      <c r="Q124">
        <v>275.01</v>
      </c>
      <c r="R124">
        <v>137.505</v>
      </c>
      <c r="S124">
        <v>1</v>
      </c>
      <c r="T124">
        <v>160.34</v>
      </c>
      <c r="U124">
        <v>160.34</v>
      </c>
      <c r="V124">
        <v>1</v>
      </c>
      <c r="W124">
        <v>197.69333333333336</v>
      </c>
      <c r="X124">
        <v>197.69333333333336</v>
      </c>
      <c r="Y124" t="s">
        <v>5762</v>
      </c>
      <c r="Z124">
        <v>44.030499999999989</v>
      </c>
      <c r="AA124">
        <v>71.65349999999998</v>
      </c>
      <c r="AB124">
        <v>42.555000000000007</v>
      </c>
      <c r="AC124">
        <v>52.746333333333325</v>
      </c>
    </row>
    <row r="125" spans="1:29" x14ac:dyDescent="0.25">
      <c r="A125" t="s">
        <v>1020</v>
      </c>
      <c r="B125" t="s">
        <v>21</v>
      </c>
      <c r="C125" t="s">
        <v>21</v>
      </c>
      <c r="D125" t="s">
        <v>3306</v>
      </c>
      <c r="E125">
        <v>862</v>
      </c>
      <c r="F125" t="s">
        <v>133</v>
      </c>
      <c r="G125" t="s">
        <v>5781</v>
      </c>
      <c r="H125" t="s">
        <v>1014</v>
      </c>
      <c r="I125" t="s">
        <v>5775</v>
      </c>
      <c r="J125" t="s">
        <v>5780</v>
      </c>
      <c r="K125" t="s">
        <v>5777</v>
      </c>
      <c r="L125" t="s">
        <v>1014</v>
      </c>
      <c r="M125">
        <v>3</v>
      </c>
      <c r="N125">
        <v>3037</v>
      </c>
      <c r="O125">
        <v>1012.3333333333334</v>
      </c>
      <c r="P125">
        <v>1</v>
      </c>
      <c r="Q125">
        <v>3769.25</v>
      </c>
      <c r="R125">
        <v>3769.25</v>
      </c>
      <c r="S125">
        <v>4</v>
      </c>
      <c r="T125">
        <v>4502.34</v>
      </c>
      <c r="U125">
        <v>1125.585</v>
      </c>
      <c r="V125">
        <v>3</v>
      </c>
      <c r="W125">
        <v>3769.53</v>
      </c>
      <c r="X125">
        <v>1256.51</v>
      </c>
      <c r="Y125" t="s">
        <v>5768</v>
      </c>
      <c r="Z125">
        <v>1008.5871999999999</v>
      </c>
      <c r="AA125">
        <v>1078.8951999999999</v>
      </c>
      <c r="AB125">
        <v>1552.4080000000008</v>
      </c>
      <c r="AC125">
        <v>1213.2968000000003</v>
      </c>
    </row>
    <row r="126" spans="1:29" x14ac:dyDescent="0.25">
      <c r="A126" t="s">
        <v>1013</v>
      </c>
      <c r="B126" t="s">
        <v>4</v>
      </c>
      <c r="C126" t="s">
        <v>5</v>
      </c>
      <c r="D126" t="s">
        <v>3328</v>
      </c>
      <c r="E126">
        <v>870</v>
      </c>
      <c r="F126" t="s">
        <v>134</v>
      </c>
      <c r="G126" t="s">
        <v>1014</v>
      </c>
      <c r="H126" t="s">
        <v>1014</v>
      </c>
      <c r="I126" t="s">
        <v>5759</v>
      </c>
      <c r="J126" t="s">
        <v>5760</v>
      </c>
      <c r="K126" t="s">
        <v>5763</v>
      </c>
      <c r="L126" t="s">
        <v>1014</v>
      </c>
      <c r="M126">
        <v>1</v>
      </c>
      <c r="N126">
        <v>199</v>
      </c>
      <c r="O126">
        <v>199</v>
      </c>
      <c r="P126">
        <v>1</v>
      </c>
      <c r="Q126">
        <v>166.2</v>
      </c>
      <c r="R126">
        <v>166.2</v>
      </c>
      <c r="S126">
        <v>0</v>
      </c>
      <c r="T126">
        <v>0</v>
      </c>
      <c r="U126">
        <v>0</v>
      </c>
      <c r="V126">
        <v>1</v>
      </c>
      <c r="W126">
        <v>182.6</v>
      </c>
      <c r="X126">
        <v>182.6</v>
      </c>
      <c r="Y126" t="s">
        <v>5762</v>
      </c>
      <c r="Z126">
        <v>106.9378</v>
      </c>
      <c r="AA126">
        <v>97.265400000000014</v>
      </c>
      <c r="AB126">
        <v>0</v>
      </c>
      <c r="AC126">
        <v>102.1016</v>
      </c>
    </row>
    <row r="127" spans="1:29" x14ac:dyDescent="0.25">
      <c r="A127" t="s">
        <v>1013</v>
      </c>
      <c r="B127" t="s">
        <v>4</v>
      </c>
      <c r="C127" t="s">
        <v>5</v>
      </c>
      <c r="D127" t="s">
        <v>3300</v>
      </c>
      <c r="E127">
        <v>871</v>
      </c>
      <c r="F127" t="s">
        <v>135</v>
      </c>
      <c r="G127" t="s">
        <v>1014</v>
      </c>
      <c r="H127" t="s">
        <v>1014</v>
      </c>
      <c r="I127" t="s">
        <v>5759</v>
      </c>
      <c r="J127" t="s">
        <v>5760</v>
      </c>
      <c r="K127" t="s">
        <v>5763</v>
      </c>
      <c r="L127" t="s">
        <v>1014</v>
      </c>
      <c r="M127">
        <v>2</v>
      </c>
      <c r="N127">
        <v>477.5</v>
      </c>
      <c r="O127">
        <v>238.75</v>
      </c>
      <c r="P127">
        <v>1</v>
      </c>
      <c r="Q127">
        <v>319.24</v>
      </c>
      <c r="R127">
        <v>319.24</v>
      </c>
      <c r="S127">
        <v>2</v>
      </c>
      <c r="T127">
        <v>516.16</v>
      </c>
      <c r="U127">
        <v>258.08</v>
      </c>
      <c r="V127">
        <v>2</v>
      </c>
      <c r="W127">
        <v>437.63333333333338</v>
      </c>
      <c r="X127">
        <v>218.81666666666669</v>
      </c>
      <c r="Y127" t="s">
        <v>5768</v>
      </c>
      <c r="Z127">
        <v>127.72500000000002</v>
      </c>
      <c r="AA127">
        <v>93.75</v>
      </c>
      <c r="AB127">
        <v>177.32959999999997</v>
      </c>
      <c r="AC127">
        <v>132.93486666666666</v>
      </c>
    </row>
    <row r="128" spans="1:29" x14ac:dyDescent="0.25">
      <c r="A128" t="s">
        <v>1013</v>
      </c>
      <c r="B128" t="s">
        <v>4</v>
      </c>
      <c r="C128" t="s">
        <v>5</v>
      </c>
      <c r="D128" t="s">
        <v>3295</v>
      </c>
      <c r="E128">
        <v>872</v>
      </c>
      <c r="F128" t="s">
        <v>136</v>
      </c>
      <c r="G128" t="s">
        <v>1014</v>
      </c>
      <c r="H128" t="s">
        <v>1014</v>
      </c>
      <c r="I128" t="s">
        <v>5759</v>
      </c>
      <c r="J128" t="s">
        <v>5760</v>
      </c>
      <c r="K128" t="s">
        <v>5763</v>
      </c>
      <c r="L128" t="s">
        <v>1014</v>
      </c>
      <c r="M128">
        <v>1</v>
      </c>
      <c r="N128">
        <v>156.44999999999999</v>
      </c>
      <c r="O128">
        <v>156.44999999999999</v>
      </c>
      <c r="P128">
        <v>1</v>
      </c>
      <c r="Q128">
        <v>138.4</v>
      </c>
      <c r="R128">
        <v>138.4</v>
      </c>
      <c r="S128">
        <v>0</v>
      </c>
      <c r="T128">
        <v>0</v>
      </c>
      <c r="U128">
        <v>0</v>
      </c>
      <c r="V128">
        <v>1</v>
      </c>
      <c r="W128">
        <v>147.42500000000001</v>
      </c>
      <c r="X128">
        <v>147.42500000000001</v>
      </c>
      <c r="Y128" t="s">
        <v>5771</v>
      </c>
      <c r="Z128">
        <v>83.527800000000013</v>
      </c>
      <c r="AA128">
        <v>75.278700000000001</v>
      </c>
      <c r="AB128">
        <v>0</v>
      </c>
      <c r="AC128">
        <v>79.403250000000014</v>
      </c>
    </row>
    <row r="129" spans="1:29" x14ac:dyDescent="0.25">
      <c r="A129" t="s">
        <v>1020</v>
      </c>
      <c r="B129" t="s">
        <v>21</v>
      </c>
      <c r="C129" t="s">
        <v>21</v>
      </c>
      <c r="D129" t="s">
        <v>3314</v>
      </c>
      <c r="E129">
        <v>874</v>
      </c>
      <c r="F129" t="s">
        <v>137</v>
      </c>
      <c r="G129" t="s">
        <v>5794</v>
      </c>
      <c r="H129" t="s">
        <v>1014</v>
      </c>
      <c r="I129" t="s">
        <v>5775</v>
      </c>
      <c r="J129" t="s">
        <v>5780</v>
      </c>
      <c r="K129" t="s">
        <v>5795</v>
      </c>
      <c r="L129" t="s">
        <v>1014</v>
      </c>
      <c r="M129">
        <v>2</v>
      </c>
      <c r="N129">
        <v>7077.14</v>
      </c>
      <c r="O129">
        <v>3538.57</v>
      </c>
      <c r="P129">
        <v>2</v>
      </c>
      <c r="Q129">
        <v>6609.23</v>
      </c>
      <c r="R129">
        <v>3304.6149999999998</v>
      </c>
      <c r="S129">
        <v>2</v>
      </c>
      <c r="T129">
        <v>4515.3</v>
      </c>
      <c r="U129">
        <v>2257.65</v>
      </c>
      <c r="V129">
        <v>2</v>
      </c>
      <c r="W129">
        <v>6067.2233333333324</v>
      </c>
      <c r="X129">
        <v>3033.6116666666662</v>
      </c>
      <c r="Y129" t="s">
        <v>5768</v>
      </c>
      <c r="Z129">
        <v>2239.3433260000011</v>
      </c>
      <c r="AA129">
        <v>2087.7681869999988</v>
      </c>
      <c r="AB129">
        <v>1439.2998900000007</v>
      </c>
      <c r="AC129">
        <v>1922.1371343333333</v>
      </c>
    </row>
    <row r="130" spans="1:29" x14ac:dyDescent="0.25">
      <c r="A130" t="s">
        <v>1013</v>
      </c>
      <c r="B130" t="s">
        <v>4</v>
      </c>
      <c r="C130" t="s">
        <v>11</v>
      </c>
      <c r="D130" t="s">
        <v>3316</v>
      </c>
      <c r="E130">
        <v>883</v>
      </c>
      <c r="F130" t="s">
        <v>138</v>
      </c>
      <c r="G130" t="s">
        <v>1014</v>
      </c>
      <c r="H130" t="s">
        <v>1014</v>
      </c>
      <c r="I130" t="s">
        <v>5759</v>
      </c>
      <c r="J130" t="s">
        <v>5760</v>
      </c>
      <c r="K130" t="s">
        <v>5763</v>
      </c>
      <c r="L130" t="s">
        <v>1014</v>
      </c>
      <c r="M130">
        <v>1</v>
      </c>
      <c r="N130">
        <v>165.24</v>
      </c>
      <c r="O130">
        <v>165.24</v>
      </c>
      <c r="P130">
        <v>1</v>
      </c>
      <c r="Q130">
        <v>213.38</v>
      </c>
      <c r="R130">
        <v>213.38</v>
      </c>
      <c r="S130">
        <v>0</v>
      </c>
      <c r="T130">
        <v>0</v>
      </c>
      <c r="U130">
        <v>0</v>
      </c>
      <c r="V130">
        <v>1</v>
      </c>
      <c r="W130">
        <v>189.31</v>
      </c>
      <c r="X130">
        <v>189.31</v>
      </c>
      <c r="Y130" t="s">
        <v>5762</v>
      </c>
      <c r="Z130">
        <v>36.449999999999989</v>
      </c>
      <c r="AA130">
        <v>65.704799999999977</v>
      </c>
      <c r="AB130">
        <v>0</v>
      </c>
      <c r="AC130">
        <v>51.077399999999983</v>
      </c>
    </row>
    <row r="131" spans="1:29" x14ac:dyDescent="0.25">
      <c r="A131" t="s">
        <v>1020</v>
      </c>
      <c r="B131" t="s">
        <v>16</v>
      </c>
      <c r="C131" t="s">
        <v>51</v>
      </c>
      <c r="D131" t="s">
        <v>3320</v>
      </c>
      <c r="E131">
        <v>884</v>
      </c>
      <c r="F131" t="s">
        <v>139</v>
      </c>
      <c r="G131" t="s">
        <v>5773</v>
      </c>
      <c r="H131" t="s">
        <v>5778</v>
      </c>
      <c r="I131" t="s">
        <v>5775</v>
      </c>
      <c r="J131" t="s">
        <v>5776</v>
      </c>
      <c r="K131" t="s">
        <v>5777</v>
      </c>
      <c r="L131" t="s">
        <v>1014</v>
      </c>
      <c r="M131">
        <v>3</v>
      </c>
      <c r="N131">
        <v>7014.28</v>
      </c>
      <c r="O131">
        <v>2338.0933333333332</v>
      </c>
      <c r="P131">
        <v>3</v>
      </c>
      <c r="Q131">
        <v>9201.8700000000008</v>
      </c>
      <c r="R131">
        <v>3067.2900000000004</v>
      </c>
      <c r="S131">
        <v>2</v>
      </c>
      <c r="T131">
        <v>5839.52</v>
      </c>
      <c r="U131">
        <v>2919.76</v>
      </c>
      <c r="V131">
        <v>3</v>
      </c>
      <c r="W131">
        <v>7351.89</v>
      </c>
      <c r="X131">
        <v>2450.63</v>
      </c>
      <c r="Y131" t="s">
        <v>5768</v>
      </c>
      <c r="Z131">
        <v>1583.3741490000002</v>
      </c>
      <c r="AA131">
        <v>2396.8149550000007</v>
      </c>
      <c r="AB131">
        <v>1569.2619999999997</v>
      </c>
      <c r="AC131">
        <v>1849.8170346666668</v>
      </c>
    </row>
    <row r="132" spans="1:29" x14ac:dyDescent="0.25">
      <c r="A132" t="s">
        <v>1013</v>
      </c>
      <c r="B132" t="s">
        <v>4</v>
      </c>
      <c r="C132" t="s">
        <v>11</v>
      </c>
      <c r="D132" t="s">
        <v>3339</v>
      </c>
      <c r="E132">
        <v>887</v>
      </c>
      <c r="F132" t="s">
        <v>140</v>
      </c>
      <c r="G132" t="s">
        <v>1014</v>
      </c>
      <c r="H132" t="s">
        <v>140</v>
      </c>
      <c r="I132" t="s">
        <v>5759</v>
      </c>
      <c r="J132" t="s">
        <v>5766</v>
      </c>
      <c r="K132" t="s">
        <v>5777</v>
      </c>
      <c r="L132" t="s">
        <v>1014</v>
      </c>
      <c r="M132">
        <v>2</v>
      </c>
      <c r="N132">
        <v>3923.9</v>
      </c>
      <c r="O132">
        <v>1961.95</v>
      </c>
      <c r="P132">
        <v>2</v>
      </c>
      <c r="Q132">
        <v>3975.03</v>
      </c>
      <c r="R132">
        <v>1987.5150000000001</v>
      </c>
      <c r="S132">
        <v>1</v>
      </c>
      <c r="T132">
        <v>1588.7</v>
      </c>
      <c r="U132">
        <v>1588.7</v>
      </c>
      <c r="V132">
        <v>2</v>
      </c>
      <c r="W132">
        <v>3162.5433333333335</v>
      </c>
      <c r="X132">
        <v>1581.2716666666668</v>
      </c>
      <c r="Y132" t="s">
        <v>5768</v>
      </c>
      <c r="Z132">
        <v>1160.2349000000008</v>
      </c>
      <c r="AA132">
        <v>1039.1863000000012</v>
      </c>
      <c r="AB132">
        <v>660.19139999999982</v>
      </c>
      <c r="AC132">
        <v>953.20420000000058</v>
      </c>
    </row>
    <row r="133" spans="1:29" x14ac:dyDescent="0.25">
      <c r="A133" t="s">
        <v>1013</v>
      </c>
      <c r="B133" t="s">
        <v>34</v>
      </c>
      <c r="C133" t="s">
        <v>35</v>
      </c>
      <c r="D133" t="s">
        <v>3311</v>
      </c>
      <c r="E133">
        <v>892</v>
      </c>
      <c r="F133" t="s">
        <v>141</v>
      </c>
      <c r="G133" t="s">
        <v>1014</v>
      </c>
      <c r="H133" t="s">
        <v>1014</v>
      </c>
      <c r="I133" t="s">
        <v>5759</v>
      </c>
      <c r="J133" t="s">
        <v>5760</v>
      </c>
      <c r="K133" t="s">
        <v>5763</v>
      </c>
      <c r="L133" t="s">
        <v>1014</v>
      </c>
      <c r="M133">
        <v>0</v>
      </c>
      <c r="N133">
        <v>0</v>
      </c>
      <c r="O133">
        <v>0</v>
      </c>
      <c r="P133">
        <v>2</v>
      </c>
      <c r="Q133">
        <v>480.8</v>
      </c>
      <c r="R133">
        <v>240.4</v>
      </c>
      <c r="S133">
        <v>1</v>
      </c>
      <c r="T133">
        <v>223.8</v>
      </c>
      <c r="U133">
        <v>223.8</v>
      </c>
      <c r="V133">
        <v>2</v>
      </c>
      <c r="W133">
        <v>352.3</v>
      </c>
      <c r="X133">
        <v>176.15</v>
      </c>
      <c r="Y133" t="s">
        <v>5772</v>
      </c>
      <c r="Z133">
        <v>0</v>
      </c>
      <c r="AA133">
        <v>191.416</v>
      </c>
      <c r="AB133">
        <v>92.631200000000007</v>
      </c>
      <c r="AC133">
        <v>142.02359999999999</v>
      </c>
    </row>
    <row r="134" spans="1:29" x14ac:dyDescent="0.25">
      <c r="A134" t="s">
        <v>1013</v>
      </c>
      <c r="B134" t="s">
        <v>34</v>
      </c>
      <c r="C134" t="s">
        <v>35</v>
      </c>
      <c r="D134" t="s">
        <v>3325</v>
      </c>
      <c r="E134">
        <v>896</v>
      </c>
      <c r="F134" t="s">
        <v>142</v>
      </c>
      <c r="G134" t="s">
        <v>1014</v>
      </c>
      <c r="H134" t="s">
        <v>1014</v>
      </c>
      <c r="I134" t="s">
        <v>5759</v>
      </c>
      <c r="J134" t="s">
        <v>5760</v>
      </c>
      <c r="K134" t="s">
        <v>5761</v>
      </c>
      <c r="L134" t="s">
        <v>1014</v>
      </c>
      <c r="M134">
        <v>1</v>
      </c>
      <c r="N134">
        <v>224.2</v>
      </c>
      <c r="O134">
        <v>224.2</v>
      </c>
      <c r="P134">
        <v>0</v>
      </c>
      <c r="Q134">
        <v>0</v>
      </c>
      <c r="R134">
        <v>0</v>
      </c>
      <c r="S134">
        <v>1</v>
      </c>
      <c r="T134">
        <v>277.89999999999998</v>
      </c>
      <c r="U134">
        <v>277.89999999999998</v>
      </c>
      <c r="V134">
        <v>1</v>
      </c>
      <c r="W134">
        <v>251.04999999999998</v>
      </c>
      <c r="X134">
        <v>251.04999999999998</v>
      </c>
      <c r="Y134" t="s">
        <v>5768</v>
      </c>
      <c r="Z134">
        <v>113.25420000000004</v>
      </c>
      <c r="AA134">
        <v>0</v>
      </c>
      <c r="AB134">
        <v>123.82899999999998</v>
      </c>
      <c r="AC134">
        <v>118.54160000000002</v>
      </c>
    </row>
    <row r="135" spans="1:29" x14ac:dyDescent="0.25">
      <c r="A135" t="s">
        <v>1013</v>
      </c>
      <c r="B135" t="s">
        <v>4</v>
      </c>
      <c r="C135" t="s">
        <v>11</v>
      </c>
      <c r="D135" t="s">
        <v>3315</v>
      </c>
      <c r="E135">
        <v>897</v>
      </c>
      <c r="F135" t="s">
        <v>3340</v>
      </c>
      <c r="G135" t="s">
        <v>1014</v>
      </c>
      <c r="H135" t="s">
        <v>5813</v>
      </c>
      <c r="I135" t="s">
        <v>5759</v>
      </c>
      <c r="J135" t="s">
        <v>5766</v>
      </c>
      <c r="K135" t="s">
        <v>5767</v>
      </c>
      <c r="L135" t="s">
        <v>1014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</v>
      </c>
      <c r="T135">
        <v>4118.68</v>
      </c>
      <c r="U135">
        <v>2059.34</v>
      </c>
      <c r="V135">
        <v>2</v>
      </c>
      <c r="W135">
        <v>4118.68</v>
      </c>
      <c r="X135">
        <v>2059.34</v>
      </c>
      <c r="Y135" t="s">
        <v>5768</v>
      </c>
      <c r="Z135">
        <v>2277.0548000000026</v>
      </c>
      <c r="AA135">
        <v>2008.8588000000004</v>
      </c>
      <c r="AB135">
        <v>1434.8333999999982</v>
      </c>
      <c r="AC135">
        <v>1906.915666666667</v>
      </c>
    </row>
    <row r="136" spans="1:29" x14ac:dyDescent="0.25">
      <c r="A136" t="s">
        <v>1020</v>
      </c>
      <c r="B136" t="s">
        <v>16</v>
      </c>
      <c r="C136" t="s">
        <v>17</v>
      </c>
      <c r="D136" t="s">
        <v>3301</v>
      </c>
      <c r="E136">
        <v>898</v>
      </c>
      <c r="F136" t="s">
        <v>144</v>
      </c>
      <c r="G136" t="s">
        <v>5783</v>
      </c>
      <c r="H136" t="s">
        <v>5814</v>
      </c>
      <c r="I136" t="s">
        <v>5775</v>
      </c>
      <c r="J136" t="s">
        <v>5776</v>
      </c>
      <c r="K136" t="s">
        <v>5803</v>
      </c>
      <c r="L136" t="s">
        <v>1014</v>
      </c>
      <c r="M136">
        <v>4</v>
      </c>
      <c r="N136">
        <v>5003.1000000000004</v>
      </c>
      <c r="O136">
        <v>1250.7750000000001</v>
      </c>
      <c r="P136">
        <v>2</v>
      </c>
      <c r="Q136">
        <v>1706.12</v>
      </c>
      <c r="R136">
        <v>853.06</v>
      </c>
      <c r="S136">
        <v>4</v>
      </c>
      <c r="T136">
        <v>5523.33</v>
      </c>
      <c r="U136">
        <v>1380.8325</v>
      </c>
      <c r="V136">
        <v>3</v>
      </c>
      <c r="W136">
        <v>4077.5166666666664</v>
      </c>
      <c r="X136">
        <v>1359.1722222222222</v>
      </c>
      <c r="Y136" t="s">
        <v>5768</v>
      </c>
      <c r="Z136">
        <v>1843.4760109999984</v>
      </c>
      <c r="AA136">
        <v>719.39951699999983</v>
      </c>
      <c r="AB136">
        <v>2181.6499699999977</v>
      </c>
      <c r="AC136">
        <v>1581.5084993333319</v>
      </c>
    </row>
    <row r="137" spans="1:29" x14ac:dyDescent="0.25">
      <c r="A137" t="s">
        <v>1013</v>
      </c>
      <c r="B137" t="s">
        <v>34</v>
      </c>
      <c r="C137" t="s">
        <v>35</v>
      </c>
      <c r="D137" t="s">
        <v>3311</v>
      </c>
      <c r="E137">
        <v>904</v>
      </c>
      <c r="F137" t="s">
        <v>1295</v>
      </c>
      <c r="G137" t="s">
        <v>1014</v>
      </c>
      <c r="H137" t="s">
        <v>1014</v>
      </c>
      <c r="I137" t="s">
        <v>5759</v>
      </c>
      <c r="J137" t="s">
        <v>5760</v>
      </c>
      <c r="K137" t="s">
        <v>5763</v>
      </c>
      <c r="L137" t="s">
        <v>5770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t="s">
        <v>5764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 t="s">
        <v>1013</v>
      </c>
      <c r="B138" t="s">
        <v>4</v>
      </c>
      <c r="C138" t="s">
        <v>11</v>
      </c>
      <c r="D138" t="s">
        <v>3316</v>
      </c>
      <c r="E138">
        <v>910</v>
      </c>
      <c r="F138" t="s">
        <v>145</v>
      </c>
      <c r="G138" t="s">
        <v>1014</v>
      </c>
      <c r="H138" t="s">
        <v>1014</v>
      </c>
      <c r="I138" t="s">
        <v>5759</v>
      </c>
      <c r="J138" t="s">
        <v>5760</v>
      </c>
      <c r="K138" t="s">
        <v>5763</v>
      </c>
      <c r="L138" t="s">
        <v>5770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t="s">
        <v>5764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1013</v>
      </c>
      <c r="B139" t="s">
        <v>4</v>
      </c>
      <c r="C139" t="s">
        <v>11</v>
      </c>
      <c r="D139" t="s">
        <v>3299</v>
      </c>
      <c r="E139">
        <v>914</v>
      </c>
      <c r="F139" t="s">
        <v>146</v>
      </c>
      <c r="G139" t="s">
        <v>1014</v>
      </c>
      <c r="H139" t="s">
        <v>1014</v>
      </c>
      <c r="I139" t="s">
        <v>5759</v>
      </c>
      <c r="J139" t="s">
        <v>5760</v>
      </c>
      <c r="K139" t="s">
        <v>5763</v>
      </c>
      <c r="L139" t="s">
        <v>1014</v>
      </c>
      <c r="M139">
        <v>2</v>
      </c>
      <c r="N139">
        <v>337.3</v>
      </c>
      <c r="O139">
        <v>168.65</v>
      </c>
      <c r="P139">
        <v>1</v>
      </c>
      <c r="Q139">
        <v>154.69999999999999</v>
      </c>
      <c r="R139">
        <v>154.69999999999999</v>
      </c>
      <c r="S139">
        <v>0</v>
      </c>
      <c r="T139">
        <v>0</v>
      </c>
      <c r="U139">
        <v>0</v>
      </c>
      <c r="V139">
        <v>2</v>
      </c>
      <c r="W139">
        <v>246</v>
      </c>
      <c r="X139">
        <v>123</v>
      </c>
      <c r="Y139" t="s">
        <v>5764</v>
      </c>
      <c r="Z139">
        <v>165.71180000000001</v>
      </c>
      <c r="AA139">
        <v>82.938199999999995</v>
      </c>
      <c r="AB139">
        <v>0</v>
      </c>
      <c r="AC139">
        <v>124.325</v>
      </c>
    </row>
    <row r="140" spans="1:29" x14ac:dyDescent="0.25">
      <c r="A140" t="s">
        <v>1020</v>
      </c>
      <c r="B140" t="s">
        <v>16</v>
      </c>
      <c r="C140" t="s">
        <v>24</v>
      </c>
      <c r="D140" t="s">
        <v>3341</v>
      </c>
      <c r="E140">
        <v>931</v>
      </c>
      <c r="F140" t="s">
        <v>147</v>
      </c>
      <c r="G140" t="s">
        <v>5765</v>
      </c>
      <c r="H140" t="s">
        <v>5815</v>
      </c>
      <c r="I140" t="s">
        <v>5759</v>
      </c>
      <c r="J140" t="s">
        <v>5766</v>
      </c>
      <c r="K140" t="s">
        <v>5785</v>
      </c>
      <c r="L140" t="s">
        <v>1014</v>
      </c>
      <c r="M140">
        <v>1</v>
      </c>
      <c r="N140">
        <v>998.62</v>
      </c>
      <c r="O140">
        <v>998.62</v>
      </c>
      <c r="P140">
        <v>2</v>
      </c>
      <c r="Q140">
        <v>2393.63</v>
      </c>
      <c r="R140">
        <v>1196.8150000000001</v>
      </c>
      <c r="S140">
        <v>3</v>
      </c>
      <c r="T140">
        <v>4560.32</v>
      </c>
      <c r="U140">
        <v>1520.1066666666666</v>
      </c>
      <c r="V140">
        <v>2</v>
      </c>
      <c r="W140">
        <v>2650.8566666666666</v>
      </c>
      <c r="X140">
        <v>1325.4283333333333</v>
      </c>
      <c r="Y140" t="s">
        <v>5768</v>
      </c>
      <c r="Z140">
        <v>367.63050999999962</v>
      </c>
      <c r="AA140">
        <v>1090.8222019999996</v>
      </c>
      <c r="AB140">
        <v>1821.2754</v>
      </c>
      <c r="AC140">
        <v>1093.2427039999998</v>
      </c>
    </row>
    <row r="141" spans="1:29" x14ac:dyDescent="0.25">
      <c r="A141" t="s">
        <v>1013</v>
      </c>
      <c r="B141" t="s">
        <v>4</v>
      </c>
      <c r="C141" t="s">
        <v>11</v>
      </c>
      <c r="D141" t="s">
        <v>3315</v>
      </c>
      <c r="E141">
        <v>938</v>
      </c>
      <c r="F141" t="s">
        <v>148</v>
      </c>
      <c r="G141" t="s">
        <v>1014</v>
      </c>
      <c r="H141" t="s">
        <v>1014</v>
      </c>
      <c r="I141" t="s">
        <v>5759</v>
      </c>
      <c r="J141" t="s">
        <v>5769</v>
      </c>
      <c r="K141" t="s">
        <v>5761</v>
      </c>
      <c r="L141" t="s">
        <v>1014</v>
      </c>
      <c r="M141">
        <v>1</v>
      </c>
      <c r="N141">
        <v>164</v>
      </c>
      <c r="O141">
        <v>164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164</v>
      </c>
      <c r="X141">
        <v>164</v>
      </c>
      <c r="Y141" t="s">
        <v>5772</v>
      </c>
      <c r="Z141">
        <v>82.538799999999981</v>
      </c>
      <c r="AA141">
        <v>0</v>
      </c>
      <c r="AB141">
        <v>0</v>
      </c>
      <c r="AC141">
        <v>82.538799999999981</v>
      </c>
    </row>
    <row r="142" spans="1:29" x14ac:dyDescent="0.25">
      <c r="A142" t="s">
        <v>1020</v>
      </c>
      <c r="B142" t="s">
        <v>21</v>
      </c>
      <c r="C142" t="s">
        <v>21</v>
      </c>
      <c r="D142" t="s">
        <v>3338</v>
      </c>
      <c r="E142">
        <v>942</v>
      </c>
      <c r="F142" t="s">
        <v>149</v>
      </c>
      <c r="G142" t="s">
        <v>5794</v>
      </c>
      <c r="H142" t="s">
        <v>1014</v>
      </c>
      <c r="I142" t="s">
        <v>5775</v>
      </c>
      <c r="J142" t="s">
        <v>5780</v>
      </c>
      <c r="K142" t="s">
        <v>5795</v>
      </c>
      <c r="L142" t="s">
        <v>1014</v>
      </c>
      <c r="M142">
        <v>1</v>
      </c>
      <c r="N142">
        <v>9338.26</v>
      </c>
      <c r="O142">
        <v>9338.26</v>
      </c>
      <c r="P142">
        <v>3</v>
      </c>
      <c r="Q142">
        <v>14404.1</v>
      </c>
      <c r="R142">
        <v>4801.3666666666668</v>
      </c>
      <c r="S142">
        <v>2</v>
      </c>
      <c r="T142">
        <v>7835.58</v>
      </c>
      <c r="U142">
        <v>3917.79</v>
      </c>
      <c r="V142">
        <v>2</v>
      </c>
      <c r="W142">
        <v>10525.980000000001</v>
      </c>
      <c r="X142">
        <v>5262.9900000000007</v>
      </c>
      <c r="Y142" t="s">
        <v>5768</v>
      </c>
      <c r="Z142">
        <v>2997.0665280000021</v>
      </c>
      <c r="AA142">
        <v>4333.5435069999985</v>
      </c>
      <c r="AB142">
        <v>2497.0255100000004</v>
      </c>
      <c r="AC142">
        <v>3275.8785150000003</v>
      </c>
    </row>
    <row r="143" spans="1:29" x14ac:dyDescent="0.25">
      <c r="A143" t="s">
        <v>1013</v>
      </c>
      <c r="B143" t="s">
        <v>34</v>
      </c>
      <c r="C143" t="s">
        <v>35</v>
      </c>
      <c r="D143" t="s">
        <v>3332</v>
      </c>
      <c r="E143">
        <v>947</v>
      </c>
      <c r="F143" t="s">
        <v>150</v>
      </c>
      <c r="G143" t="s">
        <v>1014</v>
      </c>
      <c r="H143" t="s">
        <v>1014</v>
      </c>
      <c r="I143" t="s">
        <v>5759</v>
      </c>
      <c r="J143" t="s">
        <v>5760</v>
      </c>
      <c r="K143" t="s">
        <v>5763</v>
      </c>
      <c r="L143" t="s">
        <v>1014</v>
      </c>
      <c r="M143">
        <v>1</v>
      </c>
      <c r="N143">
        <v>179.4</v>
      </c>
      <c r="O143">
        <v>179.4</v>
      </c>
      <c r="P143">
        <v>2</v>
      </c>
      <c r="Q143">
        <v>441</v>
      </c>
      <c r="R143">
        <v>220.5</v>
      </c>
      <c r="S143">
        <v>1</v>
      </c>
      <c r="T143">
        <v>143.6</v>
      </c>
      <c r="U143">
        <v>143.6</v>
      </c>
      <c r="V143">
        <v>1</v>
      </c>
      <c r="W143">
        <v>254.66666666666666</v>
      </c>
      <c r="X143">
        <v>254.66666666666666</v>
      </c>
      <c r="Y143" t="s">
        <v>5768</v>
      </c>
      <c r="Z143">
        <v>73.218000000000004</v>
      </c>
      <c r="AA143">
        <v>195.161</v>
      </c>
      <c r="AB143">
        <v>52.551199999999994</v>
      </c>
      <c r="AC143">
        <v>106.97673333333334</v>
      </c>
    </row>
    <row r="144" spans="1:29" x14ac:dyDescent="0.25">
      <c r="A144" t="s">
        <v>1020</v>
      </c>
      <c r="B144" t="s">
        <v>21</v>
      </c>
      <c r="C144" t="s">
        <v>21</v>
      </c>
      <c r="D144" t="s">
        <v>3342</v>
      </c>
      <c r="E144">
        <v>950</v>
      </c>
      <c r="F144" t="s">
        <v>151</v>
      </c>
      <c r="G144" t="s">
        <v>5794</v>
      </c>
      <c r="H144" t="s">
        <v>1014</v>
      </c>
      <c r="I144" t="s">
        <v>5775</v>
      </c>
      <c r="J144" t="s">
        <v>5780</v>
      </c>
      <c r="K144" t="s">
        <v>5795</v>
      </c>
      <c r="L144" t="s">
        <v>1014</v>
      </c>
      <c r="M144">
        <v>2</v>
      </c>
      <c r="N144">
        <v>16430.59</v>
      </c>
      <c r="O144">
        <v>8215.2950000000001</v>
      </c>
      <c r="P144">
        <v>1</v>
      </c>
      <c r="Q144">
        <v>5938.4</v>
      </c>
      <c r="R144">
        <v>5938.4</v>
      </c>
      <c r="S144">
        <v>3</v>
      </c>
      <c r="T144">
        <v>22382.79</v>
      </c>
      <c r="U144">
        <v>7460.93</v>
      </c>
      <c r="V144">
        <v>2</v>
      </c>
      <c r="W144">
        <v>14917.26</v>
      </c>
      <c r="X144">
        <v>7458.63</v>
      </c>
      <c r="Y144" t="s">
        <v>5768</v>
      </c>
      <c r="Z144">
        <v>5180.583104000003</v>
      </c>
      <c r="AA144">
        <v>1834.6273999999994</v>
      </c>
      <c r="AB144">
        <v>6876.5925699999971</v>
      </c>
      <c r="AC144">
        <v>4630.6010246666665</v>
      </c>
    </row>
    <row r="145" spans="1:29" x14ac:dyDescent="0.25">
      <c r="A145" t="s">
        <v>1020</v>
      </c>
      <c r="B145" t="s">
        <v>21</v>
      </c>
      <c r="C145" t="s">
        <v>21</v>
      </c>
      <c r="D145" t="s">
        <v>3338</v>
      </c>
      <c r="E145">
        <v>954</v>
      </c>
      <c r="F145" t="s">
        <v>152</v>
      </c>
      <c r="G145" t="s">
        <v>5794</v>
      </c>
      <c r="H145" t="s">
        <v>1014</v>
      </c>
      <c r="I145" t="s">
        <v>5775</v>
      </c>
      <c r="J145" t="s">
        <v>5780</v>
      </c>
      <c r="K145" t="s">
        <v>5795</v>
      </c>
      <c r="L145" t="s">
        <v>1014</v>
      </c>
      <c r="M145">
        <v>2</v>
      </c>
      <c r="N145">
        <v>9128.99</v>
      </c>
      <c r="O145">
        <v>4564.4949999999999</v>
      </c>
      <c r="P145">
        <v>2</v>
      </c>
      <c r="Q145">
        <v>9440.57</v>
      </c>
      <c r="R145">
        <v>4720.2849999999999</v>
      </c>
      <c r="S145">
        <v>2</v>
      </c>
      <c r="T145">
        <v>6115.02</v>
      </c>
      <c r="U145">
        <v>3057.51</v>
      </c>
      <c r="V145">
        <v>2</v>
      </c>
      <c r="W145">
        <v>8228.1933333333327</v>
      </c>
      <c r="X145">
        <v>4114.0966666666664</v>
      </c>
      <c r="Y145" t="s">
        <v>5768</v>
      </c>
      <c r="Z145">
        <v>2870.1723380000049</v>
      </c>
      <c r="AA145">
        <v>2919.8902150000058</v>
      </c>
      <c r="AB145">
        <v>2013.4750000000004</v>
      </c>
      <c r="AC145">
        <v>2601.1791843333372</v>
      </c>
    </row>
    <row r="146" spans="1:29" x14ac:dyDescent="0.25">
      <c r="A146" t="s">
        <v>1020</v>
      </c>
      <c r="B146" t="s">
        <v>21</v>
      </c>
      <c r="C146" t="s">
        <v>21</v>
      </c>
      <c r="D146" t="s">
        <v>3342</v>
      </c>
      <c r="E146">
        <v>958</v>
      </c>
      <c r="F146" t="s">
        <v>153</v>
      </c>
      <c r="G146" t="s">
        <v>5794</v>
      </c>
      <c r="H146" t="s">
        <v>1014</v>
      </c>
      <c r="I146" t="s">
        <v>5775</v>
      </c>
      <c r="J146" t="s">
        <v>5780</v>
      </c>
      <c r="K146" t="s">
        <v>5795</v>
      </c>
      <c r="L146" t="s">
        <v>1014</v>
      </c>
      <c r="M146">
        <v>1</v>
      </c>
      <c r="N146">
        <v>8141.47</v>
      </c>
      <c r="O146">
        <v>8141.47</v>
      </c>
      <c r="P146">
        <v>3</v>
      </c>
      <c r="Q146">
        <v>12379.44</v>
      </c>
      <c r="R146">
        <v>4126.4800000000005</v>
      </c>
      <c r="S146">
        <v>2</v>
      </c>
      <c r="T146">
        <v>8785.0400000000009</v>
      </c>
      <c r="U146">
        <v>4392.5200000000004</v>
      </c>
      <c r="V146">
        <v>2</v>
      </c>
      <c r="W146">
        <v>9768.65</v>
      </c>
      <c r="X146">
        <v>4884.3249999999998</v>
      </c>
      <c r="Y146" t="s">
        <v>5768</v>
      </c>
      <c r="Z146">
        <v>2567.5064330000005</v>
      </c>
      <c r="AA146">
        <v>3614.8859979999943</v>
      </c>
      <c r="AB146">
        <v>2743.5921399999979</v>
      </c>
      <c r="AC146">
        <v>2975.3281903333313</v>
      </c>
    </row>
    <row r="147" spans="1:29" x14ac:dyDescent="0.25">
      <c r="A147" t="s">
        <v>1013</v>
      </c>
      <c r="B147" t="s">
        <v>4</v>
      </c>
      <c r="C147" t="s">
        <v>5</v>
      </c>
      <c r="D147" t="s">
        <v>3328</v>
      </c>
      <c r="E147">
        <v>962</v>
      </c>
      <c r="F147" t="s">
        <v>154</v>
      </c>
      <c r="G147" t="s">
        <v>1014</v>
      </c>
      <c r="H147" t="s">
        <v>1014</v>
      </c>
      <c r="I147" t="s">
        <v>5759</v>
      </c>
      <c r="J147" t="s">
        <v>5760</v>
      </c>
      <c r="K147" t="s">
        <v>5767</v>
      </c>
      <c r="L147" t="s">
        <v>1014</v>
      </c>
      <c r="M147">
        <v>1</v>
      </c>
      <c r="N147">
        <v>699.09</v>
      </c>
      <c r="O147">
        <v>699.09</v>
      </c>
      <c r="P147">
        <v>2</v>
      </c>
      <c r="Q147">
        <v>488.06</v>
      </c>
      <c r="R147">
        <v>244.03</v>
      </c>
      <c r="S147">
        <v>1</v>
      </c>
      <c r="T147">
        <v>212.4</v>
      </c>
      <c r="U147">
        <v>212.4</v>
      </c>
      <c r="V147">
        <v>1</v>
      </c>
      <c r="W147">
        <v>466.51666666666671</v>
      </c>
      <c r="X147">
        <v>466.51666666666671</v>
      </c>
      <c r="Y147" t="s">
        <v>5768</v>
      </c>
      <c r="Z147">
        <v>301.3201000000002</v>
      </c>
      <c r="AA147">
        <v>223.07240000000007</v>
      </c>
      <c r="AB147">
        <v>104.2</v>
      </c>
      <c r="AC147">
        <v>209.53083333333345</v>
      </c>
    </row>
    <row r="148" spans="1:29" x14ac:dyDescent="0.25">
      <c r="A148" t="s">
        <v>1020</v>
      </c>
      <c r="B148" t="s">
        <v>21</v>
      </c>
      <c r="C148" t="s">
        <v>21</v>
      </c>
      <c r="D148" t="s">
        <v>3342</v>
      </c>
      <c r="E148">
        <v>967</v>
      </c>
      <c r="F148" t="s">
        <v>155</v>
      </c>
      <c r="G148" t="s">
        <v>5794</v>
      </c>
      <c r="H148" t="s">
        <v>1014</v>
      </c>
      <c r="I148" t="s">
        <v>5775</v>
      </c>
      <c r="J148" t="s">
        <v>5780</v>
      </c>
      <c r="K148" t="s">
        <v>5795</v>
      </c>
      <c r="L148" t="s">
        <v>1014</v>
      </c>
      <c r="M148">
        <v>1</v>
      </c>
      <c r="N148">
        <v>4148.28</v>
      </c>
      <c r="O148">
        <v>4148.28</v>
      </c>
      <c r="P148">
        <v>2</v>
      </c>
      <c r="Q148">
        <v>4116.8100000000004</v>
      </c>
      <c r="R148">
        <v>2058.4050000000002</v>
      </c>
      <c r="S148">
        <v>3</v>
      </c>
      <c r="T148">
        <v>7443.26</v>
      </c>
      <c r="U148">
        <v>2481.0866666666666</v>
      </c>
      <c r="V148">
        <v>2</v>
      </c>
      <c r="W148">
        <v>5236.1166666666668</v>
      </c>
      <c r="X148">
        <v>2618.0583333333334</v>
      </c>
      <c r="Y148" t="s">
        <v>5768</v>
      </c>
      <c r="Z148">
        <v>1331.8026329999993</v>
      </c>
      <c r="AA148">
        <v>1251.2565419999987</v>
      </c>
      <c r="AB148">
        <v>2326.5743899999998</v>
      </c>
      <c r="AC148">
        <v>1636.544521666666</v>
      </c>
    </row>
    <row r="149" spans="1:29" x14ac:dyDescent="0.25">
      <c r="A149" t="s">
        <v>1020</v>
      </c>
      <c r="B149" t="s">
        <v>21</v>
      </c>
      <c r="C149" t="s">
        <v>21</v>
      </c>
      <c r="D149" t="s">
        <v>3306</v>
      </c>
      <c r="E149">
        <v>972</v>
      </c>
      <c r="F149" t="s">
        <v>156</v>
      </c>
      <c r="G149" t="s">
        <v>5781</v>
      </c>
      <c r="H149" t="s">
        <v>1014</v>
      </c>
      <c r="I149" t="s">
        <v>5775</v>
      </c>
      <c r="J149" t="s">
        <v>5780</v>
      </c>
      <c r="K149" t="s">
        <v>5777</v>
      </c>
      <c r="L149" t="s">
        <v>1014</v>
      </c>
      <c r="M149">
        <v>4</v>
      </c>
      <c r="N149">
        <v>7339.38</v>
      </c>
      <c r="O149">
        <v>1834.845</v>
      </c>
      <c r="P149">
        <v>1</v>
      </c>
      <c r="Q149">
        <v>538.79999999999995</v>
      </c>
      <c r="R149">
        <v>538.79999999999995</v>
      </c>
      <c r="S149">
        <v>4</v>
      </c>
      <c r="T149">
        <v>6485.55</v>
      </c>
      <c r="U149">
        <v>1621.3875</v>
      </c>
      <c r="V149">
        <v>3</v>
      </c>
      <c r="W149">
        <v>4787.91</v>
      </c>
      <c r="X149">
        <v>1595.97</v>
      </c>
      <c r="Y149" t="s">
        <v>5768</v>
      </c>
      <c r="Z149">
        <v>1891.9692000000005</v>
      </c>
      <c r="AA149">
        <v>150.68580000000009</v>
      </c>
      <c r="AB149">
        <v>1781.0264000000025</v>
      </c>
      <c r="AC149">
        <v>1274.5604666666677</v>
      </c>
    </row>
    <row r="150" spans="1:29" x14ac:dyDescent="0.25">
      <c r="A150" t="s">
        <v>1020</v>
      </c>
      <c r="B150" t="s">
        <v>21</v>
      </c>
      <c r="C150" t="s">
        <v>21</v>
      </c>
      <c r="D150" t="s">
        <v>3314</v>
      </c>
      <c r="E150">
        <v>976</v>
      </c>
      <c r="F150" t="s">
        <v>157</v>
      </c>
      <c r="G150" t="s">
        <v>5794</v>
      </c>
      <c r="H150" t="s">
        <v>1014</v>
      </c>
      <c r="I150" t="s">
        <v>5775</v>
      </c>
      <c r="J150" t="s">
        <v>5780</v>
      </c>
      <c r="K150" t="s">
        <v>5795</v>
      </c>
      <c r="L150" t="s">
        <v>1014</v>
      </c>
      <c r="M150">
        <v>2</v>
      </c>
      <c r="N150">
        <v>6564.86</v>
      </c>
      <c r="O150">
        <v>3282.43</v>
      </c>
      <c r="P150">
        <v>1</v>
      </c>
      <c r="Q150">
        <v>2871</v>
      </c>
      <c r="R150">
        <v>2871</v>
      </c>
      <c r="S150">
        <v>2</v>
      </c>
      <c r="T150">
        <v>7294.88</v>
      </c>
      <c r="U150">
        <v>3647.44</v>
      </c>
      <c r="V150">
        <v>2</v>
      </c>
      <c r="W150">
        <v>5576.9133333333339</v>
      </c>
      <c r="X150">
        <v>2788.4566666666669</v>
      </c>
      <c r="Y150" t="s">
        <v>5768</v>
      </c>
      <c r="Z150">
        <v>2048.4490530000021</v>
      </c>
      <c r="AA150">
        <v>871.49970699999949</v>
      </c>
      <c r="AB150">
        <v>2287.0886800000017</v>
      </c>
      <c r="AC150">
        <v>1735.679146666668</v>
      </c>
    </row>
    <row r="151" spans="1:29" x14ac:dyDescent="0.25">
      <c r="A151" t="s">
        <v>1013</v>
      </c>
      <c r="B151" t="s">
        <v>4</v>
      </c>
      <c r="C151" t="s">
        <v>5</v>
      </c>
      <c r="D151" t="s">
        <v>3295</v>
      </c>
      <c r="E151">
        <v>977</v>
      </c>
      <c r="F151" t="s">
        <v>158</v>
      </c>
      <c r="G151" t="s">
        <v>1014</v>
      </c>
      <c r="H151" t="s">
        <v>1014</v>
      </c>
      <c r="I151" t="s">
        <v>5759</v>
      </c>
      <c r="J151" t="s">
        <v>5769</v>
      </c>
      <c r="K151" t="s">
        <v>5763</v>
      </c>
      <c r="L151" t="s">
        <v>1014</v>
      </c>
      <c r="M151">
        <v>0</v>
      </c>
      <c r="N151">
        <v>0</v>
      </c>
      <c r="O151">
        <v>0</v>
      </c>
      <c r="P151">
        <v>1</v>
      </c>
      <c r="Q151">
        <v>145.80000000000001</v>
      </c>
      <c r="R151">
        <v>145.80000000000001</v>
      </c>
      <c r="S151">
        <v>1</v>
      </c>
      <c r="T151">
        <v>170.7</v>
      </c>
      <c r="U151">
        <v>170.7</v>
      </c>
      <c r="V151">
        <v>1</v>
      </c>
      <c r="W151">
        <v>158.25</v>
      </c>
      <c r="X151">
        <v>158.25</v>
      </c>
      <c r="Y151" t="s">
        <v>5772</v>
      </c>
      <c r="Z151">
        <v>0</v>
      </c>
      <c r="AA151">
        <v>65.634800000000013</v>
      </c>
      <c r="AB151">
        <v>85.236299999999986</v>
      </c>
      <c r="AC151">
        <v>75.435550000000006</v>
      </c>
    </row>
    <row r="152" spans="1:29" x14ac:dyDescent="0.25">
      <c r="A152" t="s">
        <v>1013</v>
      </c>
      <c r="B152" t="s">
        <v>4</v>
      </c>
      <c r="C152" t="s">
        <v>5</v>
      </c>
      <c r="D152" t="s">
        <v>3343</v>
      </c>
      <c r="E152">
        <v>983</v>
      </c>
      <c r="F152" t="s">
        <v>159</v>
      </c>
      <c r="G152" t="s">
        <v>1014</v>
      </c>
      <c r="H152" t="s">
        <v>1014</v>
      </c>
      <c r="I152" t="s">
        <v>5759</v>
      </c>
      <c r="J152" t="s">
        <v>5760</v>
      </c>
      <c r="K152" t="s">
        <v>5763</v>
      </c>
      <c r="L152" t="s">
        <v>1014</v>
      </c>
      <c r="M152">
        <v>1</v>
      </c>
      <c r="N152">
        <v>291.25</v>
      </c>
      <c r="O152">
        <v>291.25</v>
      </c>
      <c r="P152">
        <v>2</v>
      </c>
      <c r="Q152">
        <v>657.35</v>
      </c>
      <c r="R152">
        <v>328.67500000000001</v>
      </c>
      <c r="S152">
        <v>1</v>
      </c>
      <c r="T152">
        <v>210.35</v>
      </c>
      <c r="U152">
        <v>210.35</v>
      </c>
      <c r="V152">
        <v>1</v>
      </c>
      <c r="W152">
        <v>386.31666666666666</v>
      </c>
      <c r="X152">
        <v>386.31666666666666</v>
      </c>
      <c r="Y152" t="s">
        <v>5768</v>
      </c>
      <c r="Z152">
        <v>99.918800000000005</v>
      </c>
      <c r="AA152">
        <v>203.3728999999999</v>
      </c>
      <c r="AB152">
        <v>56.150000000000006</v>
      </c>
      <c r="AC152">
        <v>119.81389999999995</v>
      </c>
    </row>
    <row r="153" spans="1:29" x14ac:dyDescent="0.25">
      <c r="A153" t="s">
        <v>1020</v>
      </c>
      <c r="B153" t="s">
        <v>21</v>
      </c>
      <c r="C153" t="s">
        <v>21</v>
      </c>
      <c r="D153" t="s">
        <v>3342</v>
      </c>
      <c r="E153">
        <v>989</v>
      </c>
      <c r="F153" t="s">
        <v>160</v>
      </c>
      <c r="G153" t="s">
        <v>5794</v>
      </c>
      <c r="H153" t="s">
        <v>1014</v>
      </c>
      <c r="I153" t="s">
        <v>5775</v>
      </c>
      <c r="J153" t="s">
        <v>5780</v>
      </c>
      <c r="K153" t="s">
        <v>5795</v>
      </c>
      <c r="L153" t="s">
        <v>1014</v>
      </c>
      <c r="M153">
        <v>2</v>
      </c>
      <c r="N153">
        <v>13296.15</v>
      </c>
      <c r="O153">
        <v>6648.0749999999998</v>
      </c>
      <c r="P153">
        <v>1</v>
      </c>
      <c r="Q153">
        <v>4751.8500000000004</v>
      </c>
      <c r="R153">
        <v>4751.8500000000004</v>
      </c>
      <c r="S153">
        <v>3</v>
      </c>
      <c r="T153">
        <v>16898.95</v>
      </c>
      <c r="U153">
        <v>5632.9833333333336</v>
      </c>
      <c r="V153">
        <v>2</v>
      </c>
      <c r="W153">
        <v>11648.983333333332</v>
      </c>
      <c r="X153">
        <v>5824.4916666666659</v>
      </c>
      <c r="Y153" t="s">
        <v>5768</v>
      </c>
      <c r="Z153">
        <v>4166.4232429999993</v>
      </c>
      <c r="AA153">
        <v>1510.7760049999997</v>
      </c>
      <c r="AB153">
        <v>5129.8994000000002</v>
      </c>
      <c r="AC153">
        <v>3602.3662159999999</v>
      </c>
    </row>
    <row r="154" spans="1:29" x14ac:dyDescent="0.25">
      <c r="A154" t="s">
        <v>1013</v>
      </c>
      <c r="B154" t="s">
        <v>4</v>
      </c>
      <c r="C154" t="s">
        <v>11</v>
      </c>
      <c r="D154" t="s">
        <v>3316</v>
      </c>
      <c r="E154">
        <v>994</v>
      </c>
      <c r="F154" t="s">
        <v>161</v>
      </c>
      <c r="G154" t="s">
        <v>1014</v>
      </c>
      <c r="H154" t="s">
        <v>1014</v>
      </c>
      <c r="I154" t="s">
        <v>5759</v>
      </c>
      <c r="J154" t="s">
        <v>5760</v>
      </c>
      <c r="K154" t="s">
        <v>5763</v>
      </c>
      <c r="L154" t="s">
        <v>1014</v>
      </c>
      <c r="M154">
        <v>1</v>
      </c>
      <c r="N154">
        <v>220.4</v>
      </c>
      <c r="O154">
        <v>220.4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220.4</v>
      </c>
      <c r="X154">
        <v>220.4</v>
      </c>
      <c r="Y154" t="s">
        <v>5768</v>
      </c>
      <c r="Z154">
        <v>89.693613999999997</v>
      </c>
      <c r="AA154">
        <v>0</v>
      </c>
      <c r="AB154">
        <v>0</v>
      </c>
      <c r="AC154">
        <v>89.693613999999997</v>
      </c>
    </row>
    <row r="155" spans="1:29" x14ac:dyDescent="0.25">
      <c r="A155" t="s">
        <v>1013</v>
      </c>
      <c r="B155" t="s">
        <v>34</v>
      </c>
      <c r="C155" t="s">
        <v>35</v>
      </c>
      <c r="D155" t="s">
        <v>3311</v>
      </c>
      <c r="E155">
        <v>996</v>
      </c>
      <c r="F155" t="s">
        <v>162</v>
      </c>
      <c r="G155" t="s">
        <v>1014</v>
      </c>
      <c r="H155" t="s">
        <v>1014</v>
      </c>
      <c r="I155" t="s">
        <v>5759</v>
      </c>
      <c r="J155" t="s">
        <v>5760</v>
      </c>
      <c r="K155" t="s">
        <v>5761</v>
      </c>
      <c r="L155" t="s">
        <v>1014</v>
      </c>
      <c r="M155">
        <v>1</v>
      </c>
      <c r="N155">
        <v>221.7</v>
      </c>
      <c r="O155">
        <v>221.7</v>
      </c>
      <c r="P155">
        <v>2</v>
      </c>
      <c r="Q155">
        <v>374.65</v>
      </c>
      <c r="R155">
        <v>187.32499999999999</v>
      </c>
      <c r="S155">
        <v>2</v>
      </c>
      <c r="T155">
        <v>419.07</v>
      </c>
      <c r="U155">
        <v>209.535</v>
      </c>
      <c r="V155">
        <v>2</v>
      </c>
      <c r="W155">
        <v>338.4733333333333</v>
      </c>
      <c r="X155">
        <v>169.23666666666665</v>
      </c>
      <c r="Y155" t="s">
        <v>5772</v>
      </c>
      <c r="Z155">
        <v>45.885000000000019</v>
      </c>
      <c r="AA155">
        <v>112.95679999999999</v>
      </c>
      <c r="AB155">
        <v>113.08739999999995</v>
      </c>
      <c r="AC155">
        <v>90.643066666666641</v>
      </c>
    </row>
    <row r="156" spans="1:29" x14ac:dyDescent="0.25">
      <c r="A156" t="s">
        <v>1013</v>
      </c>
      <c r="B156" t="s">
        <v>4</v>
      </c>
      <c r="C156" t="s">
        <v>5</v>
      </c>
      <c r="D156" t="s">
        <v>3298</v>
      </c>
      <c r="E156">
        <v>1003</v>
      </c>
      <c r="F156" t="s">
        <v>163</v>
      </c>
      <c r="G156" t="s">
        <v>1014</v>
      </c>
      <c r="H156" t="s">
        <v>163</v>
      </c>
      <c r="I156" t="s">
        <v>5759</v>
      </c>
      <c r="J156" t="s">
        <v>5766</v>
      </c>
      <c r="K156" t="s">
        <v>5763</v>
      </c>
      <c r="L156" t="s">
        <v>1014</v>
      </c>
      <c r="M156">
        <v>0</v>
      </c>
      <c r="N156">
        <v>0</v>
      </c>
      <c r="O156">
        <v>0</v>
      </c>
      <c r="P156">
        <v>2</v>
      </c>
      <c r="Q156">
        <v>330.4</v>
      </c>
      <c r="R156">
        <v>165.2</v>
      </c>
      <c r="S156">
        <v>1</v>
      </c>
      <c r="T156">
        <v>128</v>
      </c>
      <c r="U156">
        <v>128</v>
      </c>
      <c r="V156">
        <v>2</v>
      </c>
      <c r="W156">
        <v>229.2</v>
      </c>
      <c r="X156">
        <v>114.6</v>
      </c>
      <c r="Y156" t="s">
        <v>5764</v>
      </c>
      <c r="Z156">
        <v>0</v>
      </c>
      <c r="AA156">
        <v>176.64079999999996</v>
      </c>
      <c r="AB156">
        <v>64.5</v>
      </c>
      <c r="AC156">
        <v>120.57039999999998</v>
      </c>
    </row>
    <row r="157" spans="1:29" x14ac:dyDescent="0.25">
      <c r="A157" t="s">
        <v>1020</v>
      </c>
      <c r="B157" t="s">
        <v>21</v>
      </c>
      <c r="C157" t="s">
        <v>21</v>
      </c>
      <c r="D157" t="s">
        <v>3314</v>
      </c>
      <c r="E157">
        <v>1004</v>
      </c>
      <c r="F157" t="s">
        <v>164</v>
      </c>
      <c r="G157" t="s">
        <v>5794</v>
      </c>
      <c r="H157" t="s">
        <v>1014</v>
      </c>
      <c r="I157" t="s">
        <v>5775</v>
      </c>
      <c r="J157" t="s">
        <v>5780</v>
      </c>
      <c r="K157" t="s">
        <v>5795</v>
      </c>
      <c r="L157" t="s">
        <v>1014</v>
      </c>
      <c r="M157">
        <v>2</v>
      </c>
      <c r="N157">
        <v>9126.3799999999992</v>
      </c>
      <c r="O157">
        <v>4563.1899999999996</v>
      </c>
      <c r="P157">
        <v>2</v>
      </c>
      <c r="Q157">
        <v>7385.32</v>
      </c>
      <c r="R157">
        <v>3692.66</v>
      </c>
      <c r="S157">
        <v>2</v>
      </c>
      <c r="T157">
        <v>5667.38</v>
      </c>
      <c r="U157">
        <v>2833.69</v>
      </c>
      <c r="V157">
        <v>2</v>
      </c>
      <c r="W157">
        <v>7393.0266666666657</v>
      </c>
      <c r="X157">
        <v>3696.5133333333329</v>
      </c>
      <c r="Y157" t="s">
        <v>5768</v>
      </c>
      <c r="Z157">
        <v>2828.9675440000019</v>
      </c>
      <c r="AA157">
        <v>2275.4597829999993</v>
      </c>
      <c r="AB157">
        <v>1762.4142100000004</v>
      </c>
      <c r="AC157">
        <v>2288.9471790000007</v>
      </c>
    </row>
    <row r="158" spans="1:29" x14ac:dyDescent="0.25">
      <c r="A158" t="s">
        <v>1020</v>
      </c>
      <c r="B158" t="s">
        <v>21</v>
      </c>
      <c r="C158" t="s">
        <v>21</v>
      </c>
      <c r="D158" t="s">
        <v>3338</v>
      </c>
      <c r="E158">
        <v>1006</v>
      </c>
      <c r="F158" t="s">
        <v>165</v>
      </c>
      <c r="G158" t="s">
        <v>5794</v>
      </c>
      <c r="H158" t="s">
        <v>1014</v>
      </c>
      <c r="I158" t="s">
        <v>5775</v>
      </c>
      <c r="J158" t="s">
        <v>5780</v>
      </c>
      <c r="K158" t="s">
        <v>5795</v>
      </c>
      <c r="L158" t="s">
        <v>1014</v>
      </c>
      <c r="M158">
        <v>2</v>
      </c>
      <c r="N158">
        <v>6238.8</v>
      </c>
      <c r="O158">
        <v>3119.4</v>
      </c>
      <c r="P158">
        <v>2</v>
      </c>
      <c r="Q158">
        <v>6549.9</v>
      </c>
      <c r="R158">
        <v>3274.95</v>
      </c>
      <c r="S158">
        <v>2</v>
      </c>
      <c r="T158">
        <v>5363.31</v>
      </c>
      <c r="U158">
        <v>2681.6550000000002</v>
      </c>
      <c r="V158">
        <v>2</v>
      </c>
      <c r="W158">
        <v>6050.670000000001</v>
      </c>
      <c r="X158">
        <v>3025.3350000000005</v>
      </c>
      <c r="Y158" t="s">
        <v>5768</v>
      </c>
      <c r="Z158">
        <v>1859.1572530000012</v>
      </c>
      <c r="AA158">
        <v>1868.1758460000001</v>
      </c>
      <c r="AB158">
        <v>1677.6183399999995</v>
      </c>
      <c r="AC158">
        <v>1801.6504796666668</v>
      </c>
    </row>
    <row r="159" spans="1:29" x14ac:dyDescent="0.25">
      <c r="A159" t="s">
        <v>1020</v>
      </c>
      <c r="B159" t="s">
        <v>21</v>
      </c>
      <c r="C159" t="s">
        <v>21</v>
      </c>
      <c r="D159" t="s">
        <v>3314</v>
      </c>
      <c r="E159">
        <v>1011</v>
      </c>
      <c r="F159" t="s">
        <v>166</v>
      </c>
      <c r="G159" t="s">
        <v>5794</v>
      </c>
      <c r="H159" t="s">
        <v>1014</v>
      </c>
      <c r="I159" t="s">
        <v>5775</v>
      </c>
      <c r="J159" t="s">
        <v>5780</v>
      </c>
      <c r="K159" t="s">
        <v>5795</v>
      </c>
      <c r="L159" t="s">
        <v>1014</v>
      </c>
      <c r="M159">
        <v>2</v>
      </c>
      <c r="N159">
        <v>9038.56</v>
      </c>
      <c r="O159">
        <v>4519.28</v>
      </c>
      <c r="P159">
        <v>2</v>
      </c>
      <c r="Q159">
        <v>8459.14</v>
      </c>
      <c r="R159">
        <v>4229.57</v>
      </c>
      <c r="S159">
        <v>3</v>
      </c>
      <c r="T159">
        <v>4375.4399999999996</v>
      </c>
      <c r="U159">
        <v>1458.4799999999998</v>
      </c>
      <c r="V159">
        <v>2</v>
      </c>
      <c r="W159">
        <v>7291.0466666666653</v>
      </c>
      <c r="X159">
        <v>3645.5233333333326</v>
      </c>
      <c r="Y159" t="s">
        <v>5768</v>
      </c>
      <c r="Z159">
        <v>2790.2740210000065</v>
      </c>
      <c r="AA159">
        <v>2585.2891109999973</v>
      </c>
      <c r="AB159">
        <v>1359.4919499999996</v>
      </c>
      <c r="AC159">
        <v>2245.0183606666678</v>
      </c>
    </row>
    <row r="160" spans="1:29" x14ac:dyDescent="0.25">
      <c r="A160" t="s">
        <v>1013</v>
      </c>
      <c r="B160" t="s">
        <v>34</v>
      </c>
      <c r="C160" t="s">
        <v>35</v>
      </c>
      <c r="D160" t="s">
        <v>3311</v>
      </c>
      <c r="E160">
        <v>1017</v>
      </c>
      <c r="F160" t="s">
        <v>167</v>
      </c>
      <c r="G160" t="s">
        <v>1014</v>
      </c>
      <c r="H160" t="s">
        <v>1014</v>
      </c>
      <c r="I160" t="s">
        <v>5759</v>
      </c>
      <c r="J160" t="s">
        <v>5760</v>
      </c>
      <c r="K160" t="s">
        <v>5763</v>
      </c>
      <c r="L160" t="s">
        <v>1014</v>
      </c>
      <c r="M160">
        <v>2</v>
      </c>
      <c r="N160">
        <v>1128.0999999999999</v>
      </c>
      <c r="O160">
        <v>564.04999999999995</v>
      </c>
      <c r="P160">
        <v>2</v>
      </c>
      <c r="Q160">
        <v>1522.4</v>
      </c>
      <c r="R160">
        <v>761.2</v>
      </c>
      <c r="S160">
        <v>1</v>
      </c>
      <c r="T160">
        <v>511.2</v>
      </c>
      <c r="U160">
        <v>511.2</v>
      </c>
      <c r="V160">
        <v>2</v>
      </c>
      <c r="W160">
        <v>1053.8999999999999</v>
      </c>
      <c r="X160">
        <v>526.94999999999993</v>
      </c>
      <c r="Y160" t="s">
        <v>5768</v>
      </c>
      <c r="Z160">
        <v>521.36619999999971</v>
      </c>
      <c r="AA160">
        <v>671.12300000000005</v>
      </c>
      <c r="AB160">
        <v>222.31439999999998</v>
      </c>
      <c r="AC160">
        <v>471.60119999999989</v>
      </c>
    </row>
    <row r="161" spans="1:29" x14ac:dyDescent="0.25">
      <c r="A161" t="s">
        <v>1013</v>
      </c>
      <c r="B161" t="s">
        <v>4</v>
      </c>
      <c r="C161" t="s">
        <v>11</v>
      </c>
      <c r="D161" t="s">
        <v>3316</v>
      </c>
      <c r="E161">
        <v>1021</v>
      </c>
      <c r="F161" t="s">
        <v>168</v>
      </c>
      <c r="G161" t="s">
        <v>1014</v>
      </c>
      <c r="H161" t="s">
        <v>1014</v>
      </c>
      <c r="I161" t="s">
        <v>5759</v>
      </c>
      <c r="J161" t="s">
        <v>5769</v>
      </c>
      <c r="K161" t="s">
        <v>5763</v>
      </c>
      <c r="L161" t="s">
        <v>1014</v>
      </c>
      <c r="M161">
        <v>2</v>
      </c>
      <c r="N161">
        <v>446.6</v>
      </c>
      <c r="O161">
        <v>223.3</v>
      </c>
      <c r="P161">
        <v>0</v>
      </c>
      <c r="Q161">
        <v>0</v>
      </c>
      <c r="R161">
        <v>0</v>
      </c>
      <c r="S161">
        <v>1</v>
      </c>
      <c r="T161">
        <v>386.1</v>
      </c>
      <c r="U161">
        <v>386.1</v>
      </c>
      <c r="V161">
        <v>2</v>
      </c>
      <c r="W161">
        <v>416.35</v>
      </c>
      <c r="X161">
        <v>208.17500000000001</v>
      </c>
      <c r="Y161" t="s">
        <v>5768</v>
      </c>
      <c r="Z161">
        <v>194.18460000000005</v>
      </c>
      <c r="AA161">
        <v>0</v>
      </c>
      <c r="AB161">
        <v>174.52140000000003</v>
      </c>
      <c r="AC161">
        <v>184.35300000000004</v>
      </c>
    </row>
    <row r="162" spans="1:29" x14ac:dyDescent="0.25">
      <c r="A162" t="s">
        <v>1020</v>
      </c>
      <c r="B162" t="s">
        <v>21</v>
      </c>
      <c r="C162" t="s">
        <v>21</v>
      </c>
      <c r="D162" t="s">
        <v>3338</v>
      </c>
      <c r="E162">
        <v>1025</v>
      </c>
      <c r="F162" t="s">
        <v>169</v>
      </c>
      <c r="G162" t="s">
        <v>5794</v>
      </c>
      <c r="H162" t="s">
        <v>1014</v>
      </c>
      <c r="I162" t="s">
        <v>5775</v>
      </c>
      <c r="J162" t="s">
        <v>5780</v>
      </c>
      <c r="K162" t="s">
        <v>5795</v>
      </c>
      <c r="L162" t="s">
        <v>1014</v>
      </c>
      <c r="M162">
        <v>1</v>
      </c>
      <c r="N162">
        <v>7057.9</v>
      </c>
      <c r="O162">
        <v>7057.9</v>
      </c>
      <c r="P162">
        <v>3</v>
      </c>
      <c r="Q162">
        <v>10142.82</v>
      </c>
      <c r="R162">
        <v>3380.94</v>
      </c>
      <c r="S162">
        <v>3</v>
      </c>
      <c r="T162">
        <v>7176.32</v>
      </c>
      <c r="U162">
        <v>2392.1066666666666</v>
      </c>
      <c r="V162">
        <v>2</v>
      </c>
      <c r="W162">
        <v>8125.68</v>
      </c>
      <c r="X162">
        <v>4062.84</v>
      </c>
      <c r="Y162" t="s">
        <v>5768</v>
      </c>
      <c r="Z162">
        <v>2279.4064300000018</v>
      </c>
      <c r="AA162">
        <v>3088.6497229999986</v>
      </c>
      <c r="AB162">
        <v>2330.9648900000002</v>
      </c>
      <c r="AC162">
        <v>2566.3403476666667</v>
      </c>
    </row>
    <row r="163" spans="1:29" x14ac:dyDescent="0.25">
      <c r="A163" t="s">
        <v>1020</v>
      </c>
      <c r="B163" t="s">
        <v>21</v>
      </c>
      <c r="C163" t="s">
        <v>21</v>
      </c>
      <c r="D163" t="s">
        <v>3314</v>
      </c>
      <c r="E163">
        <v>1034</v>
      </c>
      <c r="F163" t="s">
        <v>1348</v>
      </c>
      <c r="G163" t="s">
        <v>5794</v>
      </c>
      <c r="H163" t="s">
        <v>1014</v>
      </c>
      <c r="I163" t="s">
        <v>5775</v>
      </c>
      <c r="J163" t="s">
        <v>5780</v>
      </c>
      <c r="K163" t="s">
        <v>5795</v>
      </c>
      <c r="L163" t="s">
        <v>1014</v>
      </c>
      <c r="M163">
        <v>2</v>
      </c>
      <c r="N163">
        <v>7010.3</v>
      </c>
      <c r="O163">
        <v>3505.15</v>
      </c>
      <c r="P163">
        <v>2</v>
      </c>
      <c r="Q163">
        <v>7036.66</v>
      </c>
      <c r="R163">
        <v>3518.33</v>
      </c>
      <c r="S163">
        <v>2</v>
      </c>
      <c r="T163">
        <v>4877.21</v>
      </c>
      <c r="U163">
        <v>2438.605</v>
      </c>
      <c r="V163">
        <v>2</v>
      </c>
      <c r="W163">
        <v>6308.0566666666664</v>
      </c>
      <c r="X163">
        <v>3154.0283333333332</v>
      </c>
      <c r="Y163" t="s">
        <v>5768</v>
      </c>
      <c r="Z163">
        <v>2176.4245890000002</v>
      </c>
      <c r="AA163">
        <v>2160.7412189999977</v>
      </c>
      <c r="AB163">
        <v>1486.7715000000007</v>
      </c>
      <c r="AC163">
        <v>1941.3124359999995</v>
      </c>
    </row>
    <row r="164" spans="1:29" x14ac:dyDescent="0.25">
      <c r="A164" t="s">
        <v>1020</v>
      </c>
      <c r="B164" t="s">
        <v>16</v>
      </c>
      <c r="C164" t="s">
        <v>24</v>
      </c>
      <c r="D164" t="s">
        <v>3341</v>
      </c>
      <c r="E164">
        <v>1040</v>
      </c>
      <c r="F164" t="s">
        <v>170</v>
      </c>
      <c r="G164" t="s">
        <v>1014</v>
      </c>
      <c r="H164" t="s">
        <v>1014</v>
      </c>
      <c r="I164" t="s">
        <v>5759</v>
      </c>
      <c r="J164" t="s">
        <v>5760</v>
      </c>
      <c r="K164" t="s">
        <v>5793</v>
      </c>
      <c r="L164" t="s">
        <v>1014</v>
      </c>
      <c r="M164">
        <v>2</v>
      </c>
      <c r="N164">
        <v>319.7</v>
      </c>
      <c r="O164">
        <v>159.85</v>
      </c>
      <c r="P164">
        <v>1</v>
      </c>
      <c r="Q164">
        <v>175.7</v>
      </c>
      <c r="R164">
        <v>175.7</v>
      </c>
      <c r="S164">
        <v>2</v>
      </c>
      <c r="T164">
        <v>290.7</v>
      </c>
      <c r="U164">
        <v>145.35</v>
      </c>
      <c r="V164">
        <v>2</v>
      </c>
      <c r="W164">
        <v>262.0333333333333</v>
      </c>
      <c r="X164">
        <v>131.01666666666665</v>
      </c>
      <c r="Y164" t="s">
        <v>5771</v>
      </c>
      <c r="Z164">
        <v>136.60339999999999</v>
      </c>
      <c r="AA164">
        <v>87.621199999999988</v>
      </c>
      <c r="AB164">
        <v>131.50489999999991</v>
      </c>
      <c r="AC164">
        <v>118.57649999999997</v>
      </c>
    </row>
    <row r="165" spans="1:29" x14ac:dyDescent="0.25">
      <c r="A165" t="s">
        <v>1020</v>
      </c>
      <c r="B165" t="s">
        <v>21</v>
      </c>
      <c r="C165" t="s">
        <v>21</v>
      </c>
      <c r="D165" t="s">
        <v>3314</v>
      </c>
      <c r="E165">
        <v>1043</v>
      </c>
      <c r="F165" t="s">
        <v>171</v>
      </c>
      <c r="G165" t="s">
        <v>5794</v>
      </c>
      <c r="H165" t="s">
        <v>1014</v>
      </c>
      <c r="I165" t="s">
        <v>5775</v>
      </c>
      <c r="J165" t="s">
        <v>5780</v>
      </c>
      <c r="K165" t="s">
        <v>5795</v>
      </c>
      <c r="L165" t="s">
        <v>1014</v>
      </c>
      <c r="M165">
        <v>2</v>
      </c>
      <c r="N165">
        <v>6446.25</v>
      </c>
      <c r="O165">
        <v>3223.125</v>
      </c>
      <c r="P165">
        <v>2</v>
      </c>
      <c r="Q165">
        <v>5613.43</v>
      </c>
      <c r="R165">
        <v>2806.7150000000001</v>
      </c>
      <c r="S165">
        <v>2</v>
      </c>
      <c r="T165">
        <v>3312.64</v>
      </c>
      <c r="U165">
        <v>1656.32</v>
      </c>
      <c r="V165">
        <v>2</v>
      </c>
      <c r="W165">
        <v>5124.1066666666666</v>
      </c>
      <c r="X165">
        <v>2562.0533333333333</v>
      </c>
      <c r="Y165" t="s">
        <v>5768</v>
      </c>
      <c r="Z165">
        <v>1976.5209580000019</v>
      </c>
      <c r="AA165">
        <v>1749.1112040000025</v>
      </c>
      <c r="AB165">
        <v>1123.0109299999995</v>
      </c>
      <c r="AC165">
        <v>1616.2143640000013</v>
      </c>
    </row>
    <row r="166" spans="1:29" x14ac:dyDescent="0.25">
      <c r="A166" t="s">
        <v>1013</v>
      </c>
      <c r="B166" t="s">
        <v>4</v>
      </c>
      <c r="C166" t="s">
        <v>5</v>
      </c>
      <c r="D166" t="s">
        <v>3300</v>
      </c>
      <c r="E166">
        <v>1044</v>
      </c>
      <c r="F166" t="s">
        <v>1355</v>
      </c>
      <c r="G166" t="s">
        <v>1014</v>
      </c>
      <c r="H166" t="s">
        <v>1014</v>
      </c>
      <c r="I166" t="s">
        <v>5759</v>
      </c>
      <c r="J166" t="s">
        <v>5760</v>
      </c>
      <c r="K166" t="s">
        <v>5763</v>
      </c>
      <c r="L166" t="s">
        <v>5770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t="s">
        <v>5764</v>
      </c>
      <c r="Z166">
        <v>0</v>
      </c>
      <c r="AA166">
        <v>0</v>
      </c>
      <c r="AB166">
        <v>0</v>
      </c>
      <c r="AC166">
        <v>0</v>
      </c>
    </row>
    <row r="167" spans="1:29" x14ac:dyDescent="0.25">
      <c r="A167" t="s">
        <v>1013</v>
      </c>
      <c r="B167" t="s">
        <v>34</v>
      </c>
      <c r="C167" t="s">
        <v>74</v>
      </c>
      <c r="D167" t="s">
        <v>3344</v>
      </c>
      <c r="E167">
        <v>1048</v>
      </c>
      <c r="F167" t="s">
        <v>172</v>
      </c>
      <c r="G167" t="s">
        <v>1014</v>
      </c>
      <c r="H167" t="s">
        <v>1014</v>
      </c>
      <c r="I167" t="s">
        <v>5759</v>
      </c>
      <c r="J167" t="s">
        <v>5760</v>
      </c>
      <c r="K167" t="s">
        <v>5763</v>
      </c>
      <c r="L167" t="s">
        <v>1014</v>
      </c>
      <c r="M167">
        <v>2</v>
      </c>
      <c r="N167">
        <v>321.89999999999998</v>
      </c>
      <c r="O167">
        <v>160.94999999999999</v>
      </c>
      <c r="P167">
        <v>1</v>
      </c>
      <c r="Q167">
        <v>222.6</v>
      </c>
      <c r="R167">
        <v>222.6</v>
      </c>
      <c r="S167">
        <v>1</v>
      </c>
      <c r="T167">
        <v>132.6</v>
      </c>
      <c r="U167">
        <v>132.6</v>
      </c>
      <c r="V167">
        <v>1</v>
      </c>
      <c r="W167">
        <v>225.70000000000002</v>
      </c>
      <c r="X167">
        <v>225.70000000000002</v>
      </c>
      <c r="Y167" t="s">
        <v>5768</v>
      </c>
      <c r="Z167">
        <v>145.64109999999999</v>
      </c>
      <c r="AA167">
        <v>85.833600000000018</v>
      </c>
      <c r="AB167">
        <v>51.783599999999993</v>
      </c>
      <c r="AC167">
        <v>94.419433333333345</v>
      </c>
    </row>
    <row r="168" spans="1:29" x14ac:dyDescent="0.25">
      <c r="A168" t="s">
        <v>1020</v>
      </c>
      <c r="B168" t="s">
        <v>21</v>
      </c>
      <c r="C168" t="s">
        <v>21</v>
      </c>
      <c r="D168" t="s">
        <v>3338</v>
      </c>
      <c r="E168">
        <v>1049</v>
      </c>
      <c r="F168" t="s">
        <v>173</v>
      </c>
      <c r="G168" t="s">
        <v>5794</v>
      </c>
      <c r="H168" t="s">
        <v>1014</v>
      </c>
      <c r="I168" t="s">
        <v>5775</v>
      </c>
      <c r="J168" t="s">
        <v>5780</v>
      </c>
      <c r="K168" t="s">
        <v>5795</v>
      </c>
      <c r="L168" t="s">
        <v>1014</v>
      </c>
      <c r="M168">
        <v>2</v>
      </c>
      <c r="N168">
        <v>5343.36</v>
      </c>
      <c r="O168">
        <v>2671.68</v>
      </c>
      <c r="P168">
        <v>0</v>
      </c>
      <c r="Q168">
        <v>0</v>
      </c>
      <c r="R168">
        <v>0</v>
      </c>
      <c r="S168">
        <v>2</v>
      </c>
      <c r="T168">
        <v>3501.11</v>
      </c>
      <c r="U168">
        <v>1750.5550000000001</v>
      </c>
      <c r="V168">
        <v>2</v>
      </c>
      <c r="W168">
        <v>4422.2349999999997</v>
      </c>
      <c r="X168">
        <v>2211.1174999999998</v>
      </c>
      <c r="Y168" t="s">
        <v>5768</v>
      </c>
      <c r="Z168">
        <v>1622.4198000000001</v>
      </c>
      <c r="AA168">
        <v>0</v>
      </c>
      <c r="AB168">
        <v>1037.7930999999999</v>
      </c>
      <c r="AC168">
        <v>1330.10645</v>
      </c>
    </row>
    <row r="169" spans="1:29" x14ac:dyDescent="0.25">
      <c r="A169" t="s">
        <v>1013</v>
      </c>
      <c r="B169" t="s">
        <v>4</v>
      </c>
      <c r="C169" t="s">
        <v>5</v>
      </c>
      <c r="D169" t="s">
        <v>3300</v>
      </c>
      <c r="E169">
        <v>1050</v>
      </c>
      <c r="F169" t="s">
        <v>174</v>
      </c>
      <c r="G169" t="s">
        <v>1014</v>
      </c>
      <c r="H169" t="s">
        <v>1014</v>
      </c>
      <c r="I169" t="s">
        <v>5759</v>
      </c>
      <c r="J169" t="s">
        <v>5760</v>
      </c>
      <c r="K169" t="s">
        <v>5763</v>
      </c>
      <c r="L169" t="s">
        <v>1014</v>
      </c>
      <c r="M169">
        <v>1</v>
      </c>
      <c r="N169">
        <v>202.8</v>
      </c>
      <c r="O169">
        <v>202.8</v>
      </c>
      <c r="P169">
        <v>1</v>
      </c>
      <c r="Q169">
        <v>210</v>
      </c>
      <c r="R169">
        <v>210</v>
      </c>
      <c r="S169">
        <v>1</v>
      </c>
      <c r="T169">
        <v>130</v>
      </c>
      <c r="U169">
        <v>130</v>
      </c>
      <c r="V169">
        <v>1</v>
      </c>
      <c r="W169">
        <v>180.93333333333331</v>
      </c>
      <c r="X169">
        <v>180.93333333333331</v>
      </c>
      <c r="Y169" t="s">
        <v>5762</v>
      </c>
      <c r="Z169">
        <v>96.300000000000011</v>
      </c>
      <c r="AA169">
        <v>103.5</v>
      </c>
      <c r="AB169">
        <v>50</v>
      </c>
      <c r="AC169">
        <v>83.266666666666666</v>
      </c>
    </row>
    <row r="170" spans="1:29" x14ac:dyDescent="0.25">
      <c r="A170" t="s">
        <v>1013</v>
      </c>
      <c r="B170" t="s">
        <v>4</v>
      </c>
      <c r="C170" t="s">
        <v>11</v>
      </c>
      <c r="D170" t="s">
        <v>3299</v>
      </c>
      <c r="E170">
        <v>1051</v>
      </c>
      <c r="F170" t="s">
        <v>175</v>
      </c>
      <c r="G170" t="s">
        <v>1014</v>
      </c>
      <c r="H170" t="s">
        <v>1014</v>
      </c>
      <c r="I170" t="s">
        <v>5759</v>
      </c>
      <c r="J170" t="s">
        <v>5760</v>
      </c>
      <c r="K170" t="s">
        <v>5763</v>
      </c>
      <c r="L170" t="s">
        <v>1014</v>
      </c>
      <c r="M170">
        <v>1</v>
      </c>
      <c r="N170">
        <v>130.80000000000001</v>
      </c>
      <c r="O170">
        <v>130.80000000000001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130.80000000000001</v>
      </c>
      <c r="X170">
        <v>130.80000000000001</v>
      </c>
      <c r="Y170" t="s">
        <v>5771</v>
      </c>
      <c r="Z170">
        <v>71.637799999999984</v>
      </c>
      <c r="AA170">
        <v>0</v>
      </c>
      <c r="AB170">
        <v>0</v>
      </c>
      <c r="AC170">
        <v>71.637799999999984</v>
      </c>
    </row>
    <row r="171" spans="1:29" x14ac:dyDescent="0.25">
      <c r="A171" t="s">
        <v>1013</v>
      </c>
      <c r="B171" t="s">
        <v>34</v>
      </c>
      <c r="C171" t="s">
        <v>35</v>
      </c>
      <c r="D171" t="s">
        <v>3311</v>
      </c>
      <c r="E171">
        <v>1057</v>
      </c>
      <c r="F171" t="s">
        <v>176</v>
      </c>
      <c r="G171" t="s">
        <v>1014</v>
      </c>
      <c r="H171" t="s">
        <v>1014</v>
      </c>
      <c r="I171" t="s">
        <v>5759</v>
      </c>
      <c r="J171" t="s">
        <v>5769</v>
      </c>
      <c r="K171" t="s">
        <v>5763</v>
      </c>
      <c r="L171" t="s">
        <v>1014</v>
      </c>
      <c r="M171">
        <v>1</v>
      </c>
      <c r="N171">
        <v>156.30000000000001</v>
      </c>
      <c r="O171">
        <v>156.30000000000001</v>
      </c>
      <c r="P171">
        <v>2</v>
      </c>
      <c r="Q171">
        <v>344.7</v>
      </c>
      <c r="R171">
        <v>172.35</v>
      </c>
      <c r="S171">
        <v>3</v>
      </c>
      <c r="T171">
        <v>543.6</v>
      </c>
      <c r="U171">
        <v>181.20000000000002</v>
      </c>
      <c r="V171">
        <v>2</v>
      </c>
      <c r="W171">
        <v>348.2</v>
      </c>
      <c r="X171">
        <v>174.1</v>
      </c>
      <c r="Y171" t="s">
        <v>5772</v>
      </c>
      <c r="Z171">
        <v>73.834800000000016</v>
      </c>
      <c r="AA171">
        <v>132.95490000000007</v>
      </c>
      <c r="AB171">
        <v>244.15829999999994</v>
      </c>
      <c r="AC171">
        <v>150.316</v>
      </c>
    </row>
    <row r="172" spans="1:29" x14ac:dyDescent="0.25">
      <c r="A172" t="s">
        <v>1020</v>
      </c>
      <c r="B172" t="s">
        <v>21</v>
      </c>
      <c r="C172" t="s">
        <v>21</v>
      </c>
      <c r="D172" t="s">
        <v>3342</v>
      </c>
      <c r="E172">
        <v>1058</v>
      </c>
      <c r="F172" t="s">
        <v>177</v>
      </c>
      <c r="G172" t="s">
        <v>5794</v>
      </c>
      <c r="H172" t="s">
        <v>1014</v>
      </c>
      <c r="I172" t="s">
        <v>5775</v>
      </c>
      <c r="J172" t="s">
        <v>5780</v>
      </c>
      <c r="K172" t="s">
        <v>5795</v>
      </c>
      <c r="L172" t="s">
        <v>1014</v>
      </c>
      <c r="M172">
        <v>1</v>
      </c>
      <c r="N172">
        <v>3092.53</v>
      </c>
      <c r="O172">
        <v>3092.53</v>
      </c>
      <c r="P172">
        <v>3</v>
      </c>
      <c r="Q172">
        <v>4830.71</v>
      </c>
      <c r="R172">
        <v>1610.2366666666667</v>
      </c>
      <c r="S172">
        <v>2</v>
      </c>
      <c r="T172">
        <v>5823.22</v>
      </c>
      <c r="U172">
        <v>2911.61</v>
      </c>
      <c r="V172">
        <v>2</v>
      </c>
      <c r="W172">
        <v>4582.1533333333327</v>
      </c>
      <c r="X172">
        <v>2291.0766666666664</v>
      </c>
      <c r="Y172" t="s">
        <v>5768</v>
      </c>
      <c r="Z172">
        <v>974.11400699999967</v>
      </c>
      <c r="AA172">
        <v>1365.0901630000008</v>
      </c>
      <c r="AB172">
        <v>1812.7378600000002</v>
      </c>
      <c r="AC172">
        <v>1383.9806766666668</v>
      </c>
    </row>
    <row r="173" spans="1:29" x14ac:dyDescent="0.25">
      <c r="A173" t="s">
        <v>1013</v>
      </c>
      <c r="B173" t="s">
        <v>4</v>
      </c>
      <c r="C173" t="s">
        <v>11</v>
      </c>
      <c r="D173" t="s">
        <v>3318</v>
      </c>
      <c r="E173">
        <v>1063</v>
      </c>
      <c r="F173" t="s">
        <v>178</v>
      </c>
      <c r="G173" t="s">
        <v>1014</v>
      </c>
      <c r="H173" t="s">
        <v>1014</v>
      </c>
      <c r="I173" t="s">
        <v>5759</v>
      </c>
      <c r="J173" t="s">
        <v>5760</v>
      </c>
      <c r="K173" t="s">
        <v>5763</v>
      </c>
      <c r="L173" t="s">
        <v>1014</v>
      </c>
      <c r="M173">
        <v>1</v>
      </c>
      <c r="N173">
        <v>285.3</v>
      </c>
      <c r="O173">
        <v>285.3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285.3</v>
      </c>
      <c r="X173">
        <v>285.3</v>
      </c>
      <c r="Y173" t="s">
        <v>5768</v>
      </c>
      <c r="Z173">
        <v>33.285000000000025</v>
      </c>
      <c r="AA173">
        <v>0</v>
      </c>
      <c r="AB173">
        <v>0</v>
      </c>
      <c r="AC173">
        <v>33.285000000000025</v>
      </c>
    </row>
    <row r="174" spans="1:29" x14ac:dyDescent="0.25">
      <c r="A174" t="s">
        <v>1013</v>
      </c>
      <c r="B174" t="s">
        <v>34</v>
      </c>
      <c r="C174" t="s">
        <v>35</v>
      </c>
      <c r="D174" t="s">
        <v>3311</v>
      </c>
      <c r="E174">
        <v>1064</v>
      </c>
      <c r="F174" t="s">
        <v>179</v>
      </c>
      <c r="G174" t="s">
        <v>1014</v>
      </c>
      <c r="H174" t="s">
        <v>1014</v>
      </c>
      <c r="I174" t="s">
        <v>5759</v>
      </c>
      <c r="J174" t="s">
        <v>5760</v>
      </c>
      <c r="K174" t="s">
        <v>5763</v>
      </c>
      <c r="L174" t="s">
        <v>1014</v>
      </c>
      <c r="M174">
        <v>1</v>
      </c>
      <c r="N174">
        <v>133</v>
      </c>
      <c r="O174">
        <v>133</v>
      </c>
      <c r="P174">
        <v>1</v>
      </c>
      <c r="Q174">
        <v>92.2</v>
      </c>
      <c r="R174">
        <v>92.2</v>
      </c>
      <c r="S174">
        <v>0</v>
      </c>
      <c r="T174">
        <v>0</v>
      </c>
      <c r="U174">
        <v>0</v>
      </c>
      <c r="V174">
        <v>1</v>
      </c>
      <c r="W174">
        <v>112.6</v>
      </c>
      <c r="X174">
        <v>112.6</v>
      </c>
      <c r="Y174" t="s">
        <v>5764</v>
      </c>
      <c r="Z174">
        <v>60.817199999999985</v>
      </c>
      <c r="AA174">
        <v>48.434800000000003</v>
      </c>
      <c r="AB174">
        <v>0</v>
      </c>
      <c r="AC174">
        <v>54.625999999999991</v>
      </c>
    </row>
    <row r="175" spans="1:29" x14ac:dyDescent="0.25">
      <c r="A175" t="s">
        <v>1013</v>
      </c>
      <c r="B175" t="s">
        <v>34</v>
      </c>
      <c r="C175" t="s">
        <v>35</v>
      </c>
      <c r="D175" t="s">
        <v>3311</v>
      </c>
      <c r="E175">
        <v>1073</v>
      </c>
      <c r="F175" t="s">
        <v>180</v>
      </c>
      <c r="G175" t="s">
        <v>1014</v>
      </c>
      <c r="H175" t="s">
        <v>1014</v>
      </c>
      <c r="I175" t="s">
        <v>5759</v>
      </c>
      <c r="J175" t="s">
        <v>5760</v>
      </c>
      <c r="K175" t="s">
        <v>5763</v>
      </c>
      <c r="L175" t="s">
        <v>1014</v>
      </c>
      <c r="M175">
        <v>1</v>
      </c>
      <c r="N175">
        <v>161.69999999999999</v>
      </c>
      <c r="O175">
        <v>161.69999999999999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161.69999999999999</v>
      </c>
      <c r="X175">
        <v>161.69999999999999</v>
      </c>
      <c r="Y175" t="s">
        <v>5772</v>
      </c>
      <c r="Z175">
        <v>80.87560000000002</v>
      </c>
      <c r="AA175">
        <v>0</v>
      </c>
      <c r="AB175">
        <v>0</v>
      </c>
      <c r="AC175">
        <v>80.87560000000002</v>
      </c>
    </row>
    <row r="176" spans="1:29" x14ac:dyDescent="0.25">
      <c r="A176" t="s">
        <v>1013</v>
      </c>
      <c r="B176" t="s">
        <v>4</v>
      </c>
      <c r="C176" t="s">
        <v>11</v>
      </c>
      <c r="D176" t="s">
        <v>3315</v>
      </c>
      <c r="E176">
        <v>1074</v>
      </c>
      <c r="F176" t="s">
        <v>181</v>
      </c>
      <c r="G176" t="s">
        <v>1014</v>
      </c>
      <c r="H176" t="s">
        <v>1014</v>
      </c>
      <c r="I176" t="s">
        <v>5759</v>
      </c>
      <c r="J176" t="s">
        <v>5766</v>
      </c>
      <c r="K176" t="s">
        <v>5785</v>
      </c>
      <c r="L176" t="s">
        <v>1014</v>
      </c>
      <c r="M176">
        <v>2</v>
      </c>
      <c r="N176">
        <v>2462.65</v>
      </c>
      <c r="O176">
        <v>1231.325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2462.65</v>
      </c>
      <c r="X176">
        <v>1231.325</v>
      </c>
      <c r="Y176" t="s">
        <v>5768</v>
      </c>
      <c r="Z176">
        <v>774.00620000000026</v>
      </c>
      <c r="AA176">
        <v>0</v>
      </c>
      <c r="AB176">
        <v>0</v>
      </c>
      <c r="AC176">
        <v>774.00620000000026</v>
      </c>
    </row>
    <row r="177" spans="1:29" x14ac:dyDescent="0.25">
      <c r="A177" t="s">
        <v>1013</v>
      </c>
      <c r="B177" t="s">
        <v>4</v>
      </c>
      <c r="C177" t="s">
        <v>11</v>
      </c>
      <c r="D177" t="s">
        <v>3316</v>
      </c>
      <c r="E177">
        <v>1075</v>
      </c>
      <c r="F177" t="s">
        <v>182</v>
      </c>
      <c r="G177" t="s">
        <v>1014</v>
      </c>
      <c r="H177" t="s">
        <v>1014</v>
      </c>
      <c r="I177" t="s">
        <v>5759</v>
      </c>
      <c r="J177" t="s">
        <v>5760</v>
      </c>
      <c r="K177" t="s">
        <v>5763</v>
      </c>
      <c r="L177" t="s">
        <v>1014</v>
      </c>
      <c r="M177">
        <v>2</v>
      </c>
      <c r="N177">
        <v>977</v>
      </c>
      <c r="O177">
        <v>488.5</v>
      </c>
      <c r="P177">
        <v>1</v>
      </c>
      <c r="Q177">
        <v>317.8</v>
      </c>
      <c r="R177">
        <v>317.8</v>
      </c>
      <c r="S177">
        <v>1</v>
      </c>
      <c r="T177">
        <v>703.2</v>
      </c>
      <c r="U177">
        <v>703.2</v>
      </c>
      <c r="V177">
        <v>1</v>
      </c>
      <c r="W177">
        <v>666</v>
      </c>
      <c r="X177">
        <v>666</v>
      </c>
      <c r="Y177" t="s">
        <v>5768</v>
      </c>
      <c r="Z177">
        <v>390.50280000000021</v>
      </c>
      <c r="AA177">
        <v>128.80140000000003</v>
      </c>
      <c r="AB177">
        <v>320.50579999999991</v>
      </c>
      <c r="AC177">
        <v>279.93666666666672</v>
      </c>
    </row>
    <row r="178" spans="1:29" x14ac:dyDescent="0.25">
      <c r="A178" t="s">
        <v>1013</v>
      </c>
      <c r="B178" t="s">
        <v>34</v>
      </c>
      <c r="C178" t="s">
        <v>35</v>
      </c>
      <c r="D178" t="s">
        <v>3311</v>
      </c>
      <c r="E178">
        <v>1079</v>
      </c>
      <c r="F178" t="s">
        <v>183</v>
      </c>
      <c r="G178" t="s">
        <v>1014</v>
      </c>
      <c r="H178" t="s">
        <v>1014</v>
      </c>
      <c r="I178" t="s">
        <v>5759</v>
      </c>
      <c r="J178" t="s">
        <v>5760</v>
      </c>
      <c r="K178" t="s">
        <v>5763</v>
      </c>
      <c r="L178" t="s">
        <v>1014</v>
      </c>
      <c r="M178">
        <v>2</v>
      </c>
      <c r="N178">
        <v>295.7</v>
      </c>
      <c r="O178">
        <v>147.85</v>
      </c>
      <c r="P178">
        <v>4</v>
      </c>
      <c r="Q178">
        <v>664.2</v>
      </c>
      <c r="R178">
        <v>166.05</v>
      </c>
      <c r="S178">
        <v>1</v>
      </c>
      <c r="T178">
        <v>197.4</v>
      </c>
      <c r="U178">
        <v>197.4</v>
      </c>
      <c r="V178">
        <v>2</v>
      </c>
      <c r="W178">
        <v>385.76666666666671</v>
      </c>
      <c r="X178">
        <v>192.88333333333335</v>
      </c>
      <c r="Y178" t="s">
        <v>5762</v>
      </c>
      <c r="Z178">
        <v>135.03079999999997</v>
      </c>
      <c r="AA178">
        <v>283.28249999999997</v>
      </c>
      <c r="AB178">
        <v>84.106799999999993</v>
      </c>
      <c r="AC178">
        <v>167.47336666666664</v>
      </c>
    </row>
    <row r="179" spans="1:29" x14ac:dyDescent="0.25">
      <c r="A179" t="s">
        <v>1013</v>
      </c>
      <c r="B179" t="s">
        <v>34</v>
      </c>
      <c r="C179" t="s">
        <v>35</v>
      </c>
      <c r="D179" t="s">
        <v>3330</v>
      </c>
      <c r="E179">
        <v>1087</v>
      </c>
      <c r="F179" t="s">
        <v>184</v>
      </c>
      <c r="G179" t="s">
        <v>1014</v>
      </c>
      <c r="H179" t="s">
        <v>1014</v>
      </c>
      <c r="I179" t="s">
        <v>5759</v>
      </c>
      <c r="J179" t="s">
        <v>5760</v>
      </c>
      <c r="K179" t="s">
        <v>5763</v>
      </c>
      <c r="L179" t="s">
        <v>1014</v>
      </c>
      <c r="M179">
        <v>1</v>
      </c>
      <c r="N179">
        <v>189.9</v>
      </c>
      <c r="O179">
        <v>189.9</v>
      </c>
      <c r="P179">
        <v>3</v>
      </c>
      <c r="Q179">
        <v>510.5</v>
      </c>
      <c r="R179">
        <v>170.16666666666666</v>
      </c>
      <c r="S179">
        <v>1</v>
      </c>
      <c r="T179">
        <v>135.1</v>
      </c>
      <c r="U179">
        <v>135.1</v>
      </c>
      <c r="V179">
        <v>2</v>
      </c>
      <c r="W179">
        <v>278.5</v>
      </c>
      <c r="X179">
        <v>139.25</v>
      </c>
      <c r="Y179" t="s">
        <v>5771</v>
      </c>
      <c r="Z179">
        <v>97.343400000000003</v>
      </c>
      <c r="AA179">
        <v>270.69660000000005</v>
      </c>
      <c r="AB179">
        <v>69.333999999999989</v>
      </c>
      <c r="AC179">
        <v>145.79133333333337</v>
      </c>
    </row>
    <row r="180" spans="1:29" x14ac:dyDescent="0.25">
      <c r="A180" t="s">
        <v>1013</v>
      </c>
      <c r="B180" t="s">
        <v>34</v>
      </c>
      <c r="C180" t="s">
        <v>35</v>
      </c>
      <c r="D180" t="s">
        <v>3311</v>
      </c>
      <c r="E180">
        <v>1105</v>
      </c>
      <c r="F180" t="s">
        <v>185</v>
      </c>
      <c r="G180" t="s">
        <v>1014</v>
      </c>
      <c r="H180" t="s">
        <v>1014</v>
      </c>
      <c r="I180" t="s">
        <v>5759</v>
      </c>
      <c r="J180" t="s">
        <v>5760</v>
      </c>
      <c r="K180" t="s">
        <v>5761</v>
      </c>
      <c r="L180" t="s">
        <v>1014</v>
      </c>
      <c r="M180">
        <v>1</v>
      </c>
      <c r="N180">
        <v>157.9</v>
      </c>
      <c r="O180">
        <v>157.9</v>
      </c>
      <c r="P180">
        <v>0</v>
      </c>
      <c r="Q180">
        <v>0</v>
      </c>
      <c r="R180">
        <v>0</v>
      </c>
      <c r="S180">
        <v>1</v>
      </c>
      <c r="T180">
        <v>277.2</v>
      </c>
      <c r="U180">
        <v>277.2</v>
      </c>
      <c r="V180">
        <v>1</v>
      </c>
      <c r="W180">
        <v>217.55</v>
      </c>
      <c r="X180">
        <v>217.55</v>
      </c>
      <c r="Y180" t="s">
        <v>5768</v>
      </c>
      <c r="Z180">
        <v>72.760199999999998</v>
      </c>
      <c r="AA180">
        <v>0</v>
      </c>
      <c r="AB180">
        <v>120.01339999999999</v>
      </c>
      <c r="AC180">
        <v>96.386799999999994</v>
      </c>
    </row>
    <row r="181" spans="1:29" x14ac:dyDescent="0.25">
      <c r="A181" t="s">
        <v>1013</v>
      </c>
      <c r="B181" t="s">
        <v>34</v>
      </c>
      <c r="C181" t="s">
        <v>35</v>
      </c>
      <c r="D181" t="s">
        <v>3323</v>
      </c>
      <c r="E181">
        <v>1106</v>
      </c>
      <c r="F181" t="s">
        <v>1386</v>
      </c>
      <c r="G181" t="s">
        <v>1014</v>
      </c>
      <c r="H181" t="s">
        <v>1014</v>
      </c>
      <c r="I181" t="s">
        <v>5759</v>
      </c>
      <c r="J181" t="s">
        <v>5760</v>
      </c>
      <c r="K181" t="s">
        <v>5763</v>
      </c>
      <c r="L181" t="s">
        <v>5770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t="s">
        <v>5764</v>
      </c>
      <c r="Z181">
        <v>0</v>
      </c>
      <c r="AA181">
        <v>0</v>
      </c>
      <c r="AB181">
        <v>0</v>
      </c>
      <c r="AC181">
        <v>0</v>
      </c>
    </row>
    <row r="182" spans="1:29" x14ac:dyDescent="0.25">
      <c r="A182" t="s">
        <v>1013</v>
      </c>
      <c r="B182" t="s">
        <v>4</v>
      </c>
      <c r="C182" t="s">
        <v>5</v>
      </c>
      <c r="D182" t="s">
        <v>3296</v>
      </c>
      <c r="E182">
        <v>1121</v>
      </c>
      <c r="F182" t="s">
        <v>186</v>
      </c>
      <c r="G182" t="s">
        <v>5798</v>
      </c>
      <c r="H182" t="s">
        <v>5816</v>
      </c>
      <c r="I182" t="s">
        <v>5759</v>
      </c>
      <c r="J182" t="s">
        <v>5766</v>
      </c>
      <c r="K182" t="s">
        <v>5785</v>
      </c>
      <c r="L182" t="s">
        <v>1014</v>
      </c>
      <c r="M182">
        <v>2</v>
      </c>
      <c r="N182">
        <v>1796.98</v>
      </c>
      <c r="O182">
        <v>898.49</v>
      </c>
      <c r="P182">
        <v>1</v>
      </c>
      <c r="Q182">
        <v>762.77</v>
      </c>
      <c r="R182">
        <v>762.77</v>
      </c>
      <c r="S182">
        <v>2</v>
      </c>
      <c r="T182">
        <v>1515.94</v>
      </c>
      <c r="U182">
        <v>757.97</v>
      </c>
      <c r="V182">
        <v>2</v>
      </c>
      <c r="W182">
        <v>1358.5633333333333</v>
      </c>
      <c r="X182">
        <v>679.28166666666664</v>
      </c>
      <c r="Y182" t="s">
        <v>5768</v>
      </c>
      <c r="Z182">
        <v>550.58520000000021</v>
      </c>
      <c r="AA182">
        <v>248.39310000000023</v>
      </c>
      <c r="AB182">
        <v>441.82500000000027</v>
      </c>
      <c r="AC182">
        <v>413.60110000000026</v>
      </c>
    </row>
    <row r="183" spans="1:29" x14ac:dyDescent="0.25">
      <c r="A183" t="s">
        <v>1013</v>
      </c>
      <c r="B183" t="s">
        <v>34</v>
      </c>
      <c r="C183" t="s">
        <v>35</v>
      </c>
      <c r="D183" t="s">
        <v>3311</v>
      </c>
      <c r="E183">
        <v>1140</v>
      </c>
      <c r="F183" t="s">
        <v>187</v>
      </c>
      <c r="G183" t="s">
        <v>1014</v>
      </c>
      <c r="H183" t="s">
        <v>1014</v>
      </c>
      <c r="I183" t="s">
        <v>5759</v>
      </c>
      <c r="J183" t="s">
        <v>5760</v>
      </c>
      <c r="K183" t="s">
        <v>5763</v>
      </c>
      <c r="L183" t="s">
        <v>1014</v>
      </c>
      <c r="M183">
        <v>2</v>
      </c>
      <c r="N183">
        <v>386.4</v>
      </c>
      <c r="O183">
        <v>193.2</v>
      </c>
      <c r="P183">
        <v>2</v>
      </c>
      <c r="Q183">
        <v>435.6</v>
      </c>
      <c r="R183">
        <v>217.8</v>
      </c>
      <c r="S183">
        <v>1</v>
      </c>
      <c r="T183">
        <v>140.4</v>
      </c>
      <c r="U183">
        <v>140.4</v>
      </c>
      <c r="V183">
        <v>2</v>
      </c>
      <c r="W183">
        <v>320.8</v>
      </c>
      <c r="X183">
        <v>160.4</v>
      </c>
      <c r="Y183" t="s">
        <v>5772</v>
      </c>
      <c r="Z183">
        <v>185.00879999999998</v>
      </c>
      <c r="AA183">
        <v>198.17400000000001</v>
      </c>
      <c r="AB183">
        <v>79.304400000000001</v>
      </c>
      <c r="AC183">
        <v>154.16239999999999</v>
      </c>
    </row>
    <row r="184" spans="1:29" x14ac:dyDescent="0.25">
      <c r="A184" t="s">
        <v>1020</v>
      </c>
      <c r="B184" t="s">
        <v>16</v>
      </c>
      <c r="C184" t="s">
        <v>69</v>
      </c>
      <c r="D184" t="s">
        <v>3326</v>
      </c>
      <c r="E184">
        <v>1142</v>
      </c>
      <c r="F184" t="s">
        <v>188</v>
      </c>
      <c r="G184" t="s">
        <v>5765</v>
      </c>
      <c r="H184" t="s">
        <v>5817</v>
      </c>
      <c r="I184" t="s">
        <v>5759</v>
      </c>
      <c r="J184" t="s">
        <v>5766</v>
      </c>
      <c r="K184" t="s">
        <v>5785</v>
      </c>
      <c r="L184" t="s">
        <v>1014</v>
      </c>
      <c r="M184">
        <v>4</v>
      </c>
      <c r="N184">
        <v>1854.57</v>
      </c>
      <c r="O184">
        <v>463.64249999999998</v>
      </c>
      <c r="P184">
        <v>4</v>
      </c>
      <c r="Q184">
        <v>1463.85</v>
      </c>
      <c r="R184">
        <v>365.96249999999998</v>
      </c>
      <c r="S184">
        <v>3</v>
      </c>
      <c r="T184">
        <v>1184.33</v>
      </c>
      <c r="U184">
        <v>394.77666666666664</v>
      </c>
      <c r="V184">
        <v>4</v>
      </c>
      <c r="W184">
        <v>1500.9166666666667</v>
      </c>
      <c r="X184">
        <v>375.22916666666669</v>
      </c>
      <c r="Y184" t="s">
        <v>5768</v>
      </c>
      <c r="Z184">
        <v>684.14289999999937</v>
      </c>
      <c r="AA184">
        <v>531.49760000000003</v>
      </c>
      <c r="AB184">
        <v>517.53220000000044</v>
      </c>
      <c r="AC184">
        <v>577.72423333333336</v>
      </c>
    </row>
    <row r="185" spans="1:29" x14ac:dyDescent="0.25">
      <c r="A185" t="s">
        <v>1020</v>
      </c>
      <c r="B185" t="s">
        <v>16</v>
      </c>
      <c r="C185" t="s">
        <v>19</v>
      </c>
      <c r="D185" t="s">
        <v>3302</v>
      </c>
      <c r="E185">
        <v>1149</v>
      </c>
      <c r="F185" t="s">
        <v>1395</v>
      </c>
      <c r="G185" t="s">
        <v>1014</v>
      </c>
      <c r="H185" t="s">
        <v>5818</v>
      </c>
      <c r="I185" t="s">
        <v>5759</v>
      </c>
      <c r="J185" t="s">
        <v>5766</v>
      </c>
      <c r="K185" t="s">
        <v>5785</v>
      </c>
      <c r="L185" t="s">
        <v>5788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t="s">
        <v>5764</v>
      </c>
      <c r="Z185">
        <v>0</v>
      </c>
      <c r="AA185">
        <v>0</v>
      </c>
      <c r="AB185">
        <v>0</v>
      </c>
      <c r="AC185">
        <v>0</v>
      </c>
    </row>
    <row r="186" spans="1:29" x14ac:dyDescent="0.25">
      <c r="A186" t="s">
        <v>1013</v>
      </c>
      <c r="B186" t="s">
        <v>34</v>
      </c>
      <c r="C186" t="s">
        <v>35</v>
      </c>
      <c r="D186" t="s">
        <v>3311</v>
      </c>
      <c r="E186">
        <v>1154</v>
      </c>
      <c r="F186" t="s">
        <v>189</v>
      </c>
      <c r="G186" t="s">
        <v>1014</v>
      </c>
      <c r="H186" t="s">
        <v>1014</v>
      </c>
      <c r="I186" t="s">
        <v>5759</v>
      </c>
      <c r="J186" t="s">
        <v>5760</v>
      </c>
      <c r="K186" t="s">
        <v>5763</v>
      </c>
      <c r="L186" t="s">
        <v>1014</v>
      </c>
      <c r="M186">
        <v>3</v>
      </c>
      <c r="N186">
        <v>405.4</v>
      </c>
      <c r="O186">
        <v>135.13333333333333</v>
      </c>
      <c r="P186">
        <v>3</v>
      </c>
      <c r="Q186">
        <v>447.1</v>
      </c>
      <c r="R186">
        <v>149.03333333333333</v>
      </c>
      <c r="S186">
        <v>2</v>
      </c>
      <c r="T186">
        <v>292.85000000000002</v>
      </c>
      <c r="U186">
        <v>146.42500000000001</v>
      </c>
      <c r="V186">
        <v>3</v>
      </c>
      <c r="W186">
        <v>381.7833333333333</v>
      </c>
      <c r="X186">
        <v>127.26111111111111</v>
      </c>
      <c r="Y186" t="s">
        <v>5764</v>
      </c>
      <c r="Z186">
        <v>185.71539999999999</v>
      </c>
      <c r="AA186">
        <v>222.8187999999999</v>
      </c>
      <c r="AB186">
        <v>141.83079999999998</v>
      </c>
      <c r="AC186">
        <v>183.45499999999996</v>
      </c>
    </row>
    <row r="187" spans="1:29" x14ac:dyDescent="0.25">
      <c r="A187" t="s">
        <v>1013</v>
      </c>
      <c r="B187" t="s">
        <v>4</v>
      </c>
      <c r="C187" t="s">
        <v>11</v>
      </c>
      <c r="D187" t="s">
        <v>3318</v>
      </c>
      <c r="E187">
        <v>1156</v>
      </c>
      <c r="F187" t="s">
        <v>190</v>
      </c>
      <c r="G187" t="s">
        <v>1014</v>
      </c>
      <c r="H187" t="s">
        <v>1014</v>
      </c>
      <c r="I187" t="s">
        <v>5759</v>
      </c>
      <c r="J187" t="s">
        <v>5760</v>
      </c>
      <c r="K187" t="s">
        <v>5763</v>
      </c>
      <c r="L187" t="s">
        <v>1014</v>
      </c>
      <c r="M187">
        <v>1</v>
      </c>
      <c r="N187">
        <v>169.25</v>
      </c>
      <c r="O187">
        <v>169.25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169.25</v>
      </c>
      <c r="X187">
        <v>169.25</v>
      </c>
      <c r="Y187" t="s">
        <v>5772</v>
      </c>
      <c r="Z187">
        <v>62.52940000000001</v>
      </c>
      <c r="AA187">
        <v>0</v>
      </c>
      <c r="AB187">
        <v>0</v>
      </c>
      <c r="AC187">
        <v>62.52940000000001</v>
      </c>
    </row>
    <row r="188" spans="1:29" x14ac:dyDescent="0.25">
      <c r="A188" t="s">
        <v>1013</v>
      </c>
      <c r="B188" t="s">
        <v>4</v>
      </c>
      <c r="C188" t="s">
        <v>11</v>
      </c>
      <c r="D188" t="s">
        <v>3318</v>
      </c>
      <c r="E188">
        <v>1166</v>
      </c>
      <c r="F188" t="s">
        <v>191</v>
      </c>
      <c r="G188" t="s">
        <v>1014</v>
      </c>
      <c r="H188" t="s">
        <v>1014</v>
      </c>
      <c r="I188" t="s">
        <v>5759</v>
      </c>
      <c r="J188" t="s">
        <v>5760</v>
      </c>
      <c r="K188" t="s">
        <v>5763</v>
      </c>
      <c r="L188" t="s">
        <v>1014</v>
      </c>
      <c r="M188">
        <v>1</v>
      </c>
      <c r="N188">
        <v>186.3</v>
      </c>
      <c r="O188">
        <v>186.3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186.3</v>
      </c>
      <c r="X188">
        <v>186.3</v>
      </c>
      <c r="Y188" t="s">
        <v>5762</v>
      </c>
      <c r="Z188">
        <v>52.775000000000006</v>
      </c>
      <c r="AA188">
        <v>0</v>
      </c>
      <c r="AB188">
        <v>0</v>
      </c>
      <c r="AC188">
        <v>52.775000000000006</v>
      </c>
    </row>
    <row r="189" spans="1:29" x14ac:dyDescent="0.25">
      <c r="A189" t="s">
        <v>1013</v>
      </c>
      <c r="B189" t="s">
        <v>34</v>
      </c>
      <c r="C189" t="s">
        <v>74</v>
      </c>
      <c r="D189" t="s">
        <v>3345</v>
      </c>
      <c r="E189">
        <v>1171</v>
      </c>
      <c r="F189" t="s">
        <v>192</v>
      </c>
      <c r="G189" t="s">
        <v>1014</v>
      </c>
      <c r="H189" t="s">
        <v>1014</v>
      </c>
      <c r="I189" t="s">
        <v>5759</v>
      </c>
      <c r="J189" t="s">
        <v>5766</v>
      </c>
      <c r="K189" t="s">
        <v>5767</v>
      </c>
      <c r="L189" t="s">
        <v>1014</v>
      </c>
      <c r="M189">
        <v>1</v>
      </c>
      <c r="N189">
        <v>981.86</v>
      </c>
      <c r="O189">
        <v>981.86</v>
      </c>
      <c r="P189">
        <v>1</v>
      </c>
      <c r="Q189">
        <v>495.35</v>
      </c>
      <c r="R189">
        <v>495.35</v>
      </c>
      <c r="S189">
        <v>0</v>
      </c>
      <c r="T189">
        <v>0</v>
      </c>
      <c r="U189">
        <v>0</v>
      </c>
      <c r="V189">
        <v>1</v>
      </c>
      <c r="W189">
        <v>738.60500000000002</v>
      </c>
      <c r="X189">
        <v>738.60500000000002</v>
      </c>
      <c r="Y189" t="s">
        <v>5768</v>
      </c>
      <c r="Z189">
        <v>381.49760000000015</v>
      </c>
      <c r="AA189">
        <v>187.24110000000007</v>
      </c>
      <c r="AB189">
        <v>0</v>
      </c>
      <c r="AC189">
        <v>284.36935000000011</v>
      </c>
    </row>
    <row r="190" spans="1:29" x14ac:dyDescent="0.25">
      <c r="A190" t="s">
        <v>1013</v>
      </c>
      <c r="B190" t="s">
        <v>34</v>
      </c>
      <c r="C190" t="s">
        <v>74</v>
      </c>
      <c r="D190" t="s">
        <v>3344</v>
      </c>
      <c r="E190">
        <v>1179</v>
      </c>
      <c r="F190" t="s">
        <v>193</v>
      </c>
      <c r="G190" t="s">
        <v>1014</v>
      </c>
      <c r="H190" t="s">
        <v>1014</v>
      </c>
      <c r="I190" t="s">
        <v>5759</v>
      </c>
      <c r="J190" t="s">
        <v>5760</v>
      </c>
      <c r="K190" t="s">
        <v>5761</v>
      </c>
      <c r="L190" t="s">
        <v>1014</v>
      </c>
      <c r="M190">
        <v>0</v>
      </c>
      <c r="N190">
        <v>0</v>
      </c>
      <c r="O190">
        <v>0</v>
      </c>
      <c r="P190">
        <v>1</v>
      </c>
      <c r="Q190">
        <v>393.7</v>
      </c>
      <c r="R190">
        <v>393.7</v>
      </c>
      <c r="S190">
        <v>1</v>
      </c>
      <c r="T190">
        <v>380.5</v>
      </c>
      <c r="U190">
        <v>380.5</v>
      </c>
      <c r="V190">
        <v>1</v>
      </c>
      <c r="W190">
        <v>387.1</v>
      </c>
      <c r="X190">
        <v>387.1</v>
      </c>
      <c r="Y190" t="s">
        <v>5768</v>
      </c>
      <c r="Z190">
        <v>0</v>
      </c>
      <c r="AA190">
        <v>201.9034</v>
      </c>
      <c r="AB190">
        <v>202.93779999999998</v>
      </c>
      <c r="AC190">
        <v>202.42059999999998</v>
      </c>
    </row>
    <row r="191" spans="1:29" x14ac:dyDescent="0.25">
      <c r="A191" t="s">
        <v>1013</v>
      </c>
      <c r="B191" t="s">
        <v>4</v>
      </c>
      <c r="C191" t="s">
        <v>11</v>
      </c>
      <c r="D191" t="s">
        <v>3318</v>
      </c>
      <c r="E191">
        <v>1182</v>
      </c>
      <c r="F191" t="s">
        <v>194</v>
      </c>
      <c r="G191" t="s">
        <v>1014</v>
      </c>
      <c r="H191" t="s">
        <v>1014</v>
      </c>
      <c r="I191" t="s">
        <v>5759</v>
      </c>
      <c r="J191" t="s">
        <v>5760</v>
      </c>
      <c r="K191" t="s">
        <v>5763</v>
      </c>
      <c r="L191" t="s">
        <v>1014</v>
      </c>
      <c r="M191">
        <v>1</v>
      </c>
      <c r="N191">
        <v>435.1</v>
      </c>
      <c r="O191">
        <v>435.1</v>
      </c>
      <c r="P191">
        <v>2</v>
      </c>
      <c r="Q191">
        <v>655.44</v>
      </c>
      <c r="R191">
        <v>327.72</v>
      </c>
      <c r="S191">
        <v>1</v>
      </c>
      <c r="T191">
        <v>306.99</v>
      </c>
      <c r="U191">
        <v>306.99</v>
      </c>
      <c r="V191">
        <v>1</v>
      </c>
      <c r="W191">
        <v>465.84333333333331</v>
      </c>
      <c r="X191">
        <v>465.84333333333331</v>
      </c>
      <c r="Y191" t="s">
        <v>5768</v>
      </c>
      <c r="Z191">
        <v>119.63200000000006</v>
      </c>
      <c r="AA191">
        <v>149.08290000000011</v>
      </c>
      <c r="AB191">
        <v>90.143800000000027</v>
      </c>
      <c r="AC191">
        <v>119.61956666666674</v>
      </c>
    </row>
    <row r="192" spans="1:29" x14ac:dyDescent="0.25">
      <c r="A192" t="s">
        <v>1013</v>
      </c>
      <c r="B192" t="s">
        <v>4</v>
      </c>
      <c r="C192" t="s">
        <v>11</v>
      </c>
      <c r="D192" t="s">
        <v>3315</v>
      </c>
      <c r="E192">
        <v>1193</v>
      </c>
      <c r="F192" t="s">
        <v>195</v>
      </c>
      <c r="G192" t="s">
        <v>1014</v>
      </c>
      <c r="H192" t="s">
        <v>1014</v>
      </c>
      <c r="I192" t="s">
        <v>5759</v>
      </c>
      <c r="J192" t="s">
        <v>5760</v>
      </c>
      <c r="K192" t="s">
        <v>5767</v>
      </c>
      <c r="L192" t="s">
        <v>1014</v>
      </c>
      <c r="M192">
        <v>2</v>
      </c>
      <c r="N192">
        <v>457.1</v>
      </c>
      <c r="O192">
        <v>228.55</v>
      </c>
      <c r="P192">
        <v>1</v>
      </c>
      <c r="Q192">
        <v>640.15</v>
      </c>
      <c r="R192">
        <v>640.15</v>
      </c>
      <c r="S192">
        <v>0</v>
      </c>
      <c r="T192">
        <v>0</v>
      </c>
      <c r="U192">
        <v>0</v>
      </c>
      <c r="V192">
        <v>2</v>
      </c>
      <c r="W192">
        <v>548.625</v>
      </c>
      <c r="X192">
        <v>274.3125</v>
      </c>
      <c r="Y192" t="s">
        <v>5768</v>
      </c>
      <c r="Z192">
        <v>126.71460000000002</v>
      </c>
      <c r="AA192">
        <v>216.48820000000001</v>
      </c>
      <c r="AB192">
        <v>0</v>
      </c>
      <c r="AC192">
        <v>171.60140000000001</v>
      </c>
    </row>
    <row r="193" spans="1:29" x14ac:dyDescent="0.25">
      <c r="A193" t="s">
        <v>1013</v>
      </c>
      <c r="B193" t="s">
        <v>4</v>
      </c>
      <c r="C193" t="s">
        <v>11</v>
      </c>
      <c r="D193" t="s">
        <v>3318</v>
      </c>
      <c r="E193">
        <v>1203</v>
      </c>
      <c r="F193" t="s">
        <v>196</v>
      </c>
      <c r="G193" t="s">
        <v>1014</v>
      </c>
      <c r="H193" t="s">
        <v>1014</v>
      </c>
      <c r="I193" t="s">
        <v>5759</v>
      </c>
      <c r="J193" t="s">
        <v>5760</v>
      </c>
      <c r="K193" t="s">
        <v>5763</v>
      </c>
      <c r="L193" t="s">
        <v>1014</v>
      </c>
      <c r="M193">
        <v>0</v>
      </c>
      <c r="N193">
        <v>0</v>
      </c>
      <c r="O193">
        <v>0</v>
      </c>
      <c r="P193">
        <v>1</v>
      </c>
      <c r="Q193">
        <v>128.55000000000001</v>
      </c>
      <c r="R193">
        <v>128.55000000000001</v>
      </c>
      <c r="S193">
        <v>0</v>
      </c>
      <c r="T193">
        <v>0</v>
      </c>
      <c r="U193">
        <v>0</v>
      </c>
      <c r="V193">
        <v>1</v>
      </c>
      <c r="W193">
        <v>128.55000000000001</v>
      </c>
      <c r="X193">
        <v>128.55000000000001</v>
      </c>
      <c r="Y193" t="s">
        <v>5764</v>
      </c>
      <c r="Z193">
        <v>0</v>
      </c>
      <c r="AA193">
        <v>44.553300000000021</v>
      </c>
      <c r="AB193">
        <v>0</v>
      </c>
      <c r="AC193">
        <v>44.553300000000021</v>
      </c>
    </row>
    <row r="194" spans="1:29" x14ac:dyDescent="0.25">
      <c r="A194" t="s">
        <v>1013</v>
      </c>
      <c r="B194" t="s">
        <v>34</v>
      </c>
      <c r="C194" t="s">
        <v>35</v>
      </c>
      <c r="D194" t="s">
        <v>3311</v>
      </c>
      <c r="E194">
        <v>1213</v>
      </c>
      <c r="F194" t="s">
        <v>197</v>
      </c>
      <c r="G194" t="s">
        <v>1014</v>
      </c>
      <c r="H194" t="s">
        <v>1014</v>
      </c>
      <c r="I194" t="s">
        <v>5759</v>
      </c>
      <c r="J194" t="s">
        <v>5760</v>
      </c>
      <c r="K194" t="s">
        <v>5763</v>
      </c>
      <c r="L194" t="s">
        <v>1014</v>
      </c>
      <c r="M194">
        <v>1</v>
      </c>
      <c r="N194">
        <v>138.6</v>
      </c>
      <c r="O194">
        <v>138.6</v>
      </c>
      <c r="P194">
        <v>1</v>
      </c>
      <c r="Q194">
        <v>144.80000000000001</v>
      </c>
      <c r="R194">
        <v>144.80000000000001</v>
      </c>
      <c r="S194">
        <v>1</v>
      </c>
      <c r="T194">
        <v>130.9</v>
      </c>
      <c r="U194">
        <v>130.9</v>
      </c>
      <c r="V194">
        <v>1</v>
      </c>
      <c r="W194">
        <v>138.1</v>
      </c>
      <c r="X194">
        <v>138.1</v>
      </c>
      <c r="Y194" t="s">
        <v>5771</v>
      </c>
      <c r="Z194">
        <v>68.571899999999999</v>
      </c>
      <c r="AA194">
        <v>73.070400000000006</v>
      </c>
      <c r="AB194">
        <v>69.520399999999981</v>
      </c>
      <c r="AC194">
        <v>70.387566666666658</v>
      </c>
    </row>
    <row r="195" spans="1:29" x14ac:dyDescent="0.25">
      <c r="A195" t="s">
        <v>1013</v>
      </c>
      <c r="B195" t="s">
        <v>34</v>
      </c>
      <c r="C195" t="s">
        <v>74</v>
      </c>
      <c r="D195" t="s">
        <v>3346</v>
      </c>
      <c r="E195">
        <v>1220</v>
      </c>
      <c r="F195" t="s">
        <v>198</v>
      </c>
      <c r="G195" t="s">
        <v>1014</v>
      </c>
      <c r="H195" t="s">
        <v>1014</v>
      </c>
      <c r="I195" t="s">
        <v>5759</v>
      </c>
      <c r="J195" t="s">
        <v>5760</v>
      </c>
      <c r="K195" t="s">
        <v>5763</v>
      </c>
      <c r="L195" t="s">
        <v>1014</v>
      </c>
      <c r="M195">
        <v>3</v>
      </c>
      <c r="N195">
        <v>1641.6</v>
      </c>
      <c r="O195">
        <v>547.19999999999993</v>
      </c>
      <c r="P195">
        <v>4</v>
      </c>
      <c r="Q195">
        <v>1302</v>
      </c>
      <c r="R195">
        <v>325.5</v>
      </c>
      <c r="S195">
        <v>3</v>
      </c>
      <c r="T195">
        <v>729.44</v>
      </c>
      <c r="U195">
        <v>243.14666666666668</v>
      </c>
      <c r="V195">
        <v>3</v>
      </c>
      <c r="W195">
        <v>1224.3466666666666</v>
      </c>
      <c r="X195">
        <v>408.11555555555555</v>
      </c>
      <c r="Y195" t="s">
        <v>5768</v>
      </c>
      <c r="Z195">
        <v>842.9688000000001</v>
      </c>
      <c r="AA195">
        <v>670.67879999999991</v>
      </c>
      <c r="AB195">
        <v>268.73799999999994</v>
      </c>
      <c r="AC195">
        <v>594.12853333333339</v>
      </c>
    </row>
    <row r="196" spans="1:29" x14ac:dyDescent="0.25">
      <c r="A196" t="s">
        <v>1020</v>
      </c>
      <c r="B196" t="s">
        <v>16</v>
      </c>
      <c r="C196" t="s">
        <v>69</v>
      </c>
      <c r="D196" t="s">
        <v>3320</v>
      </c>
      <c r="E196">
        <v>1222</v>
      </c>
      <c r="F196" t="s">
        <v>3347</v>
      </c>
      <c r="G196" t="s">
        <v>5798</v>
      </c>
      <c r="H196" t="s">
        <v>1014</v>
      </c>
      <c r="I196" t="s">
        <v>5759</v>
      </c>
      <c r="J196" t="s">
        <v>5760</v>
      </c>
      <c r="K196" t="s">
        <v>5785</v>
      </c>
      <c r="L196" t="s">
        <v>5788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t="s">
        <v>5764</v>
      </c>
      <c r="Z196">
        <v>0</v>
      </c>
      <c r="AA196">
        <v>0</v>
      </c>
      <c r="AB196">
        <v>0</v>
      </c>
      <c r="AC196">
        <v>0</v>
      </c>
    </row>
    <row r="197" spans="1:29" x14ac:dyDescent="0.25">
      <c r="A197" t="s">
        <v>1020</v>
      </c>
      <c r="B197" t="s">
        <v>16</v>
      </c>
      <c r="C197" t="s">
        <v>17</v>
      </c>
      <c r="D197" t="s">
        <v>3322</v>
      </c>
      <c r="E197">
        <v>1226</v>
      </c>
      <c r="F197" t="s">
        <v>199</v>
      </c>
      <c r="G197" t="s">
        <v>5786</v>
      </c>
      <c r="H197" t="s">
        <v>1014</v>
      </c>
      <c r="I197" t="s">
        <v>5759</v>
      </c>
      <c r="J197" t="s">
        <v>5766</v>
      </c>
      <c r="K197" t="s">
        <v>5785</v>
      </c>
      <c r="L197" t="s">
        <v>1014</v>
      </c>
      <c r="M197">
        <v>3</v>
      </c>
      <c r="N197">
        <v>1357.65</v>
      </c>
      <c r="O197">
        <v>452.55</v>
      </c>
      <c r="P197">
        <v>2</v>
      </c>
      <c r="Q197">
        <v>1225.43</v>
      </c>
      <c r="R197">
        <v>612.71500000000003</v>
      </c>
      <c r="S197">
        <v>2</v>
      </c>
      <c r="T197">
        <v>1637.01</v>
      </c>
      <c r="U197">
        <v>818.505</v>
      </c>
      <c r="V197">
        <v>2</v>
      </c>
      <c r="W197">
        <v>1406.6966666666667</v>
      </c>
      <c r="X197">
        <v>703.34833333333336</v>
      </c>
      <c r="Y197" t="s">
        <v>5768</v>
      </c>
      <c r="Z197">
        <v>406.29552300000091</v>
      </c>
      <c r="AA197">
        <v>469.0229240000001</v>
      </c>
      <c r="AB197">
        <v>620.65120000000002</v>
      </c>
      <c r="AC197">
        <v>498.65654900000033</v>
      </c>
    </row>
    <row r="198" spans="1:29" x14ac:dyDescent="0.25">
      <c r="A198" t="s">
        <v>1020</v>
      </c>
      <c r="B198" t="s">
        <v>16</v>
      </c>
      <c r="C198" t="s">
        <v>24</v>
      </c>
      <c r="D198" t="s">
        <v>3341</v>
      </c>
      <c r="E198">
        <v>1230</v>
      </c>
      <c r="F198" t="s">
        <v>200</v>
      </c>
      <c r="G198" t="s">
        <v>5783</v>
      </c>
      <c r="H198" t="s">
        <v>200</v>
      </c>
      <c r="I198" t="s">
        <v>5775</v>
      </c>
      <c r="J198" t="s">
        <v>5776</v>
      </c>
      <c r="K198" t="s">
        <v>5777</v>
      </c>
      <c r="L198" t="s">
        <v>1014</v>
      </c>
      <c r="M198">
        <v>0</v>
      </c>
      <c r="N198">
        <v>0</v>
      </c>
      <c r="O198">
        <v>0</v>
      </c>
      <c r="P198">
        <v>1</v>
      </c>
      <c r="Q198">
        <v>2385.41</v>
      </c>
      <c r="R198">
        <v>2385.41</v>
      </c>
      <c r="S198">
        <v>1</v>
      </c>
      <c r="T198">
        <v>1995.15</v>
      </c>
      <c r="U198">
        <v>1995.15</v>
      </c>
      <c r="V198">
        <v>1</v>
      </c>
      <c r="W198">
        <v>2190.2799999999997</v>
      </c>
      <c r="X198">
        <v>2190.2799999999997</v>
      </c>
      <c r="Y198" t="s">
        <v>5768</v>
      </c>
      <c r="Z198">
        <v>0</v>
      </c>
      <c r="AA198">
        <v>913.31260999999995</v>
      </c>
      <c r="AB198">
        <v>798.06230000000028</v>
      </c>
      <c r="AC198">
        <v>855.68745500000011</v>
      </c>
    </row>
    <row r="199" spans="1:29" x14ac:dyDescent="0.25">
      <c r="A199" t="s">
        <v>1013</v>
      </c>
      <c r="B199" t="s">
        <v>4</v>
      </c>
      <c r="C199" t="s">
        <v>11</v>
      </c>
      <c r="D199" t="s">
        <v>3318</v>
      </c>
      <c r="E199">
        <v>1235</v>
      </c>
      <c r="F199" t="s">
        <v>201</v>
      </c>
      <c r="G199" t="s">
        <v>1014</v>
      </c>
      <c r="H199" t="s">
        <v>1014</v>
      </c>
      <c r="I199" t="s">
        <v>5759</v>
      </c>
      <c r="J199" t="s">
        <v>5760</v>
      </c>
      <c r="K199" t="s">
        <v>5763</v>
      </c>
      <c r="L199" t="s">
        <v>1014</v>
      </c>
      <c r="M199">
        <v>1</v>
      </c>
      <c r="N199">
        <v>291.60000000000002</v>
      </c>
      <c r="O199">
        <v>291.60000000000002</v>
      </c>
      <c r="P199">
        <v>1</v>
      </c>
      <c r="Q199">
        <v>153.6</v>
      </c>
      <c r="R199">
        <v>153.6</v>
      </c>
      <c r="S199">
        <v>0</v>
      </c>
      <c r="T199">
        <v>0</v>
      </c>
      <c r="U199">
        <v>0</v>
      </c>
      <c r="V199">
        <v>1</v>
      </c>
      <c r="W199">
        <v>222.60000000000002</v>
      </c>
      <c r="X199">
        <v>222.60000000000002</v>
      </c>
      <c r="Y199" t="s">
        <v>5768</v>
      </c>
      <c r="Z199">
        <v>108.49680000000004</v>
      </c>
      <c r="AA199">
        <v>26.400000000000006</v>
      </c>
      <c r="AB199">
        <v>0</v>
      </c>
      <c r="AC199">
        <v>67.448400000000021</v>
      </c>
    </row>
    <row r="200" spans="1:29" x14ac:dyDescent="0.25">
      <c r="A200" t="s">
        <v>1013</v>
      </c>
      <c r="B200" t="s">
        <v>34</v>
      </c>
      <c r="C200" t="s">
        <v>35</v>
      </c>
      <c r="D200" t="s">
        <v>3311</v>
      </c>
      <c r="E200">
        <v>1241</v>
      </c>
      <c r="F200" t="s">
        <v>202</v>
      </c>
      <c r="G200" t="s">
        <v>1014</v>
      </c>
      <c r="H200" t="s">
        <v>1014</v>
      </c>
      <c r="I200" t="s">
        <v>5759</v>
      </c>
      <c r="J200" t="s">
        <v>5760</v>
      </c>
      <c r="K200" t="s">
        <v>5763</v>
      </c>
      <c r="L200" t="s">
        <v>1014</v>
      </c>
      <c r="M200">
        <v>1</v>
      </c>
      <c r="N200">
        <v>135.25</v>
      </c>
      <c r="O200">
        <v>135.25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135.25</v>
      </c>
      <c r="X200">
        <v>135.25</v>
      </c>
      <c r="Y200" t="s">
        <v>5771</v>
      </c>
      <c r="Z200">
        <v>64.185100000000006</v>
      </c>
      <c r="AA200">
        <v>0</v>
      </c>
      <c r="AB200">
        <v>0</v>
      </c>
      <c r="AC200">
        <v>64.185100000000006</v>
      </c>
    </row>
    <row r="201" spans="1:29" x14ac:dyDescent="0.25">
      <c r="A201" t="s">
        <v>1013</v>
      </c>
      <c r="B201" t="s">
        <v>34</v>
      </c>
      <c r="C201" t="s">
        <v>35</v>
      </c>
      <c r="D201" t="s">
        <v>3311</v>
      </c>
      <c r="E201">
        <v>1247</v>
      </c>
      <c r="F201" t="s">
        <v>203</v>
      </c>
      <c r="G201" t="s">
        <v>1014</v>
      </c>
      <c r="H201" t="s">
        <v>1014</v>
      </c>
      <c r="I201" t="s">
        <v>5759</v>
      </c>
      <c r="J201" t="s">
        <v>5760</v>
      </c>
      <c r="K201" t="s">
        <v>5763</v>
      </c>
      <c r="L201" t="s">
        <v>1014</v>
      </c>
      <c r="M201">
        <v>2</v>
      </c>
      <c r="N201">
        <v>390.4</v>
      </c>
      <c r="O201">
        <v>195.2</v>
      </c>
      <c r="P201">
        <v>2</v>
      </c>
      <c r="Q201">
        <v>397.2</v>
      </c>
      <c r="R201">
        <v>198.6</v>
      </c>
      <c r="S201">
        <v>1</v>
      </c>
      <c r="T201">
        <v>180.6</v>
      </c>
      <c r="U201">
        <v>180.6</v>
      </c>
      <c r="V201">
        <v>2</v>
      </c>
      <c r="W201">
        <v>322.73333333333329</v>
      </c>
      <c r="X201">
        <v>161.36666666666665</v>
      </c>
      <c r="Y201" t="s">
        <v>5772</v>
      </c>
      <c r="Z201">
        <v>187.59860000000003</v>
      </c>
      <c r="AA201">
        <v>201.26959999999997</v>
      </c>
      <c r="AB201">
        <v>90.099000000000018</v>
      </c>
      <c r="AC201">
        <v>159.65573333333336</v>
      </c>
    </row>
    <row r="202" spans="1:29" x14ac:dyDescent="0.25">
      <c r="A202" t="s">
        <v>1013</v>
      </c>
      <c r="B202" t="s">
        <v>34</v>
      </c>
      <c r="C202" t="s">
        <v>35</v>
      </c>
      <c r="D202" t="s">
        <v>3311</v>
      </c>
      <c r="E202">
        <v>1250</v>
      </c>
      <c r="F202" t="s">
        <v>204</v>
      </c>
      <c r="G202" t="s">
        <v>1014</v>
      </c>
      <c r="H202" t="s">
        <v>1014</v>
      </c>
      <c r="I202" t="s">
        <v>5759</v>
      </c>
      <c r="J202" t="s">
        <v>5760</v>
      </c>
      <c r="K202" t="s">
        <v>5763</v>
      </c>
      <c r="L202" t="s">
        <v>1014</v>
      </c>
      <c r="M202">
        <v>1</v>
      </c>
      <c r="N202">
        <v>129.6</v>
      </c>
      <c r="O202">
        <v>129.6</v>
      </c>
      <c r="P202">
        <v>1</v>
      </c>
      <c r="Q202">
        <v>156.15</v>
      </c>
      <c r="R202">
        <v>156.15</v>
      </c>
      <c r="S202">
        <v>0</v>
      </c>
      <c r="T202">
        <v>0</v>
      </c>
      <c r="U202">
        <v>0</v>
      </c>
      <c r="V202">
        <v>1</v>
      </c>
      <c r="W202">
        <v>142.875</v>
      </c>
      <c r="X202">
        <v>142.875</v>
      </c>
      <c r="Y202" t="s">
        <v>5771</v>
      </c>
      <c r="Z202">
        <v>63.398999999999987</v>
      </c>
      <c r="AA202">
        <v>85.220300000000037</v>
      </c>
      <c r="AB202">
        <v>0</v>
      </c>
      <c r="AC202">
        <v>74.309650000000005</v>
      </c>
    </row>
    <row r="203" spans="1:29" x14ac:dyDescent="0.25">
      <c r="A203" t="s">
        <v>1013</v>
      </c>
      <c r="B203" t="s">
        <v>34</v>
      </c>
      <c r="C203" t="s">
        <v>74</v>
      </c>
      <c r="D203" t="s">
        <v>3348</v>
      </c>
      <c r="E203">
        <v>1265</v>
      </c>
      <c r="F203" t="s">
        <v>205</v>
      </c>
      <c r="G203" t="s">
        <v>1014</v>
      </c>
      <c r="H203" t="s">
        <v>1014</v>
      </c>
      <c r="I203" t="s">
        <v>5759</v>
      </c>
      <c r="J203" t="s">
        <v>5760</v>
      </c>
      <c r="K203" t="s">
        <v>5763</v>
      </c>
      <c r="L203" t="s">
        <v>1014</v>
      </c>
      <c r="M203">
        <v>2</v>
      </c>
      <c r="N203">
        <v>425.45</v>
      </c>
      <c r="O203">
        <v>212.72499999999999</v>
      </c>
      <c r="P203">
        <v>2</v>
      </c>
      <c r="Q203">
        <v>629.64</v>
      </c>
      <c r="R203">
        <v>314.82</v>
      </c>
      <c r="S203">
        <v>1</v>
      </c>
      <c r="T203">
        <v>264.66000000000003</v>
      </c>
      <c r="U203">
        <v>264.66000000000003</v>
      </c>
      <c r="V203">
        <v>2</v>
      </c>
      <c r="W203">
        <v>439.91666666666669</v>
      </c>
      <c r="X203">
        <v>219.95833333333334</v>
      </c>
      <c r="Y203" t="s">
        <v>5768</v>
      </c>
      <c r="Z203">
        <v>99.77920000000006</v>
      </c>
      <c r="AA203">
        <v>210.99689999999993</v>
      </c>
      <c r="AB203">
        <v>93.501400000000018</v>
      </c>
      <c r="AC203">
        <v>134.75916666666669</v>
      </c>
    </row>
    <row r="204" spans="1:29" x14ac:dyDescent="0.25">
      <c r="A204" t="s">
        <v>1013</v>
      </c>
      <c r="B204" t="s">
        <v>34</v>
      </c>
      <c r="C204" t="s">
        <v>35</v>
      </c>
      <c r="D204" t="s">
        <v>3311</v>
      </c>
      <c r="E204">
        <v>1274</v>
      </c>
      <c r="F204" t="s">
        <v>206</v>
      </c>
      <c r="G204" t="s">
        <v>1014</v>
      </c>
      <c r="H204" t="s">
        <v>1014</v>
      </c>
      <c r="I204" t="s">
        <v>5759</v>
      </c>
      <c r="J204" t="s">
        <v>5760</v>
      </c>
      <c r="K204" t="s">
        <v>5761</v>
      </c>
      <c r="L204" t="s">
        <v>1014</v>
      </c>
      <c r="M204">
        <v>1</v>
      </c>
      <c r="N204">
        <v>280.18</v>
      </c>
      <c r="O204">
        <v>280.18</v>
      </c>
      <c r="P204">
        <v>1</v>
      </c>
      <c r="Q204">
        <v>199.47</v>
      </c>
      <c r="R204">
        <v>199.47</v>
      </c>
      <c r="S204">
        <v>1</v>
      </c>
      <c r="T204">
        <v>283.45999999999998</v>
      </c>
      <c r="U204">
        <v>283.45999999999998</v>
      </c>
      <c r="V204">
        <v>1</v>
      </c>
      <c r="W204">
        <v>254.36999999999998</v>
      </c>
      <c r="X204">
        <v>254.36999999999998</v>
      </c>
      <c r="Y204" t="s">
        <v>5768</v>
      </c>
      <c r="Z204">
        <v>84.977100000000007</v>
      </c>
      <c r="AA204">
        <v>45.534999999999997</v>
      </c>
      <c r="AB204">
        <v>80.039600000000036</v>
      </c>
      <c r="AC204">
        <v>70.183900000000008</v>
      </c>
    </row>
    <row r="205" spans="1:29" x14ac:dyDescent="0.25">
      <c r="A205" t="s">
        <v>1013</v>
      </c>
      <c r="B205" t="s">
        <v>4</v>
      </c>
      <c r="C205" t="s">
        <v>11</v>
      </c>
      <c r="D205" t="s">
        <v>3316</v>
      </c>
      <c r="E205">
        <v>1284</v>
      </c>
      <c r="F205" t="s">
        <v>207</v>
      </c>
      <c r="G205" t="s">
        <v>1014</v>
      </c>
      <c r="H205" t="s">
        <v>1014</v>
      </c>
      <c r="I205" t="s">
        <v>5759</v>
      </c>
      <c r="J205" t="s">
        <v>5760</v>
      </c>
      <c r="K205" t="s">
        <v>5763</v>
      </c>
      <c r="L205" t="s">
        <v>1014</v>
      </c>
      <c r="M205">
        <v>2</v>
      </c>
      <c r="N205">
        <v>318.24</v>
      </c>
      <c r="O205">
        <v>159.12</v>
      </c>
      <c r="P205">
        <v>1</v>
      </c>
      <c r="Q205">
        <v>124.78</v>
      </c>
      <c r="R205">
        <v>124.78</v>
      </c>
      <c r="S205">
        <v>1</v>
      </c>
      <c r="T205">
        <v>239.85</v>
      </c>
      <c r="U205">
        <v>239.85</v>
      </c>
      <c r="V205">
        <v>1</v>
      </c>
      <c r="W205">
        <v>227.62333333333333</v>
      </c>
      <c r="X205">
        <v>227.62333333333333</v>
      </c>
      <c r="Y205" t="s">
        <v>5768</v>
      </c>
      <c r="Z205">
        <v>113.63910000000001</v>
      </c>
      <c r="AA205">
        <v>54.186999999999998</v>
      </c>
      <c r="AB205">
        <v>85.185600000000022</v>
      </c>
      <c r="AC205">
        <v>84.337233333333344</v>
      </c>
    </row>
    <row r="206" spans="1:29" x14ac:dyDescent="0.25">
      <c r="A206" t="s">
        <v>1020</v>
      </c>
      <c r="B206" t="s">
        <v>16</v>
      </c>
      <c r="C206" t="s">
        <v>17</v>
      </c>
      <c r="D206" t="s">
        <v>3322</v>
      </c>
      <c r="E206">
        <v>1285</v>
      </c>
      <c r="F206" t="s">
        <v>208</v>
      </c>
      <c r="G206" t="s">
        <v>1014</v>
      </c>
      <c r="H206" t="s">
        <v>1014</v>
      </c>
      <c r="I206" t="s">
        <v>5759</v>
      </c>
      <c r="J206" t="s">
        <v>5769</v>
      </c>
      <c r="K206" t="s">
        <v>5793</v>
      </c>
      <c r="L206" t="s">
        <v>1014</v>
      </c>
      <c r="M206">
        <v>1</v>
      </c>
      <c r="N206">
        <v>231.8</v>
      </c>
      <c r="O206">
        <v>231.8</v>
      </c>
      <c r="P206">
        <v>1</v>
      </c>
      <c r="Q206">
        <v>204.3</v>
      </c>
      <c r="R206">
        <v>204.3</v>
      </c>
      <c r="S206">
        <v>0</v>
      </c>
      <c r="T206">
        <v>0</v>
      </c>
      <c r="U206">
        <v>0</v>
      </c>
      <c r="V206">
        <v>1</v>
      </c>
      <c r="W206">
        <v>218.05</v>
      </c>
      <c r="X206">
        <v>218.05</v>
      </c>
      <c r="Y206" t="s">
        <v>5768</v>
      </c>
      <c r="Z206">
        <v>100.07910000000001</v>
      </c>
      <c r="AA206">
        <v>98.169599999999974</v>
      </c>
      <c r="AB206">
        <v>0</v>
      </c>
      <c r="AC206">
        <v>99.124349999999993</v>
      </c>
    </row>
    <row r="207" spans="1:29" x14ac:dyDescent="0.25">
      <c r="A207" t="s">
        <v>1013</v>
      </c>
      <c r="B207" t="s">
        <v>34</v>
      </c>
      <c r="C207" t="s">
        <v>35</v>
      </c>
      <c r="D207" t="s">
        <v>3311</v>
      </c>
      <c r="E207">
        <v>1298</v>
      </c>
      <c r="F207" t="s">
        <v>1437</v>
      </c>
      <c r="G207" t="s">
        <v>1014</v>
      </c>
      <c r="H207" t="s">
        <v>1014</v>
      </c>
      <c r="I207" t="s">
        <v>5759</v>
      </c>
      <c r="J207" t="s">
        <v>5760</v>
      </c>
      <c r="K207" t="s">
        <v>5763</v>
      </c>
      <c r="L207" t="s">
        <v>5770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t="s">
        <v>5764</v>
      </c>
      <c r="Z207">
        <v>0</v>
      </c>
      <c r="AA207">
        <v>0</v>
      </c>
      <c r="AB207">
        <v>0</v>
      </c>
      <c r="AC207">
        <v>0</v>
      </c>
    </row>
    <row r="208" spans="1:29" x14ac:dyDescent="0.25">
      <c r="A208" t="s">
        <v>1013</v>
      </c>
      <c r="B208" t="s">
        <v>4</v>
      </c>
      <c r="C208" t="s">
        <v>11</v>
      </c>
      <c r="D208" t="s">
        <v>3316</v>
      </c>
      <c r="E208">
        <v>1305</v>
      </c>
      <c r="F208" t="s">
        <v>209</v>
      </c>
      <c r="G208" t="s">
        <v>1014</v>
      </c>
      <c r="H208" t="s">
        <v>1014</v>
      </c>
      <c r="I208" t="s">
        <v>5759</v>
      </c>
      <c r="J208" t="s">
        <v>5760</v>
      </c>
      <c r="K208" t="s">
        <v>5763</v>
      </c>
      <c r="L208" t="s">
        <v>1014</v>
      </c>
      <c r="M208">
        <v>1</v>
      </c>
      <c r="N208">
        <v>381.7</v>
      </c>
      <c r="O208">
        <v>381.7</v>
      </c>
      <c r="P208">
        <v>0</v>
      </c>
      <c r="Q208">
        <v>0</v>
      </c>
      <c r="R208">
        <v>0</v>
      </c>
      <c r="S208">
        <v>1</v>
      </c>
      <c r="T208">
        <v>653.80999999999995</v>
      </c>
      <c r="U208">
        <v>653.80999999999995</v>
      </c>
      <c r="V208">
        <v>1</v>
      </c>
      <c r="W208">
        <v>517.755</v>
      </c>
      <c r="X208">
        <v>517.755</v>
      </c>
      <c r="Y208" t="s">
        <v>5768</v>
      </c>
      <c r="Z208">
        <v>68.031800000000032</v>
      </c>
      <c r="AA208">
        <v>0</v>
      </c>
      <c r="AB208">
        <v>215.37830999999977</v>
      </c>
      <c r="AC208">
        <v>141.7050549999999</v>
      </c>
    </row>
    <row r="209" spans="1:29" x14ac:dyDescent="0.25">
      <c r="A209" t="s">
        <v>1013</v>
      </c>
      <c r="B209" t="s">
        <v>34</v>
      </c>
      <c r="C209" t="s">
        <v>35</v>
      </c>
      <c r="D209" t="s">
        <v>3311</v>
      </c>
      <c r="E209">
        <v>1315</v>
      </c>
      <c r="F209" t="s">
        <v>210</v>
      </c>
      <c r="G209" t="s">
        <v>1014</v>
      </c>
      <c r="H209" t="s">
        <v>1014</v>
      </c>
      <c r="I209" t="s">
        <v>5759</v>
      </c>
      <c r="J209" t="s">
        <v>5760</v>
      </c>
      <c r="K209" t="s">
        <v>5763</v>
      </c>
      <c r="L209" t="s">
        <v>1014</v>
      </c>
      <c r="M209">
        <v>1</v>
      </c>
      <c r="N209">
        <v>144</v>
      </c>
      <c r="O209">
        <v>144</v>
      </c>
      <c r="P209">
        <v>2</v>
      </c>
      <c r="Q209">
        <v>270.39999999999998</v>
      </c>
      <c r="R209">
        <v>135.19999999999999</v>
      </c>
      <c r="S209">
        <v>1</v>
      </c>
      <c r="T209">
        <v>146.4</v>
      </c>
      <c r="U209">
        <v>146.4</v>
      </c>
      <c r="V209">
        <v>1</v>
      </c>
      <c r="W209">
        <v>186.93333333333331</v>
      </c>
      <c r="X209">
        <v>186.93333333333331</v>
      </c>
      <c r="Y209" t="s">
        <v>5762</v>
      </c>
      <c r="Z209">
        <v>60</v>
      </c>
      <c r="AA209">
        <v>133.77559999999997</v>
      </c>
      <c r="AB209">
        <v>73.640799999999984</v>
      </c>
      <c r="AC209">
        <v>89.138799999999989</v>
      </c>
    </row>
    <row r="210" spans="1:29" x14ac:dyDescent="0.25">
      <c r="A210" t="s">
        <v>1013</v>
      </c>
      <c r="B210" t="s">
        <v>4</v>
      </c>
      <c r="C210" t="s">
        <v>11</v>
      </c>
      <c r="D210" t="s">
        <v>3318</v>
      </c>
      <c r="E210">
        <v>1316</v>
      </c>
      <c r="F210" t="s">
        <v>211</v>
      </c>
      <c r="G210" t="s">
        <v>1014</v>
      </c>
      <c r="H210" t="s">
        <v>1014</v>
      </c>
      <c r="I210" t="s">
        <v>5759</v>
      </c>
      <c r="J210" t="s">
        <v>5760</v>
      </c>
      <c r="K210" t="s">
        <v>5763</v>
      </c>
      <c r="L210" t="s">
        <v>1014</v>
      </c>
      <c r="M210">
        <v>2</v>
      </c>
      <c r="N210">
        <v>315.2</v>
      </c>
      <c r="O210">
        <v>157.6</v>
      </c>
      <c r="P210">
        <v>0</v>
      </c>
      <c r="Q210">
        <v>0</v>
      </c>
      <c r="R210">
        <v>0</v>
      </c>
      <c r="S210">
        <v>2</v>
      </c>
      <c r="T210">
        <v>469.94</v>
      </c>
      <c r="U210">
        <v>234.97</v>
      </c>
      <c r="V210">
        <v>2</v>
      </c>
      <c r="W210">
        <v>392.57</v>
      </c>
      <c r="X210">
        <v>196.285</v>
      </c>
      <c r="Y210" t="s">
        <v>5762</v>
      </c>
      <c r="Z210">
        <v>45.755200000000002</v>
      </c>
      <c r="AA210">
        <v>0</v>
      </c>
      <c r="AB210">
        <v>117.72340000000003</v>
      </c>
      <c r="AC210">
        <v>81.739300000000014</v>
      </c>
    </row>
    <row r="211" spans="1:29" x14ac:dyDescent="0.25">
      <c r="A211" t="s">
        <v>1013</v>
      </c>
      <c r="B211" t="s">
        <v>4</v>
      </c>
      <c r="C211" t="s">
        <v>11</v>
      </c>
      <c r="D211" t="s">
        <v>3316</v>
      </c>
      <c r="E211">
        <v>1326</v>
      </c>
      <c r="F211" t="s">
        <v>212</v>
      </c>
      <c r="G211" t="s">
        <v>1014</v>
      </c>
      <c r="H211" t="s">
        <v>1014</v>
      </c>
      <c r="I211" t="s">
        <v>5759</v>
      </c>
      <c r="J211" t="s">
        <v>5760</v>
      </c>
      <c r="K211" t="s">
        <v>5763</v>
      </c>
      <c r="L211" t="s">
        <v>1014</v>
      </c>
      <c r="M211">
        <v>1</v>
      </c>
      <c r="N211">
        <v>481.2</v>
      </c>
      <c r="O211">
        <v>481.2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481.2</v>
      </c>
      <c r="X211">
        <v>481.2</v>
      </c>
      <c r="Y211" t="s">
        <v>5768</v>
      </c>
      <c r="Z211">
        <v>105.79120000000006</v>
      </c>
      <c r="AA211">
        <v>0</v>
      </c>
      <c r="AB211">
        <v>0</v>
      </c>
      <c r="AC211">
        <v>105.79120000000006</v>
      </c>
    </row>
    <row r="212" spans="1:29" x14ac:dyDescent="0.25">
      <c r="A212" t="s">
        <v>1013</v>
      </c>
      <c r="B212" t="s">
        <v>34</v>
      </c>
      <c r="C212" t="s">
        <v>35</v>
      </c>
      <c r="D212" t="s">
        <v>3330</v>
      </c>
      <c r="E212">
        <v>1359</v>
      </c>
      <c r="F212" t="s">
        <v>213</v>
      </c>
      <c r="G212" t="s">
        <v>1014</v>
      </c>
      <c r="H212" t="s">
        <v>1014</v>
      </c>
      <c r="I212" t="s">
        <v>5759</v>
      </c>
      <c r="J212" t="s">
        <v>5760</v>
      </c>
      <c r="K212" t="s">
        <v>5763</v>
      </c>
      <c r="L212" t="s">
        <v>1014</v>
      </c>
      <c r="M212">
        <v>2</v>
      </c>
      <c r="N212">
        <v>653.15</v>
      </c>
      <c r="O212">
        <v>326.57499999999999</v>
      </c>
      <c r="P212">
        <v>3</v>
      </c>
      <c r="Q212">
        <v>718</v>
      </c>
      <c r="R212">
        <v>239.33333333333334</v>
      </c>
      <c r="S212">
        <v>1</v>
      </c>
      <c r="T212">
        <v>135.1</v>
      </c>
      <c r="U212">
        <v>135.1</v>
      </c>
      <c r="V212">
        <v>2</v>
      </c>
      <c r="W212">
        <v>502.08333333333331</v>
      </c>
      <c r="X212">
        <v>251.04166666666666</v>
      </c>
      <c r="Y212" t="s">
        <v>5768</v>
      </c>
      <c r="Z212">
        <v>321.70139999999998</v>
      </c>
      <c r="AA212">
        <v>354.3202</v>
      </c>
      <c r="AB212">
        <v>68.90979999999999</v>
      </c>
      <c r="AC212">
        <v>248.31046666666668</v>
      </c>
    </row>
    <row r="213" spans="1:29" x14ac:dyDescent="0.25">
      <c r="A213" t="s">
        <v>1013</v>
      </c>
      <c r="B213" t="s">
        <v>4</v>
      </c>
      <c r="C213" t="s">
        <v>11</v>
      </c>
      <c r="D213" t="s">
        <v>3316</v>
      </c>
      <c r="E213">
        <v>1369</v>
      </c>
      <c r="F213" t="s">
        <v>214</v>
      </c>
      <c r="G213" t="s">
        <v>1014</v>
      </c>
      <c r="H213" t="s">
        <v>1014</v>
      </c>
      <c r="I213" t="s">
        <v>5759</v>
      </c>
      <c r="J213" t="s">
        <v>5760</v>
      </c>
      <c r="K213" t="s">
        <v>5763</v>
      </c>
      <c r="L213" t="s">
        <v>1014</v>
      </c>
      <c r="M213">
        <v>2</v>
      </c>
      <c r="N213">
        <v>654.79999999999995</v>
      </c>
      <c r="O213">
        <v>327.39999999999998</v>
      </c>
      <c r="P213">
        <v>1</v>
      </c>
      <c r="Q213">
        <v>141.4</v>
      </c>
      <c r="R213">
        <v>141.4</v>
      </c>
      <c r="S213">
        <v>1</v>
      </c>
      <c r="T213">
        <v>288.3</v>
      </c>
      <c r="U213">
        <v>288.3</v>
      </c>
      <c r="V213">
        <v>1</v>
      </c>
      <c r="W213">
        <v>361.5</v>
      </c>
      <c r="X213">
        <v>361.5</v>
      </c>
      <c r="Y213" t="s">
        <v>5768</v>
      </c>
      <c r="Z213">
        <v>290.89900000000006</v>
      </c>
      <c r="AA213">
        <v>68.981799999999964</v>
      </c>
      <c r="AB213">
        <v>124.76820000000001</v>
      </c>
      <c r="AC213">
        <v>161.54966666666667</v>
      </c>
    </row>
    <row r="214" spans="1:29" x14ac:dyDescent="0.25">
      <c r="A214" t="s">
        <v>1013</v>
      </c>
      <c r="B214" t="s">
        <v>4</v>
      </c>
      <c r="C214" t="s">
        <v>11</v>
      </c>
      <c r="D214" t="s">
        <v>3339</v>
      </c>
      <c r="E214">
        <v>1372</v>
      </c>
      <c r="F214" t="s">
        <v>215</v>
      </c>
      <c r="G214" t="s">
        <v>1014</v>
      </c>
      <c r="H214" t="s">
        <v>1014</v>
      </c>
      <c r="I214" t="s">
        <v>5759</v>
      </c>
      <c r="J214" t="s">
        <v>5760</v>
      </c>
      <c r="K214" t="s">
        <v>5763</v>
      </c>
      <c r="L214" t="s">
        <v>1014</v>
      </c>
      <c r="M214">
        <v>1</v>
      </c>
      <c r="N214">
        <v>132.25</v>
      </c>
      <c r="O214">
        <v>132.25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132.25</v>
      </c>
      <c r="X214">
        <v>132.25</v>
      </c>
      <c r="Y214" t="s">
        <v>5771</v>
      </c>
      <c r="Z214">
        <v>61.367599999999996</v>
      </c>
      <c r="AA214">
        <v>0</v>
      </c>
      <c r="AB214">
        <v>0</v>
      </c>
      <c r="AC214">
        <v>61.367599999999996</v>
      </c>
    </row>
    <row r="215" spans="1:29" x14ac:dyDescent="0.25">
      <c r="A215" t="s">
        <v>1013</v>
      </c>
      <c r="B215" t="s">
        <v>34</v>
      </c>
      <c r="C215" t="s">
        <v>35</v>
      </c>
      <c r="D215" t="s">
        <v>3330</v>
      </c>
      <c r="E215">
        <v>1392</v>
      </c>
      <c r="F215" t="s">
        <v>216</v>
      </c>
      <c r="G215" t="s">
        <v>1014</v>
      </c>
      <c r="H215" t="s">
        <v>1014</v>
      </c>
      <c r="I215" t="s">
        <v>5759</v>
      </c>
      <c r="J215" t="s">
        <v>5760</v>
      </c>
      <c r="K215" t="s">
        <v>5767</v>
      </c>
      <c r="L215" t="s">
        <v>1014</v>
      </c>
      <c r="M215">
        <v>2</v>
      </c>
      <c r="N215">
        <v>1224.98</v>
      </c>
      <c r="O215">
        <v>612.49</v>
      </c>
      <c r="P215">
        <v>2</v>
      </c>
      <c r="Q215">
        <v>1023.28</v>
      </c>
      <c r="R215">
        <v>511.64</v>
      </c>
      <c r="S215">
        <v>1</v>
      </c>
      <c r="T215">
        <v>478.4</v>
      </c>
      <c r="U215">
        <v>478.4</v>
      </c>
      <c r="V215">
        <v>2</v>
      </c>
      <c r="W215">
        <v>908.88666666666677</v>
      </c>
      <c r="X215">
        <v>454.44333333333338</v>
      </c>
      <c r="Y215" t="s">
        <v>5768</v>
      </c>
      <c r="Z215">
        <v>460.33659999999998</v>
      </c>
      <c r="AA215">
        <v>308.09160000000008</v>
      </c>
      <c r="AB215">
        <v>227.24080000000004</v>
      </c>
      <c r="AC215">
        <v>331.8896666666667</v>
      </c>
    </row>
    <row r="216" spans="1:29" x14ac:dyDescent="0.25">
      <c r="A216" t="s">
        <v>1013</v>
      </c>
      <c r="B216" t="s">
        <v>34</v>
      </c>
      <c r="C216" t="s">
        <v>217</v>
      </c>
      <c r="D216" t="s">
        <v>3349</v>
      </c>
      <c r="E216">
        <v>1394</v>
      </c>
      <c r="F216" t="s">
        <v>218</v>
      </c>
      <c r="G216" t="s">
        <v>1014</v>
      </c>
      <c r="H216" t="s">
        <v>5819</v>
      </c>
      <c r="I216" t="s">
        <v>5759</v>
      </c>
      <c r="J216" t="s">
        <v>5766</v>
      </c>
      <c r="K216" t="s">
        <v>5767</v>
      </c>
      <c r="L216" t="s">
        <v>1014</v>
      </c>
      <c r="M216">
        <v>2</v>
      </c>
      <c r="N216">
        <v>3127.87</v>
      </c>
      <c r="O216">
        <v>1563.9349999999999</v>
      </c>
      <c r="P216">
        <v>2</v>
      </c>
      <c r="Q216">
        <v>3514.87</v>
      </c>
      <c r="R216">
        <v>1757.4349999999999</v>
      </c>
      <c r="S216">
        <v>2</v>
      </c>
      <c r="T216">
        <v>3334.91</v>
      </c>
      <c r="U216">
        <v>1667.4549999999999</v>
      </c>
      <c r="V216">
        <v>2</v>
      </c>
      <c r="W216">
        <v>3325.8833333333332</v>
      </c>
      <c r="X216">
        <v>1662.9416666666666</v>
      </c>
      <c r="Y216" t="s">
        <v>5768</v>
      </c>
      <c r="Z216">
        <v>885.22609999999986</v>
      </c>
      <c r="AA216">
        <v>1209.4263000000014</v>
      </c>
      <c r="AB216">
        <v>1131.5360000000001</v>
      </c>
      <c r="AC216">
        <v>1075.3961333333339</v>
      </c>
    </row>
    <row r="217" spans="1:29" x14ac:dyDescent="0.25">
      <c r="A217" t="s">
        <v>1013</v>
      </c>
      <c r="B217" t="s">
        <v>34</v>
      </c>
      <c r="C217" t="s">
        <v>74</v>
      </c>
      <c r="D217" t="s">
        <v>3334</v>
      </c>
      <c r="E217">
        <v>1405</v>
      </c>
      <c r="F217" t="s">
        <v>219</v>
      </c>
      <c r="G217" t="s">
        <v>1014</v>
      </c>
      <c r="H217" t="s">
        <v>1014</v>
      </c>
      <c r="I217" t="s">
        <v>5759</v>
      </c>
      <c r="J217" t="s">
        <v>5760</v>
      </c>
      <c r="K217" t="s">
        <v>5761</v>
      </c>
      <c r="L217" t="s">
        <v>1014</v>
      </c>
      <c r="M217">
        <v>1</v>
      </c>
      <c r="N217">
        <v>155.69999999999999</v>
      </c>
      <c r="O217">
        <v>155.69999999999999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155.69999999999999</v>
      </c>
      <c r="X217">
        <v>155.69999999999999</v>
      </c>
      <c r="Y217" t="s">
        <v>5772</v>
      </c>
      <c r="Z217">
        <v>76.096500000000006</v>
      </c>
      <c r="AA217">
        <v>0</v>
      </c>
      <c r="AB217">
        <v>0</v>
      </c>
      <c r="AC217">
        <v>76.096500000000006</v>
      </c>
    </row>
    <row r="218" spans="1:29" x14ac:dyDescent="0.25">
      <c r="A218" t="s">
        <v>1013</v>
      </c>
      <c r="B218" t="s">
        <v>4</v>
      </c>
      <c r="C218" t="s">
        <v>11</v>
      </c>
      <c r="D218" t="s">
        <v>3299</v>
      </c>
      <c r="E218">
        <v>1409</v>
      </c>
      <c r="F218" t="s">
        <v>3350</v>
      </c>
      <c r="G218" t="s">
        <v>1014</v>
      </c>
      <c r="H218" t="s">
        <v>5813</v>
      </c>
      <c r="I218" t="s">
        <v>5759</v>
      </c>
      <c r="J218" t="s">
        <v>5766</v>
      </c>
      <c r="K218" t="s">
        <v>5767</v>
      </c>
      <c r="L218" t="s">
        <v>1014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4873.12</v>
      </c>
      <c r="U218">
        <v>4873.12</v>
      </c>
      <c r="V218">
        <v>1</v>
      </c>
      <c r="W218">
        <v>4873.12</v>
      </c>
      <c r="X218">
        <v>4873.12</v>
      </c>
      <c r="Y218" t="s">
        <v>5768</v>
      </c>
      <c r="Z218">
        <v>1923.6784000000007</v>
      </c>
      <c r="AA218">
        <v>3285.4689210000042</v>
      </c>
      <c r="AB218">
        <v>1828.8635999999992</v>
      </c>
      <c r="AC218">
        <v>2346.0036403333347</v>
      </c>
    </row>
    <row r="219" spans="1:29" x14ac:dyDescent="0.25">
      <c r="A219" t="s">
        <v>1013</v>
      </c>
      <c r="B219" t="s">
        <v>4</v>
      </c>
      <c r="C219" t="s">
        <v>11</v>
      </c>
      <c r="D219" t="s">
        <v>3299</v>
      </c>
      <c r="E219">
        <v>1419</v>
      </c>
      <c r="F219" t="s">
        <v>221</v>
      </c>
      <c r="G219" t="s">
        <v>5804</v>
      </c>
      <c r="H219" t="s">
        <v>5820</v>
      </c>
      <c r="I219" t="s">
        <v>5775</v>
      </c>
      <c r="J219" t="s">
        <v>5776</v>
      </c>
      <c r="K219" t="s">
        <v>5785</v>
      </c>
      <c r="L219" t="s">
        <v>1014</v>
      </c>
      <c r="M219">
        <v>2</v>
      </c>
      <c r="N219">
        <v>3819.01</v>
      </c>
      <c r="O219">
        <v>1909.5050000000001</v>
      </c>
      <c r="P219">
        <v>2</v>
      </c>
      <c r="Q219">
        <v>1510.4</v>
      </c>
      <c r="R219">
        <v>755.2</v>
      </c>
      <c r="S219">
        <v>2</v>
      </c>
      <c r="T219">
        <v>2861.8</v>
      </c>
      <c r="U219">
        <v>1430.9</v>
      </c>
      <c r="V219">
        <v>2</v>
      </c>
      <c r="W219">
        <v>2730.4033333333332</v>
      </c>
      <c r="X219">
        <v>1365.2016666666666</v>
      </c>
      <c r="Y219" t="s">
        <v>5768</v>
      </c>
      <c r="Z219">
        <v>1161.4192330000001</v>
      </c>
      <c r="AA219">
        <v>464.7897059999998</v>
      </c>
      <c r="AB219">
        <v>973.51539999999932</v>
      </c>
      <c r="AC219">
        <v>866.57477966666647</v>
      </c>
    </row>
    <row r="220" spans="1:29" x14ac:dyDescent="0.25">
      <c r="A220" t="s">
        <v>1013</v>
      </c>
      <c r="B220" t="s">
        <v>34</v>
      </c>
      <c r="C220" t="s">
        <v>35</v>
      </c>
      <c r="D220" t="s">
        <v>3323</v>
      </c>
      <c r="E220">
        <v>1420</v>
      </c>
      <c r="F220" t="s">
        <v>1460</v>
      </c>
      <c r="G220" t="s">
        <v>1014</v>
      </c>
      <c r="H220" t="s">
        <v>1014</v>
      </c>
      <c r="I220" t="s">
        <v>5759</v>
      </c>
      <c r="J220" t="s">
        <v>5760</v>
      </c>
      <c r="K220" t="s">
        <v>5763</v>
      </c>
      <c r="L220" t="s">
        <v>5770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t="s">
        <v>5764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 t="s">
        <v>1020</v>
      </c>
      <c r="B221" t="s">
        <v>16</v>
      </c>
      <c r="C221" t="s">
        <v>24</v>
      </c>
      <c r="D221" t="s">
        <v>3341</v>
      </c>
      <c r="E221">
        <v>1430</v>
      </c>
      <c r="F221" t="s">
        <v>222</v>
      </c>
      <c r="G221" t="s">
        <v>1014</v>
      </c>
      <c r="H221" t="s">
        <v>1014</v>
      </c>
      <c r="I221" t="s">
        <v>5759</v>
      </c>
      <c r="J221" t="s">
        <v>5760</v>
      </c>
      <c r="K221" t="s">
        <v>5793</v>
      </c>
      <c r="L221" t="s">
        <v>1014</v>
      </c>
      <c r="M221">
        <v>1</v>
      </c>
      <c r="N221">
        <v>132.1</v>
      </c>
      <c r="O221">
        <v>132.1</v>
      </c>
      <c r="P221">
        <v>1</v>
      </c>
      <c r="Q221">
        <v>133.6</v>
      </c>
      <c r="R221">
        <v>133.6</v>
      </c>
      <c r="S221">
        <v>2</v>
      </c>
      <c r="T221">
        <v>263.60000000000002</v>
      </c>
      <c r="U221">
        <v>131.80000000000001</v>
      </c>
      <c r="V221">
        <v>1</v>
      </c>
      <c r="W221">
        <v>176.43333333333331</v>
      </c>
      <c r="X221">
        <v>176.43333333333331</v>
      </c>
      <c r="Y221" t="s">
        <v>5772</v>
      </c>
      <c r="Z221">
        <v>68.616000000000014</v>
      </c>
      <c r="AA221">
        <v>66.150500000000022</v>
      </c>
      <c r="AB221">
        <v>144.24680000000001</v>
      </c>
      <c r="AC221">
        <v>93.004433333333353</v>
      </c>
    </row>
    <row r="222" spans="1:29" x14ac:dyDescent="0.25">
      <c r="A222" t="s">
        <v>1013</v>
      </c>
      <c r="B222" t="s">
        <v>4</v>
      </c>
      <c r="C222" t="s">
        <v>11</v>
      </c>
      <c r="D222" t="s">
        <v>3299</v>
      </c>
      <c r="E222">
        <v>1434</v>
      </c>
      <c r="F222" t="s">
        <v>3351</v>
      </c>
      <c r="G222" t="s">
        <v>1014</v>
      </c>
      <c r="H222" t="s">
        <v>5813</v>
      </c>
      <c r="I222" t="s">
        <v>5759</v>
      </c>
      <c r="J222" t="s">
        <v>5766</v>
      </c>
      <c r="K222" t="s">
        <v>5767</v>
      </c>
      <c r="L222" t="s">
        <v>1014</v>
      </c>
      <c r="M222">
        <v>2</v>
      </c>
      <c r="N222">
        <v>1345.4</v>
      </c>
      <c r="O222">
        <v>672.7</v>
      </c>
      <c r="P222">
        <v>2</v>
      </c>
      <c r="Q222">
        <v>1074</v>
      </c>
      <c r="R222">
        <v>537</v>
      </c>
      <c r="S222">
        <v>0</v>
      </c>
      <c r="T222">
        <v>0</v>
      </c>
      <c r="U222">
        <v>0</v>
      </c>
      <c r="V222">
        <v>2</v>
      </c>
      <c r="W222">
        <v>1209.7</v>
      </c>
      <c r="X222">
        <v>604.85</v>
      </c>
      <c r="Y222" t="s">
        <v>5768</v>
      </c>
      <c r="Z222">
        <v>527.65999999999974</v>
      </c>
      <c r="AA222">
        <v>405.09839999999997</v>
      </c>
      <c r="AB222">
        <v>0</v>
      </c>
      <c r="AC222">
        <v>466.37919999999986</v>
      </c>
    </row>
    <row r="223" spans="1:29" x14ac:dyDescent="0.25">
      <c r="A223" t="s">
        <v>1013</v>
      </c>
      <c r="B223" t="s">
        <v>4</v>
      </c>
      <c r="C223" t="s">
        <v>11</v>
      </c>
      <c r="D223" t="s">
        <v>3318</v>
      </c>
      <c r="E223">
        <v>1442</v>
      </c>
      <c r="F223" t="s">
        <v>224</v>
      </c>
      <c r="G223" t="s">
        <v>1014</v>
      </c>
      <c r="H223" t="s">
        <v>1014</v>
      </c>
      <c r="I223" t="s">
        <v>5759</v>
      </c>
      <c r="J223" t="s">
        <v>5769</v>
      </c>
      <c r="K223" t="s">
        <v>5763</v>
      </c>
      <c r="L223" t="s">
        <v>1014</v>
      </c>
      <c r="M223">
        <v>1</v>
      </c>
      <c r="N223">
        <v>134.63999999999999</v>
      </c>
      <c r="O223">
        <v>134.63999999999999</v>
      </c>
      <c r="P223">
        <v>1</v>
      </c>
      <c r="Q223">
        <v>170.51</v>
      </c>
      <c r="R223">
        <v>170.51</v>
      </c>
      <c r="S223">
        <v>1</v>
      </c>
      <c r="T223">
        <v>266.2</v>
      </c>
      <c r="U223">
        <v>266.2</v>
      </c>
      <c r="V223">
        <v>1</v>
      </c>
      <c r="W223">
        <v>190.44999999999996</v>
      </c>
      <c r="X223">
        <v>190.44999999999996</v>
      </c>
      <c r="Y223" t="s">
        <v>5762</v>
      </c>
      <c r="Z223">
        <v>61.375345999999993</v>
      </c>
      <c r="AA223">
        <v>66.675799999999995</v>
      </c>
      <c r="AB223">
        <v>116.5617</v>
      </c>
      <c r="AC223">
        <v>81.537615333333335</v>
      </c>
    </row>
    <row r="224" spans="1:29" x14ac:dyDescent="0.25">
      <c r="A224" t="s">
        <v>1020</v>
      </c>
      <c r="B224" t="s">
        <v>16</v>
      </c>
      <c r="C224" t="s">
        <v>24</v>
      </c>
      <c r="D224" t="s">
        <v>3305</v>
      </c>
      <c r="E224">
        <v>1450</v>
      </c>
      <c r="F224" t="s">
        <v>225</v>
      </c>
      <c r="G224" t="s">
        <v>5821</v>
      </c>
      <c r="H224" t="s">
        <v>225</v>
      </c>
      <c r="I224" t="s">
        <v>5775</v>
      </c>
      <c r="J224" t="s">
        <v>5776</v>
      </c>
      <c r="K224" t="s">
        <v>5777</v>
      </c>
      <c r="L224" t="s">
        <v>1014</v>
      </c>
      <c r="M224">
        <v>2</v>
      </c>
      <c r="N224">
        <v>2833.62</v>
      </c>
      <c r="O224">
        <v>1416.81</v>
      </c>
      <c r="P224">
        <v>1</v>
      </c>
      <c r="Q224">
        <v>1177.47</v>
      </c>
      <c r="R224">
        <v>1177.47</v>
      </c>
      <c r="S224">
        <v>2</v>
      </c>
      <c r="T224">
        <v>1201.93</v>
      </c>
      <c r="U224">
        <v>600.96500000000003</v>
      </c>
      <c r="V224">
        <v>2</v>
      </c>
      <c r="W224">
        <v>1737.6733333333334</v>
      </c>
      <c r="X224">
        <v>868.8366666666667</v>
      </c>
      <c r="Y224" t="s">
        <v>5768</v>
      </c>
      <c r="Z224">
        <v>1044.1442909999996</v>
      </c>
      <c r="AA224">
        <v>464.3184</v>
      </c>
      <c r="AB224">
        <v>472.74919999999997</v>
      </c>
      <c r="AC224">
        <v>660.40396366666653</v>
      </c>
    </row>
    <row r="225" spans="1:29" x14ac:dyDescent="0.25">
      <c r="A225" t="s">
        <v>1020</v>
      </c>
      <c r="B225" t="s">
        <v>16</v>
      </c>
      <c r="C225" t="s">
        <v>24</v>
      </c>
      <c r="D225" t="s">
        <v>3341</v>
      </c>
      <c r="E225">
        <v>1454</v>
      </c>
      <c r="F225" t="s">
        <v>3352</v>
      </c>
      <c r="G225" t="s">
        <v>5798</v>
      </c>
      <c r="H225" t="s">
        <v>1014</v>
      </c>
      <c r="I225" t="s">
        <v>5759</v>
      </c>
      <c r="J225" t="s">
        <v>5760</v>
      </c>
      <c r="K225" t="s">
        <v>5785</v>
      </c>
      <c r="L225" t="s">
        <v>5788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t="s">
        <v>5764</v>
      </c>
      <c r="Z225">
        <v>0</v>
      </c>
      <c r="AA225">
        <v>0</v>
      </c>
      <c r="AB225">
        <v>0</v>
      </c>
      <c r="AC225">
        <v>0</v>
      </c>
    </row>
    <row r="226" spans="1:29" x14ac:dyDescent="0.25">
      <c r="A226" t="s">
        <v>1013</v>
      </c>
      <c r="B226" t="s">
        <v>34</v>
      </c>
      <c r="C226" t="s">
        <v>35</v>
      </c>
      <c r="D226" t="s">
        <v>3311</v>
      </c>
      <c r="E226">
        <v>1464</v>
      </c>
      <c r="F226" t="s">
        <v>226</v>
      </c>
      <c r="G226" t="s">
        <v>1014</v>
      </c>
      <c r="H226" t="s">
        <v>1014</v>
      </c>
      <c r="I226" t="s">
        <v>5759</v>
      </c>
      <c r="J226" t="s">
        <v>5769</v>
      </c>
      <c r="K226" t="s">
        <v>5763</v>
      </c>
      <c r="L226" t="s">
        <v>1014</v>
      </c>
      <c r="M226">
        <v>1</v>
      </c>
      <c r="N226">
        <v>136.19999999999999</v>
      </c>
      <c r="O226">
        <v>136.19999999999999</v>
      </c>
      <c r="P226">
        <v>0</v>
      </c>
      <c r="Q226">
        <v>0</v>
      </c>
      <c r="R226">
        <v>0</v>
      </c>
      <c r="S226">
        <v>1</v>
      </c>
      <c r="T226">
        <v>150</v>
      </c>
      <c r="U226">
        <v>150</v>
      </c>
      <c r="V226">
        <v>1</v>
      </c>
      <c r="W226">
        <v>143.1</v>
      </c>
      <c r="X226">
        <v>143.1</v>
      </c>
      <c r="Y226" t="s">
        <v>5771</v>
      </c>
      <c r="Z226">
        <v>69.652199999999993</v>
      </c>
      <c r="AA226">
        <v>0</v>
      </c>
      <c r="AB226">
        <v>67.284800000000004</v>
      </c>
      <c r="AC226">
        <v>68.468500000000006</v>
      </c>
    </row>
    <row r="227" spans="1:29" x14ac:dyDescent="0.25">
      <c r="A227" t="s">
        <v>1013</v>
      </c>
      <c r="B227" t="s">
        <v>34</v>
      </c>
      <c r="C227" t="s">
        <v>74</v>
      </c>
      <c r="D227" t="s">
        <v>3346</v>
      </c>
      <c r="E227">
        <v>1467</v>
      </c>
      <c r="F227" t="s">
        <v>227</v>
      </c>
      <c r="G227" t="s">
        <v>1014</v>
      </c>
      <c r="H227" t="s">
        <v>1014</v>
      </c>
      <c r="I227" t="s">
        <v>5759</v>
      </c>
      <c r="J227" t="s">
        <v>5769</v>
      </c>
      <c r="K227" t="s">
        <v>5767</v>
      </c>
      <c r="L227" t="s">
        <v>1014</v>
      </c>
      <c r="M227">
        <v>1</v>
      </c>
      <c r="N227">
        <v>297.89999999999998</v>
      </c>
      <c r="O227">
        <v>297.89999999999998</v>
      </c>
      <c r="P227">
        <v>2</v>
      </c>
      <c r="Q227">
        <v>690</v>
      </c>
      <c r="R227">
        <v>345</v>
      </c>
      <c r="S227">
        <v>2</v>
      </c>
      <c r="T227">
        <v>616.64</v>
      </c>
      <c r="U227">
        <v>308.32</v>
      </c>
      <c r="V227">
        <v>2</v>
      </c>
      <c r="W227">
        <v>534.84666666666669</v>
      </c>
      <c r="X227">
        <v>267.42333333333335</v>
      </c>
      <c r="Y227" t="s">
        <v>5768</v>
      </c>
      <c r="Z227">
        <v>34.754999999999995</v>
      </c>
      <c r="AA227">
        <v>138.71160000000009</v>
      </c>
      <c r="AB227">
        <v>105.19000000000005</v>
      </c>
      <c r="AC227">
        <v>92.885533333333385</v>
      </c>
    </row>
    <row r="228" spans="1:29" x14ac:dyDescent="0.25">
      <c r="A228" t="s">
        <v>1020</v>
      </c>
      <c r="B228" t="s">
        <v>21</v>
      </c>
      <c r="C228" t="s">
        <v>21</v>
      </c>
      <c r="D228" t="s">
        <v>3338</v>
      </c>
      <c r="E228">
        <v>1482</v>
      </c>
      <c r="F228" t="s">
        <v>228</v>
      </c>
      <c r="G228" t="s">
        <v>5794</v>
      </c>
      <c r="H228" t="s">
        <v>1014</v>
      </c>
      <c r="I228" t="s">
        <v>5775</v>
      </c>
      <c r="J228" t="s">
        <v>5780</v>
      </c>
      <c r="K228" t="s">
        <v>5795</v>
      </c>
      <c r="L228" t="s">
        <v>1014</v>
      </c>
      <c r="M228">
        <v>1</v>
      </c>
      <c r="N228">
        <v>5158.24</v>
      </c>
      <c r="O228">
        <v>5158.24</v>
      </c>
      <c r="P228">
        <v>2</v>
      </c>
      <c r="Q228">
        <v>4117.5</v>
      </c>
      <c r="R228">
        <v>2058.75</v>
      </c>
      <c r="S228">
        <v>3</v>
      </c>
      <c r="T228">
        <v>9317.85</v>
      </c>
      <c r="U228">
        <v>3105.9500000000003</v>
      </c>
      <c r="V228">
        <v>2</v>
      </c>
      <c r="W228">
        <v>6197.8633333333337</v>
      </c>
      <c r="X228">
        <v>3098.9316666666668</v>
      </c>
      <c r="Y228" t="s">
        <v>5768</v>
      </c>
      <c r="Z228">
        <v>1593.9733210000009</v>
      </c>
      <c r="AA228">
        <v>1299.7703349999988</v>
      </c>
      <c r="AB228">
        <v>2886.001470000002</v>
      </c>
      <c r="AC228">
        <v>1926.5817086666673</v>
      </c>
    </row>
    <row r="229" spans="1:29" x14ac:dyDescent="0.25">
      <c r="A229" t="s">
        <v>1013</v>
      </c>
      <c r="B229" t="s">
        <v>34</v>
      </c>
      <c r="C229" t="s">
        <v>74</v>
      </c>
      <c r="D229" t="s">
        <v>3346</v>
      </c>
      <c r="E229">
        <v>1497</v>
      </c>
      <c r="F229" t="s">
        <v>229</v>
      </c>
      <c r="G229" t="s">
        <v>1014</v>
      </c>
      <c r="H229" t="s">
        <v>1014</v>
      </c>
      <c r="I229" t="s">
        <v>5759</v>
      </c>
      <c r="J229" t="s">
        <v>5760</v>
      </c>
      <c r="K229" t="s">
        <v>5763</v>
      </c>
      <c r="L229" t="s">
        <v>1014</v>
      </c>
      <c r="M229">
        <v>2</v>
      </c>
      <c r="N229">
        <v>478.24</v>
      </c>
      <c r="O229">
        <v>239.12</v>
      </c>
      <c r="P229">
        <v>3</v>
      </c>
      <c r="Q229">
        <v>697.64</v>
      </c>
      <c r="R229">
        <v>232.54666666666665</v>
      </c>
      <c r="S229">
        <v>2</v>
      </c>
      <c r="T229">
        <v>405.52</v>
      </c>
      <c r="U229">
        <v>202.76</v>
      </c>
      <c r="V229">
        <v>2</v>
      </c>
      <c r="W229">
        <v>527.13333333333333</v>
      </c>
      <c r="X229">
        <v>263.56666666666666</v>
      </c>
      <c r="Y229" t="s">
        <v>5768</v>
      </c>
      <c r="Z229">
        <v>203.5874</v>
      </c>
      <c r="AA229">
        <v>287.6783999999999</v>
      </c>
      <c r="AB229">
        <v>179.964</v>
      </c>
      <c r="AC229">
        <v>223.74326666666661</v>
      </c>
    </row>
    <row r="230" spans="1:29" x14ac:dyDescent="0.25">
      <c r="A230" t="s">
        <v>1013</v>
      </c>
      <c r="B230" t="s">
        <v>4</v>
      </c>
      <c r="C230" t="s">
        <v>11</v>
      </c>
      <c r="D230" t="s">
        <v>3315</v>
      </c>
      <c r="E230">
        <v>1499</v>
      </c>
      <c r="F230" t="s">
        <v>230</v>
      </c>
      <c r="G230" t="s">
        <v>1014</v>
      </c>
      <c r="H230" t="s">
        <v>1014</v>
      </c>
      <c r="I230" t="s">
        <v>5759</v>
      </c>
      <c r="J230" t="s">
        <v>5760</v>
      </c>
      <c r="K230" t="s">
        <v>5761</v>
      </c>
      <c r="L230" t="s">
        <v>1014</v>
      </c>
      <c r="M230">
        <v>2</v>
      </c>
      <c r="N230">
        <v>601.37</v>
      </c>
      <c r="O230">
        <v>300.685</v>
      </c>
      <c r="P230">
        <v>0</v>
      </c>
      <c r="Q230">
        <v>0</v>
      </c>
      <c r="R230">
        <v>0</v>
      </c>
      <c r="S230">
        <v>2</v>
      </c>
      <c r="T230">
        <v>490.8</v>
      </c>
      <c r="U230">
        <v>245.4</v>
      </c>
      <c r="V230">
        <v>2</v>
      </c>
      <c r="W230">
        <v>546.08500000000004</v>
      </c>
      <c r="X230">
        <v>273.04250000000002</v>
      </c>
      <c r="Y230" t="s">
        <v>5768</v>
      </c>
      <c r="Z230">
        <v>241.82380000000001</v>
      </c>
      <c r="AA230">
        <v>0</v>
      </c>
      <c r="AB230">
        <v>212.31559999999996</v>
      </c>
      <c r="AC230">
        <v>227.06969999999998</v>
      </c>
    </row>
    <row r="231" spans="1:29" x14ac:dyDescent="0.25">
      <c r="A231" t="s">
        <v>1013</v>
      </c>
      <c r="B231" t="s">
        <v>34</v>
      </c>
      <c r="C231" t="s">
        <v>74</v>
      </c>
      <c r="D231" t="s">
        <v>3353</v>
      </c>
      <c r="E231">
        <v>1500</v>
      </c>
      <c r="F231" t="s">
        <v>231</v>
      </c>
      <c r="G231" t="s">
        <v>1014</v>
      </c>
      <c r="H231" t="s">
        <v>1014</v>
      </c>
      <c r="I231" t="s">
        <v>5759</v>
      </c>
      <c r="J231" t="s">
        <v>5760</v>
      </c>
      <c r="K231" t="s">
        <v>5763</v>
      </c>
      <c r="L231" t="s">
        <v>1014</v>
      </c>
      <c r="M231">
        <v>2</v>
      </c>
      <c r="N231">
        <v>1328.83</v>
      </c>
      <c r="O231">
        <v>664.41499999999996</v>
      </c>
      <c r="P231">
        <v>2</v>
      </c>
      <c r="Q231">
        <v>1826.44</v>
      </c>
      <c r="R231">
        <v>913.22</v>
      </c>
      <c r="S231">
        <v>1</v>
      </c>
      <c r="T231">
        <v>422.8</v>
      </c>
      <c r="U231">
        <v>422.8</v>
      </c>
      <c r="V231">
        <v>2</v>
      </c>
      <c r="W231">
        <v>1192.69</v>
      </c>
      <c r="X231">
        <v>596.34500000000003</v>
      </c>
      <c r="Y231" t="s">
        <v>5768</v>
      </c>
      <c r="Z231">
        <v>505.71949999999981</v>
      </c>
      <c r="AA231">
        <v>583.90060000000017</v>
      </c>
      <c r="AB231">
        <v>173.70220000000006</v>
      </c>
      <c r="AC231">
        <v>421.1074333333334</v>
      </c>
    </row>
    <row r="232" spans="1:29" x14ac:dyDescent="0.25">
      <c r="A232" t="s">
        <v>1020</v>
      </c>
      <c r="B232" t="s">
        <v>16</v>
      </c>
      <c r="C232" t="s">
        <v>24</v>
      </c>
      <c r="D232" t="s">
        <v>3341</v>
      </c>
      <c r="E232">
        <v>1508</v>
      </c>
      <c r="F232" t="s">
        <v>232</v>
      </c>
      <c r="G232" t="s">
        <v>1014</v>
      </c>
      <c r="H232" t="s">
        <v>1014</v>
      </c>
      <c r="I232" t="s">
        <v>5759</v>
      </c>
      <c r="J232" t="s">
        <v>5760</v>
      </c>
      <c r="K232" t="s">
        <v>5761</v>
      </c>
      <c r="L232" t="s">
        <v>1014</v>
      </c>
      <c r="M232">
        <v>2</v>
      </c>
      <c r="N232">
        <v>402.2</v>
      </c>
      <c r="O232">
        <v>201.1</v>
      </c>
      <c r="P232">
        <v>0</v>
      </c>
      <c r="Q232">
        <v>0</v>
      </c>
      <c r="R232">
        <v>0</v>
      </c>
      <c r="S232">
        <v>1</v>
      </c>
      <c r="T232">
        <v>248.3</v>
      </c>
      <c r="U232">
        <v>248.3</v>
      </c>
      <c r="V232">
        <v>2</v>
      </c>
      <c r="W232">
        <v>325.25</v>
      </c>
      <c r="X232">
        <v>162.625</v>
      </c>
      <c r="Y232" t="s">
        <v>5772</v>
      </c>
      <c r="Z232">
        <v>183.37870000000004</v>
      </c>
      <c r="AA232">
        <v>0</v>
      </c>
      <c r="AB232">
        <v>120.84699999999998</v>
      </c>
      <c r="AC232">
        <v>152.11285000000001</v>
      </c>
    </row>
    <row r="233" spans="1:29" x14ac:dyDescent="0.25">
      <c r="A233" t="s">
        <v>1013</v>
      </c>
      <c r="B233" t="s">
        <v>34</v>
      </c>
      <c r="C233" t="s">
        <v>35</v>
      </c>
      <c r="D233" t="s">
        <v>3324</v>
      </c>
      <c r="E233">
        <v>1513</v>
      </c>
      <c r="F233" t="s">
        <v>233</v>
      </c>
      <c r="G233" t="s">
        <v>1014</v>
      </c>
      <c r="H233" t="s">
        <v>1014</v>
      </c>
      <c r="I233" t="s">
        <v>5759</v>
      </c>
      <c r="J233" t="s">
        <v>5760</v>
      </c>
      <c r="K233" t="s">
        <v>5763</v>
      </c>
      <c r="L233" t="s">
        <v>1014</v>
      </c>
      <c r="M233">
        <v>1</v>
      </c>
      <c r="N233">
        <v>138.6</v>
      </c>
      <c r="O233">
        <v>138.6</v>
      </c>
      <c r="P233">
        <v>1</v>
      </c>
      <c r="Q233">
        <v>132.19999999999999</v>
      </c>
      <c r="R233">
        <v>132.19999999999999</v>
      </c>
      <c r="S233">
        <v>1</v>
      </c>
      <c r="T233">
        <v>176.8</v>
      </c>
      <c r="U233">
        <v>176.8</v>
      </c>
      <c r="V233">
        <v>1</v>
      </c>
      <c r="W233">
        <v>149.19999999999999</v>
      </c>
      <c r="X233">
        <v>149.19999999999999</v>
      </c>
      <c r="Y233" t="s">
        <v>5771</v>
      </c>
      <c r="Z233">
        <v>65.732100000000003</v>
      </c>
      <c r="AA233">
        <v>62.006399999999985</v>
      </c>
      <c r="AB233">
        <v>81.318000000000012</v>
      </c>
      <c r="AC233">
        <v>69.685500000000005</v>
      </c>
    </row>
    <row r="234" spans="1:29" x14ac:dyDescent="0.25">
      <c r="A234" t="s">
        <v>1020</v>
      </c>
      <c r="B234" t="s">
        <v>16</v>
      </c>
      <c r="C234" t="s">
        <v>24</v>
      </c>
      <c r="D234" t="s">
        <v>3341</v>
      </c>
      <c r="E234">
        <v>1522</v>
      </c>
      <c r="F234" t="s">
        <v>976</v>
      </c>
      <c r="G234" t="s">
        <v>1014</v>
      </c>
      <c r="H234" t="s">
        <v>1014</v>
      </c>
      <c r="I234" t="s">
        <v>5759</v>
      </c>
      <c r="J234" t="s">
        <v>5760</v>
      </c>
      <c r="K234" t="s">
        <v>5793</v>
      </c>
      <c r="L234" t="s">
        <v>1014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156.44999999999999</v>
      </c>
      <c r="U234">
        <v>156.44999999999999</v>
      </c>
      <c r="V234">
        <v>1</v>
      </c>
      <c r="W234">
        <v>156.44999999999999</v>
      </c>
      <c r="X234">
        <v>156.44999999999999</v>
      </c>
      <c r="Y234" t="s">
        <v>5772</v>
      </c>
      <c r="Z234">
        <v>0</v>
      </c>
      <c r="AA234">
        <v>0</v>
      </c>
      <c r="AB234">
        <v>74.18480000000001</v>
      </c>
      <c r="AC234">
        <v>74.18480000000001</v>
      </c>
    </row>
    <row r="235" spans="1:29" x14ac:dyDescent="0.25">
      <c r="A235" t="s">
        <v>1013</v>
      </c>
      <c r="B235" t="s">
        <v>4</v>
      </c>
      <c r="C235" t="s">
        <v>11</v>
      </c>
      <c r="D235" t="s">
        <v>3354</v>
      </c>
      <c r="E235">
        <v>1529</v>
      </c>
      <c r="F235" t="s">
        <v>234</v>
      </c>
      <c r="G235" t="s">
        <v>5804</v>
      </c>
      <c r="H235" t="s">
        <v>234</v>
      </c>
      <c r="I235" t="s">
        <v>5775</v>
      </c>
      <c r="J235" t="s">
        <v>5776</v>
      </c>
      <c r="K235" t="s">
        <v>5785</v>
      </c>
      <c r="L235" t="s">
        <v>1014</v>
      </c>
      <c r="M235">
        <v>2</v>
      </c>
      <c r="N235">
        <v>2669.9</v>
      </c>
      <c r="O235">
        <v>1334.95</v>
      </c>
      <c r="P235">
        <v>1</v>
      </c>
      <c r="Q235">
        <v>1104</v>
      </c>
      <c r="R235">
        <v>1104</v>
      </c>
      <c r="S235">
        <v>2</v>
      </c>
      <c r="T235">
        <v>3008.4</v>
      </c>
      <c r="U235">
        <v>1504.2</v>
      </c>
      <c r="V235">
        <v>2</v>
      </c>
      <c r="W235">
        <v>2260.7666666666669</v>
      </c>
      <c r="X235">
        <v>1130.3833333333334</v>
      </c>
      <c r="Y235" t="s">
        <v>5768</v>
      </c>
      <c r="Z235">
        <v>999.25659999999993</v>
      </c>
      <c r="AA235">
        <v>440.60419999999999</v>
      </c>
      <c r="AB235">
        <v>1189.7982999999988</v>
      </c>
      <c r="AC235">
        <v>876.55303333333302</v>
      </c>
    </row>
    <row r="236" spans="1:29" x14ac:dyDescent="0.25">
      <c r="A236" t="s">
        <v>1013</v>
      </c>
      <c r="B236" t="s">
        <v>34</v>
      </c>
      <c r="C236" t="s">
        <v>35</v>
      </c>
      <c r="D236" t="s">
        <v>3311</v>
      </c>
      <c r="E236">
        <v>1531</v>
      </c>
      <c r="F236" t="s">
        <v>235</v>
      </c>
      <c r="G236" t="s">
        <v>1014</v>
      </c>
      <c r="H236" t="s">
        <v>1014</v>
      </c>
      <c r="I236" t="s">
        <v>5759</v>
      </c>
      <c r="J236" t="s">
        <v>5769</v>
      </c>
      <c r="K236" t="s">
        <v>5763</v>
      </c>
      <c r="L236" t="s">
        <v>1014</v>
      </c>
      <c r="M236">
        <v>1</v>
      </c>
      <c r="N236">
        <v>210.8</v>
      </c>
      <c r="O236">
        <v>210.8</v>
      </c>
      <c r="P236">
        <v>0</v>
      </c>
      <c r="Q236">
        <v>0</v>
      </c>
      <c r="R236">
        <v>0</v>
      </c>
      <c r="S236">
        <v>1</v>
      </c>
      <c r="T236">
        <v>155.19999999999999</v>
      </c>
      <c r="U236">
        <v>155.19999999999999</v>
      </c>
      <c r="V236">
        <v>1</v>
      </c>
      <c r="W236">
        <v>183</v>
      </c>
      <c r="X236">
        <v>183</v>
      </c>
      <c r="Y236" t="s">
        <v>5762</v>
      </c>
      <c r="Z236">
        <v>97.836300000000008</v>
      </c>
      <c r="AA236">
        <v>0</v>
      </c>
      <c r="AB236">
        <v>69.620400000000018</v>
      </c>
      <c r="AC236">
        <v>83.728350000000006</v>
      </c>
    </row>
    <row r="237" spans="1:29" x14ac:dyDescent="0.25">
      <c r="A237" t="s">
        <v>1013</v>
      </c>
      <c r="B237" t="s">
        <v>34</v>
      </c>
      <c r="C237" t="s">
        <v>74</v>
      </c>
      <c r="D237" t="s">
        <v>3329</v>
      </c>
      <c r="E237">
        <v>1532</v>
      </c>
      <c r="F237" t="s">
        <v>236</v>
      </c>
      <c r="G237" t="s">
        <v>1014</v>
      </c>
      <c r="H237" t="s">
        <v>1014</v>
      </c>
      <c r="I237" t="s">
        <v>5759</v>
      </c>
      <c r="J237" t="s">
        <v>5760</v>
      </c>
      <c r="K237" t="s">
        <v>5763</v>
      </c>
      <c r="L237" t="s">
        <v>1014</v>
      </c>
      <c r="M237">
        <v>1</v>
      </c>
      <c r="N237">
        <v>134.4</v>
      </c>
      <c r="O237">
        <v>134.4</v>
      </c>
      <c r="P237">
        <v>1</v>
      </c>
      <c r="Q237">
        <v>759.94</v>
      </c>
      <c r="R237">
        <v>759.94</v>
      </c>
      <c r="S237">
        <v>1</v>
      </c>
      <c r="T237">
        <v>902.46</v>
      </c>
      <c r="U237">
        <v>902.46</v>
      </c>
      <c r="V237">
        <v>1</v>
      </c>
      <c r="W237">
        <v>598.93333333333339</v>
      </c>
      <c r="X237">
        <v>598.93333333333339</v>
      </c>
      <c r="Y237" t="s">
        <v>5768</v>
      </c>
      <c r="Z237">
        <v>47.909100000000009</v>
      </c>
      <c r="AA237">
        <v>233.49739999999986</v>
      </c>
      <c r="AB237">
        <v>291.96680000000003</v>
      </c>
      <c r="AC237">
        <v>191.12443333333331</v>
      </c>
    </row>
    <row r="238" spans="1:29" x14ac:dyDescent="0.25">
      <c r="A238" t="s">
        <v>1013</v>
      </c>
      <c r="B238" t="s">
        <v>34</v>
      </c>
      <c r="C238" t="s">
        <v>217</v>
      </c>
      <c r="D238" t="s">
        <v>3349</v>
      </c>
      <c r="E238">
        <v>1537</v>
      </c>
      <c r="F238" t="s">
        <v>237</v>
      </c>
      <c r="G238" t="s">
        <v>1014</v>
      </c>
      <c r="H238" t="s">
        <v>5822</v>
      </c>
      <c r="I238" t="s">
        <v>5775</v>
      </c>
      <c r="J238" t="s">
        <v>5776</v>
      </c>
      <c r="K238" t="s">
        <v>5777</v>
      </c>
      <c r="L238" t="s">
        <v>1014</v>
      </c>
      <c r="M238">
        <v>2</v>
      </c>
      <c r="N238">
        <v>1966.1</v>
      </c>
      <c r="O238">
        <v>983.05</v>
      </c>
      <c r="P238">
        <v>1</v>
      </c>
      <c r="Q238">
        <v>2694.16</v>
      </c>
      <c r="R238">
        <v>2694.16</v>
      </c>
      <c r="S238">
        <v>1</v>
      </c>
      <c r="T238">
        <v>2147.1999999999998</v>
      </c>
      <c r="U238">
        <v>2147.1999999999998</v>
      </c>
      <c r="V238">
        <v>1</v>
      </c>
      <c r="W238">
        <v>2269.1533333333332</v>
      </c>
      <c r="X238">
        <v>2269.1533333333332</v>
      </c>
      <c r="Y238" t="s">
        <v>5768</v>
      </c>
      <c r="Z238">
        <v>586.75260000000003</v>
      </c>
      <c r="AA238">
        <v>756.47600000000011</v>
      </c>
      <c r="AB238">
        <v>648.7972000000002</v>
      </c>
      <c r="AC238">
        <v>664.00860000000011</v>
      </c>
    </row>
    <row r="239" spans="1:29" x14ac:dyDescent="0.25">
      <c r="A239" t="s">
        <v>1020</v>
      </c>
      <c r="B239" t="s">
        <v>16</v>
      </c>
      <c r="C239" t="s">
        <v>24</v>
      </c>
      <c r="D239" t="s">
        <v>3341</v>
      </c>
      <c r="E239">
        <v>1540</v>
      </c>
      <c r="F239" t="s">
        <v>1495</v>
      </c>
      <c r="G239" t="s">
        <v>1014</v>
      </c>
      <c r="H239" t="s">
        <v>1014</v>
      </c>
      <c r="I239" t="s">
        <v>5759</v>
      </c>
      <c r="J239" t="s">
        <v>5760</v>
      </c>
      <c r="K239" t="s">
        <v>5767</v>
      </c>
      <c r="L239" t="s">
        <v>5770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t="s">
        <v>5764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 t="s">
        <v>1020</v>
      </c>
      <c r="B240" t="s">
        <v>16</v>
      </c>
      <c r="C240" t="s">
        <v>69</v>
      </c>
      <c r="D240" t="s">
        <v>3302</v>
      </c>
      <c r="E240">
        <v>1541</v>
      </c>
      <c r="F240" t="s">
        <v>3286</v>
      </c>
      <c r="G240" t="s">
        <v>5798</v>
      </c>
      <c r="H240" t="s">
        <v>1014</v>
      </c>
      <c r="I240" t="s">
        <v>5759</v>
      </c>
      <c r="J240" t="s">
        <v>5760</v>
      </c>
      <c r="K240" t="s">
        <v>5785</v>
      </c>
      <c r="L240" t="s">
        <v>5788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t="s">
        <v>5764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 t="s">
        <v>1020</v>
      </c>
      <c r="B241" t="s">
        <v>16</v>
      </c>
      <c r="C241" t="s">
        <v>24</v>
      </c>
      <c r="D241" t="s">
        <v>3341</v>
      </c>
      <c r="E241">
        <v>1548</v>
      </c>
      <c r="F241" t="s">
        <v>238</v>
      </c>
      <c r="G241" t="s">
        <v>1014</v>
      </c>
      <c r="H241" t="s">
        <v>1014</v>
      </c>
      <c r="I241" t="s">
        <v>5759</v>
      </c>
      <c r="J241" t="s">
        <v>5769</v>
      </c>
      <c r="K241" t="s">
        <v>5793</v>
      </c>
      <c r="L241" t="s">
        <v>1014</v>
      </c>
      <c r="M241">
        <v>2</v>
      </c>
      <c r="N241">
        <v>448.8</v>
      </c>
      <c r="O241">
        <v>224.4</v>
      </c>
      <c r="P241">
        <v>2</v>
      </c>
      <c r="Q241">
        <v>454.3</v>
      </c>
      <c r="R241">
        <v>227.15</v>
      </c>
      <c r="S241">
        <v>3</v>
      </c>
      <c r="T241">
        <v>568.1</v>
      </c>
      <c r="U241">
        <v>189.36666666666667</v>
      </c>
      <c r="V241">
        <v>2</v>
      </c>
      <c r="W241">
        <v>490.40000000000003</v>
      </c>
      <c r="X241">
        <v>245.20000000000002</v>
      </c>
      <c r="Y241" t="s">
        <v>5768</v>
      </c>
      <c r="Z241">
        <v>202.09309999999999</v>
      </c>
      <c r="AA241">
        <v>213.8895</v>
      </c>
      <c r="AB241">
        <v>265.44589999999999</v>
      </c>
      <c r="AC241">
        <v>227.14283333333333</v>
      </c>
    </row>
    <row r="242" spans="1:29" x14ac:dyDescent="0.25">
      <c r="A242" t="s">
        <v>1013</v>
      </c>
      <c r="B242" t="s">
        <v>34</v>
      </c>
      <c r="C242" t="s">
        <v>217</v>
      </c>
      <c r="D242" t="s">
        <v>3355</v>
      </c>
      <c r="E242">
        <v>1551</v>
      </c>
      <c r="F242" t="s">
        <v>239</v>
      </c>
      <c r="G242" t="s">
        <v>1014</v>
      </c>
      <c r="H242" t="s">
        <v>1014</v>
      </c>
      <c r="I242" t="s">
        <v>5759</v>
      </c>
      <c r="J242" t="s">
        <v>5760</v>
      </c>
      <c r="K242" t="s">
        <v>5763</v>
      </c>
      <c r="L242" t="s">
        <v>1014</v>
      </c>
      <c r="M242">
        <v>0</v>
      </c>
      <c r="N242">
        <v>0</v>
      </c>
      <c r="O242">
        <v>0</v>
      </c>
      <c r="P242">
        <v>1</v>
      </c>
      <c r="Q242">
        <v>369.1</v>
      </c>
      <c r="R242">
        <v>369.1</v>
      </c>
      <c r="S242">
        <v>1</v>
      </c>
      <c r="T242">
        <v>243.2</v>
      </c>
      <c r="U242">
        <v>243.2</v>
      </c>
      <c r="V242">
        <v>1</v>
      </c>
      <c r="W242">
        <v>306.14999999999998</v>
      </c>
      <c r="X242">
        <v>306.14999999999998</v>
      </c>
      <c r="Y242" t="s">
        <v>5768</v>
      </c>
      <c r="Z242">
        <v>0</v>
      </c>
      <c r="AA242">
        <v>137.60859999999997</v>
      </c>
      <c r="AB242">
        <v>92.913600000000002</v>
      </c>
      <c r="AC242">
        <v>115.26109999999998</v>
      </c>
    </row>
    <row r="243" spans="1:29" x14ac:dyDescent="0.25">
      <c r="A243" t="s">
        <v>1020</v>
      </c>
      <c r="B243" t="s">
        <v>16</v>
      </c>
      <c r="C243" t="s">
        <v>24</v>
      </c>
      <c r="D243" t="s">
        <v>3341</v>
      </c>
      <c r="E243">
        <v>1553</v>
      </c>
      <c r="F243" t="s">
        <v>240</v>
      </c>
      <c r="G243" t="s">
        <v>1014</v>
      </c>
      <c r="H243" t="s">
        <v>1014</v>
      </c>
      <c r="I243" t="s">
        <v>5759</v>
      </c>
      <c r="J243" t="s">
        <v>5760</v>
      </c>
      <c r="K243" t="s">
        <v>5793</v>
      </c>
      <c r="L243" t="s">
        <v>1014</v>
      </c>
      <c r="M243">
        <v>2</v>
      </c>
      <c r="N243">
        <v>318.8</v>
      </c>
      <c r="O243">
        <v>159.4</v>
      </c>
      <c r="P243">
        <v>2</v>
      </c>
      <c r="Q243">
        <v>382.6</v>
      </c>
      <c r="R243">
        <v>191.3</v>
      </c>
      <c r="S243">
        <v>2</v>
      </c>
      <c r="T243">
        <v>443.6</v>
      </c>
      <c r="U243">
        <v>221.8</v>
      </c>
      <c r="V243">
        <v>2</v>
      </c>
      <c r="W243">
        <v>381.66666666666669</v>
      </c>
      <c r="X243">
        <v>190.83333333333334</v>
      </c>
      <c r="Y243" t="s">
        <v>5762</v>
      </c>
      <c r="Z243">
        <v>159.6541</v>
      </c>
      <c r="AA243">
        <v>205.31010000000001</v>
      </c>
      <c r="AB243">
        <v>225.29829999999995</v>
      </c>
      <c r="AC243">
        <v>196.75416666666663</v>
      </c>
    </row>
    <row r="244" spans="1:29" x14ac:dyDescent="0.25">
      <c r="A244" t="s">
        <v>1013</v>
      </c>
      <c r="B244" t="s">
        <v>34</v>
      </c>
      <c r="C244" t="s">
        <v>74</v>
      </c>
      <c r="D244" t="s">
        <v>3334</v>
      </c>
      <c r="E244">
        <v>1577</v>
      </c>
      <c r="F244" t="s">
        <v>241</v>
      </c>
      <c r="G244" t="s">
        <v>1014</v>
      </c>
      <c r="H244" t="s">
        <v>1014</v>
      </c>
      <c r="I244" t="s">
        <v>5759</v>
      </c>
      <c r="J244" t="s">
        <v>5760</v>
      </c>
      <c r="K244" t="s">
        <v>5761</v>
      </c>
      <c r="L244" t="s">
        <v>1014</v>
      </c>
      <c r="M244">
        <v>1</v>
      </c>
      <c r="N244">
        <v>171.3</v>
      </c>
      <c r="O244">
        <v>171.3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171.3</v>
      </c>
      <c r="X244">
        <v>171.3</v>
      </c>
      <c r="Y244" t="s">
        <v>5772</v>
      </c>
      <c r="Z244">
        <v>19.985000000000014</v>
      </c>
      <c r="AA244">
        <v>0</v>
      </c>
      <c r="AB244">
        <v>0</v>
      </c>
      <c r="AC244">
        <v>19.985000000000014</v>
      </c>
    </row>
    <row r="245" spans="1:29" x14ac:dyDescent="0.25">
      <c r="A245" t="s">
        <v>1013</v>
      </c>
      <c r="B245" t="s">
        <v>34</v>
      </c>
      <c r="C245" t="s">
        <v>74</v>
      </c>
      <c r="D245" t="s">
        <v>3334</v>
      </c>
      <c r="E245">
        <v>1587</v>
      </c>
      <c r="F245" t="s">
        <v>242</v>
      </c>
      <c r="G245" t="s">
        <v>1014</v>
      </c>
      <c r="H245" t="s">
        <v>1014</v>
      </c>
      <c r="I245" t="s">
        <v>5759</v>
      </c>
      <c r="J245" t="s">
        <v>5760</v>
      </c>
      <c r="K245" t="s">
        <v>5767</v>
      </c>
      <c r="L245" t="s">
        <v>5770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t="s">
        <v>5764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 t="s">
        <v>1013</v>
      </c>
      <c r="B246" t="s">
        <v>34</v>
      </c>
      <c r="C246" t="s">
        <v>35</v>
      </c>
      <c r="D246" t="s">
        <v>3324</v>
      </c>
      <c r="E246">
        <v>1596</v>
      </c>
      <c r="F246" t="s">
        <v>243</v>
      </c>
      <c r="G246" t="s">
        <v>1014</v>
      </c>
      <c r="H246" t="s">
        <v>1014</v>
      </c>
      <c r="I246" t="s">
        <v>5759</v>
      </c>
      <c r="J246" t="s">
        <v>5766</v>
      </c>
      <c r="K246" t="s">
        <v>5777</v>
      </c>
      <c r="L246" t="s">
        <v>1014</v>
      </c>
      <c r="M246">
        <v>2</v>
      </c>
      <c r="N246">
        <v>3417.94</v>
      </c>
      <c r="O246">
        <v>1708.97</v>
      </c>
      <c r="P246">
        <v>2</v>
      </c>
      <c r="Q246">
        <v>4176.21</v>
      </c>
      <c r="R246">
        <v>2088.105</v>
      </c>
      <c r="S246">
        <v>2</v>
      </c>
      <c r="T246">
        <v>3784.35</v>
      </c>
      <c r="U246">
        <v>1892.175</v>
      </c>
      <c r="V246">
        <v>2</v>
      </c>
      <c r="W246">
        <v>3792.8333333333335</v>
      </c>
      <c r="X246">
        <v>1896.4166666666667</v>
      </c>
      <c r="Y246" t="s">
        <v>5768</v>
      </c>
      <c r="Z246">
        <v>1341.8081999999995</v>
      </c>
      <c r="AA246">
        <v>1644.7105000000015</v>
      </c>
      <c r="AB246">
        <v>1447.6024999999995</v>
      </c>
      <c r="AC246">
        <v>1478.0404000000001</v>
      </c>
    </row>
    <row r="247" spans="1:29" x14ac:dyDescent="0.25">
      <c r="A247" t="s">
        <v>1013</v>
      </c>
      <c r="B247" t="s">
        <v>34</v>
      </c>
      <c r="C247" t="s">
        <v>74</v>
      </c>
      <c r="D247" t="s">
        <v>3329</v>
      </c>
      <c r="E247">
        <v>1603</v>
      </c>
      <c r="F247" t="s">
        <v>244</v>
      </c>
      <c r="G247" t="s">
        <v>1014</v>
      </c>
      <c r="H247" t="s">
        <v>1014</v>
      </c>
      <c r="I247" t="s">
        <v>5759</v>
      </c>
      <c r="J247" t="s">
        <v>5760</v>
      </c>
      <c r="K247" t="s">
        <v>5761</v>
      </c>
      <c r="L247" t="s">
        <v>1014</v>
      </c>
      <c r="M247">
        <v>1</v>
      </c>
      <c r="N247">
        <v>232.56</v>
      </c>
      <c r="O247">
        <v>232.56</v>
      </c>
      <c r="P247">
        <v>1</v>
      </c>
      <c r="Q247">
        <v>155.9</v>
      </c>
      <c r="R247">
        <v>155.9</v>
      </c>
      <c r="S247">
        <v>1</v>
      </c>
      <c r="T247">
        <v>273.60000000000002</v>
      </c>
      <c r="U247">
        <v>273.60000000000002</v>
      </c>
      <c r="V247">
        <v>1</v>
      </c>
      <c r="W247">
        <v>220.6866666666667</v>
      </c>
      <c r="X247">
        <v>220.6866666666667</v>
      </c>
      <c r="Y247" t="s">
        <v>5768</v>
      </c>
      <c r="Z247">
        <v>53.644500000000022</v>
      </c>
      <c r="AA247">
        <v>76.776200000000003</v>
      </c>
      <c r="AB247">
        <v>72.382800000000032</v>
      </c>
      <c r="AC247">
        <v>67.601166666666686</v>
      </c>
    </row>
    <row r="248" spans="1:29" x14ac:dyDescent="0.25">
      <c r="A248" t="s">
        <v>1013</v>
      </c>
      <c r="B248" t="s">
        <v>34</v>
      </c>
      <c r="C248" t="s">
        <v>74</v>
      </c>
      <c r="D248" t="s">
        <v>3344</v>
      </c>
      <c r="E248">
        <v>1607</v>
      </c>
      <c r="F248" t="s">
        <v>245</v>
      </c>
      <c r="G248" t="s">
        <v>1014</v>
      </c>
      <c r="H248" t="s">
        <v>1014</v>
      </c>
      <c r="I248" t="s">
        <v>5759</v>
      </c>
      <c r="J248" t="s">
        <v>5760</v>
      </c>
      <c r="K248" t="s">
        <v>5761</v>
      </c>
      <c r="L248" t="s">
        <v>5770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t="s">
        <v>5764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 t="s">
        <v>1013</v>
      </c>
      <c r="B249" t="s">
        <v>34</v>
      </c>
      <c r="C249" t="s">
        <v>74</v>
      </c>
      <c r="D249" t="s">
        <v>3353</v>
      </c>
      <c r="E249">
        <v>1615</v>
      </c>
      <c r="F249" t="s">
        <v>246</v>
      </c>
      <c r="G249" t="s">
        <v>1014</v>
      </c>
      <c r="H249" t="s">
        <v>1014</v>
      </c>
      <c r="I249" t="s">
        <v>5759</v>
      </c>
      <c r="J249" t="s">
        <v>5760</v>
      </c>
      <c r="K249" t="s">
        <v>5763</v>
      </c>
      <c r="L249" t="s">
        <v>1014</v>
      </c>
      <c r="M249">
        <v>1</v>
      </c>
      <c r="N249">
        <v>233.4</v>
      </c>
      <c r="O249">
        <v>233.4</v>
      </c>
      <c r="P249">
        <v>1</v>
      </c>
      <c r="Q249">
        <v>153.28</v>
      </c>
      <c r="R249">
        <v>153.28</v>
      </c>
      <c r="S249">
        <v>1</v>
      </c>
      <c r="T249">
        <v>155.84</v>
      </c>
      <c r="U249">
        <v>155.84</v>
      </c>
      <c r="V249">
        <v>1</v>
      </c>
      <c r="W249">
        <v>180.84</v>
      </c>
      <c r="X249">
        <v>180.84</v>
      </c>
      <c r="Y249" t="s">
        <v>5762</v>
      </c>
      <c r="Z249">
        <v>58.970199999999949</v>
      </c>
      <c r="AA249">
        <v>26.344999999999999</v>
      </c>
      <c r="AB249">
        <v>25.989999999999981</v>
      </c>
      <c r="AC249">
        <v>37.101733333333307</v>
      </c>
    </row>
    <row r="250" spans="1:29" x14ac:dyDescent="0.25">
      <c r="A250" t="s">
        <v>1020</v>
      </c>
      <c r="B250" t="s">
        <v>16</v>
      </c>
      <c r="C250" t="s">
        <v>69</v>
      </c>
      <c r="D250" t="s">
        <v>3310</v>
      </c>
      <c r="E250">
        <v>1616</v>
      </c>
      <c r="F250" t="s">
        <v>247</v>
      </c>
      <c r="G250" t="s">
        <v>1014</v>
      </c>
      <c r="H250" t="s">
        <v>1014</v>
      </c>
      <c r="I250" t="s">
        <v>5759</v>
      </c>
      <c r="J250" t="s">
        <v>5760</v>
      </c>
      <c r="K250" t="s">
        <v>5793</v>
      </c>
      <c r="L250" t="s">
        <v>1014</v>
      </c>
      <c r="M250">
        <v>1</v>
      </c>
      <c r="N250">
        <v>166</v>
      </c>
      <c r="O250">
        <v>166</v>
      </c>
      <c r="P250">
        <v>1</v>
      </c>
      <c r="Q250">
        <v>150.35</v>
      </c>
      <c r="R250">
        <v>150.35</v>
      </c>
      <c r="S250">
        <v>1</v>
      </c>
      <c r="T250">
        <v>153.69999999999999</v>
      </c>
      <c r="U250">
        <v>153.69999999999999</v>
      </c>
      <c r="V250">
        <v>1</v>
      </c>
      <c r="W250">
        <v>156.68333333333334</v>
      </c>
      <c r="X250">
        <v>156.68333333333334</v>
      </c>
      <c r="Y250" t="s">
        <v>5772</v>
      </c>
      <c r="Z250">
        <v>69.718299999999999</v>
      </c>
      <c r="AA250">
        <v>61.949999999999989</v>
      </c>
      <c r="AB250">
        <v>70.495400000000018</v>
      </c>
      <c r="AC250">
        <v>67.387900000000002</v>
      </c>
    </row>
    <row r="251" spans="1:29" x14ac:dyDescent="0.25">
      <c r="A251" t="s">
        <v>1013</v>
      </c>
      <c r="B251" t="s">
        <v>34</v>
      </c>
      <c r="C251" t="s">
        <v>35</v>
      </c>
      <c r="D251" t="s">
        <v>3323</v>
      </c>
      <c r="E251">
        <v>1617</v>
      </c>
      <c r="F251" t="s">
        <v>248</v>
      </c>
      <c r="G251" t="s">
        <v>1014</v>
      </c>
      <c r="H251" t="s">
        <v>1014</v>
      </c>
      <c r="I251" t="s">
        <v>5759</v>
      </c>
      <c r="J251" t="s">
        <v>5760</v>
      </c>
      <c r="K251" t="s">
        <v>5763</v>
      </c>
      <c r="L251" t="s">
        <v>1014</v>
      </c>
      <c r="M251">
        <v>1</v>
      </c>
      <c r="N251">
        <v>135.19999999999999</v>
      </c>
      <c r="O251">
        <v>135.19999999999999</v>
      </c>
      <c r="P251">
        <v>1</v>
      </c>
      <c r="Q251">
        <v>186.8</v>
      </c>
      <c r="R251">
        <v>186.8</v>
      </c>
      <c r="S251">
        <v>1</v>
      </c>
      <c r="T251">
        <v>155.4</v>
      </c>
      <c r="U251">
        <v>155.4</v>
      </c>
      <c r="V251">
        <v>1</v>
      </c>
      <c r="W251">
        <v>159.13333333333333</v>
      </c>
      <c r="X251">
        <v>159.13333333333333</v>
      </c>
      <c r="Y251" t="s">
        <v>5772</v>
      </c>
      <c r="Z251">
        <v>54.777999999999992</v>
      </c>
      <c r="AA251">
        <v>82.019800000000046</v>
      </c>
      <c r="AB251">
        <v>75.94380000000001</v>
      </c>
      <c r="AC251">
        <v>70.913866666666692</v>
      </c>
    </row>
    <row r="252" spans="1:29" x14ac:dyDescent="0.25">
      <c r="A252" t="s">
        <v>1013</v>
      </c>
      <c r="B252" t="s">
        <v>34</v>
      </c>
      <c r="C252" t="s">
        <v>74</v>
      </c>
      <c r="D252" t="s">
        <v>3344</v>
      </c>
      <c r="E252">
        <v>1631</v>
      </c>
      <c r="F252" t="s">
        <v>249</v>
      </c>
      <c r="G252" t="s">
        <v>1014</v>
      </c>
      <c r="H252" t="s">
        <v>1014</v>
      </c>
      <c r="I252" t="s">
        <v>5759</v>
      </c>
      <c r="J252" t="s">
        <v>5760</v>
      </c>
      <c r="K252" t="s">
        <v>5763</v>
      </c>
      <c r="L252" t="s">
        <v>1014</v>
      </c>
      <c r="M252">
        <v>1</v>
      </c>
      <c r="N252">
        <v>131.19999999999999</v>
      </c>
      <c r="O252">
        <v>131.19999999999999</v>
      </c>
      <c r="P252">
        <v>1</v>
      </c>
      <c r="Q252">
        <v>130.4</v>
      </c>
      <c r="R252">
        <v>130.4</v>
      </c>
      <c r="S252">
        <v>1</v>
      </c>
      <c r="T252">
        <v>132.30000000000001</v>
      </c>
      <c r="U252">
        <v>132.30000000000001</v>
      </c>
      <c r="V252">
        <v>1</v>
      </c>
      <c r="W252">
        <v>131.30000000000001</v>
      </c>
      <c r="X252">
        <v>131.30000000000001</v>
      </c>
      <c r="Y252" t="s">
        <v>5771</v>
      </c>
      <c r="Z252">
        <v>63.120399999999989</v>
      </c>
      <c r="AA252">
        <v>69.256100000000004</v>
      </c>
      <c r="AB252">
        <v>76.537800000000004</v>
      </c>
      <c r="AC252">
        <v>69.638099999999994</v>
      </c>
    </row>
    <row r="253" spans="1:29" x14ac:dyDescent="0.25">
      <c r="A253" t="s">
        <v>1013</v>
      </c>
      <c r="B253" t="s">
        <v>34</v>
      </c>
      <c r="C253" t="s">
        <v>217</v>
      </c>
      <c r="D253" t="s">
        <v>3356</v>
      </c>
      <c r="E253">
        <v>1641</v>
      </c>
      <c r="F253" t="s">
        <v>250</v>
      </c>
      <c r="G253" t="s">
        <v>1014</v>
      </c>
      <c r="H253" t="s">
        <v>250</v>
      </c>
      <c r="I253" t="s">
        <v>5759</v>
      </c>
      <c r="J253" t="s">
        <v>5766</v>
      </c>
      <c r="K253" t="s">
        <v>5777</v>
      </c>
      <c r="L253" t="s">
        <v>1014</v>
      </c>
      <c r="M253">
        <v>4</v>
      </c>
      <c r="N253">
        <v>13430.62</v>
      </c>
      <c r="O253">
        <v>3357.6550000000002</v>
      </c>
      <c r="P253">
        <v>3</v>
      </c>
      <c r="Q253">
        <v>9228.89</v>
      </c>
      <c r="R253">
        <v>3076.2966666666666</v>
      </c>
      <c r="S253">
        <v>4</v>
      </c>
      <c r="T253">
        <v>13644.62</v>
      </c>
      <c r="U253">
        <v>3411.1550000000002</v>
      </c>
      <c r="V253">
        <v>4</v>
      </c>
      <c r="W253">
        <v>12101.376666666669</v>
      </c>
      <c r="X253">
        <v>3025.3441666666672</v>
      </c>
      <c r="Y253" t="s">
        <v>5768</v>
      </c>
      <c r="Z253">
        <v>3788.5222740000027</v>
      </c>
      <c r="AA253">
        <v>2675.5606419999995</v>
      </c>
      <c r="AB253">
        <v>4202.9160699999993</v>
      </c>
      <c r="AC253">
        <v>3555.6663286666676</v>
      </c>
    </row>
    <row r="254" spans="1:29" x14ac:dyDescent="0.25">
      <c r="A254" t="s">
        <v>1013</v>
      </c>
      <c r="B254" t="s">
        <v>4</v>
      </c>
      <c r="C254" t="s">
        <v>11</v>
      </c>
      <c r="D254" t="s">
        <v>3318</v>
      </c>
      <c r="E254">
        <v>1644</v>
      </c>
      <c r="F254" t="s">
        <v>251</v>
      </c>
      <c r="G254" t="s">
        <v>1014</v>
      </c>
      <c r="H254" t="s">
        <v>1014</v>
      </c>
      <c r="I254" t="s">
        <v>5759</v>
      </c>
      <c r="J254" t="s">
        <v>5760</v>
      </c>
      <c r="K254" t="s">
        <v>5763</v>
      </c>
      <c r="L254" t="s">
        <v>1014</v>
      </c>
      <c r="M254">
        <v>1</v>
      </c>
      <c r="N254">
        <v>234.3</v>
      </c>
      <c r="O254">
        <v>234.3</v>
      </c>
      <c r="P254">
        <v>0</v>
      </c>
      <c r="Q254">
        <v>0</v>
      </c>
      <c r="R254">
        <v>0</v>
      </c>
      <c r="S254">
        <v>1</v>
      </c>
      <c r="T254">
        <v>208.84</v>
      </c>
      <c r="U254">
        <v>208.84</v>
      </c>
      <c r="V254">
        <v>1</v>
      </c>
      <c r="W254">
        <v>221.57</v>
      </c>
      <c r="X254">
        <v>221.57</v>
      </c>
      <c r="Y254" t="s">
        <v>5768</v>
      </c>
      <c r="Z254">
        <v>65.03479999999999</v>
      </c>
      <c r="AA254">
        <v>0</v>
      </c>
      <c r="AB254">
        <v>53.772799999999989</v>
      </c>
      <c r="AC254">
        <v>59.40379999999999</v>
      </c>
    </row>
    <row r="255" spans="1:29" x14ac:dyDescent="0.25">
      <c r="A255" t="s">
        <v>1013</v>
      </c>
      <c r="B255" t="s">
        <v>34</v>
      </c>
      <c r="C255" t="s">
        <v>74</v>
      </c>
      <c r="D255" t="s">
        <v>3329</v>
      </c>
      <c r="E255">
        <v>1655</v>
      </c>
      <c r="F255" t="s">
        <v>252</v>
      </c>
      <c r="G255" t="s">
        <v>1014</v>
      </c>
      <c r="H255" t="s">
        <v>1014</v>
      </c>
      <c r="I255" t="s">
        <v>5759</v>
      </c>
      <c r="J255" t="s">
        <v>5760</v>
      </c>
      <c r="K255" t="s">
        <v>5763</v>
      </c>
      <c r="L255" t="s">
        <v>1014</v>
      </c>
      <c r="M255">
        <v>1</v>
      </c>
      <c r="N255">
        <v>213.9</v>
      </c>
      <c r="O255">
        <v>213.9</v>
      </c>
      <c r="P255">
        <v>1</v>
      </c>
      <c r="Q255">
        <v>237.63</v>
      </c>
      <c r="R255">
        <v>237.63</v>
      </c>
      <c r="S255">
        <v>1</v>
      </c>
      <c r="T255">
        <v>184.64</v>
      </c>
      <c r="U255">
        <v>184.64</v>
      </c>
      <c r="V255">
        <v>1</v>
      </c>
      <c r="W255">
        <v>212.05666666666664</v>
      </c>
      <c r="X255">
        <v>212.05666666666664</v>
      </c>
      <c r="Y255" t="s">
        <v>5768</v>
      </c>
      <c r="Z255">
        <v>35.405000000000001</v>
      </c>
      <c r="AA255">
        <v>65.935399999999987</v>
      </c>
      <c r="AB255">
        <v>30.939999999999998</v>
      </c>
      <c r="AC255">
        <v>44.093466666666664</v>
      </c>
    </row>
    <row r="256" spans="1:29" x14ac:dyDescent="0.25">
      <c r="A256" t="s">
        <v>1013</v>
      </c>
      <c r="B256" t="s">
        <v>34</v>
      </c>
      <c r="C256" t="s">
        <v>74</v>
      </c>
      <c r="D256" t="s">
        <v>3329</v>
      </c>
      <c r="E256">
        <v>1663</v>
      </c>
      <c r="F256" t="s">
        <v>1524</v>
      </c>
      <c r="G256" t="s">
        <v>1014</v>
      </c>
      <c r="H256" t="s">
        <v>1014</v>
      </c>
      <c r="I256" t="s">
        <v>5759</v>
      </c>
      <c r="J256" t="s">
        <v>5760</v>
      </c>
      <c r="K256" t="s">
        <v>5763</v>
      </c>
      <c r="L256" t="s">
        <v>5770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t="s">
        <v>5764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 t="s">
        <v>1013</v>
      </c>
      <c r="B257" t="s">
        <v>34</v>
      </c>
      <c r="C257" t="s">
        <v>217</v>
      </c>
      <c r="D257" t="s">
        <v>3357</v>
      </c>
      <c r="E257">
        <v>1667</v>
      </c>
      <c r="F257" t="s">
        <v>253</v>
      </c>
      <c r="G257" t="s">
        <v>1014</v>
      </c>
      <c r="H257" t="s">
        <v>5823</v>
      </c>
      <c r="I257" t="s">
        <v>5759</v>
      </c>
      <c r="J257" t="s">
        <v>5766</v>
      </c>
      <c r="K257" t="s">
        <v>5785</v>
      </c>
      <c r="L257" t="s">
        <v>1014</v>
      </c>
      <c r="M257">
        <v>2</v>
      </c>
      <c r="N257">
        <v>1233</v>
      </c>
      <c r="O257">
        <v>616.5</v>
      </c>
      <c r="P257">
        <v>2</v>
      </c>
      <c r="Q257">
        <v>1778.9</v>
      </c>
      <c r="R257">
        <v>889.45</v>
      </c>
      <c r="S257">
        <v>2</v>
      </c>
      <c r="T257">
        <v>1248.4000000000001</v>
      </c>
      <c r="U257">
        <v>624.20000000000005</v>
      </c>
      <c r="V257">
        <v>2</v>
      </c>
      <c r="W257">
        <v>1420.1000000000001</v>
      </c>
      <c r="X257">
        <v>710.05000000000007</v>
      </c>
      <c r="Y257" t="s">
        <v>5768</v>
      </c>
      <c r="Z257">
        <v>626.56199999999967</v>
      </c>
      <c r="AA257">
        <v>907.11480000000017</v>
      </c>
      <c r="AB257">
        <v>654.97300000000007</v>
      </c>
      <c r="AC257">
        <v>729.54993333333323</v>
      </c>
    </row>
    <row r="258" spans="1:29" x14ac:dyDescent="0.25">
      <c r="A258" t="s">
        <v>1013</v>
      </c>
      <c r="B258" t="s">
        <v>34</v>
      </c>
      <c r="C258" t="s">
        <v>117</v>
      </c>
      <c r="D258" t="s">
        <v>3358</v>
      </c>
      <c r="E258">
        <v>1669</v>
      </c>
      <c r="F258" t="s">
        <v>254</v>
      </c>
      <c r="G258" t="s">
        <v>1014</v>
      </c>
      <c r="H258" t="s">
        <v>1014</v>
      </c>
      <c r="I258" t="s">
        <v>5759</v>
      </c>
      <c r="J258" t="s">
        <v>5760</v>
      </c>
      <c r="K258" t="s">
        <v>5763</v>
      </c>
      <c r="L258" t="s">
        <v>1014</v>
      </c>
      <c r="M258">
        <v>1</v>
      </c>
      <c r="N258">
        <v>176.8</v>
      </c>
      <c r="O258">
        <v>176.8</v>
      </c>
      <c r="P258">
        <v>1</v>
      </c>
      <c r="Q258">
        <v>149</v>
      </c>
      <c r="R258">
        <v>149</v>
      </c>
      <c r="S258">
        <v>1</v>
      </c>
      <c r="T258">
        <v>139.80000000000001</v>
      </c>
      <c r="U258">
        <v>139.80000000000001</v>
      </c>
      <c r="V258">
        <v>1</v>
      </c>
      <c r="W258">
        <v>155.20000000000002</v>
      </c>
      <c r="X258">
        <v>155.20000000000002</v>
      </c>
      <c r="Y258" t="s">
        <v>5772</v>
      </c>
      <c r="Z258">
        <v>76.925200000000018</v>
      </c>
      <c r="AA258">
        <v>63.5</v>
      </c>
      <c r="AB258">
        <v>57.300000000000011</v>
      </c>
      <c r="AC258">
        <v>65.908400000000015</v>
      </c>
    </row>
    <row r="259" spans="1:29" x14ac:dyDescent="0.25">
      <c r="A259" t="s">
        <v>1020</v>
      </c>
      <c r="B259" t="s">
        <v>16</v>
      </c>
      <c r="C259" t="s">
        <v>24</v>
      </c>
      <c r="D259" t="s">
        <v>3341</v>
      </c>
      <c r="E259">
        <v>1683</v>
      </c>
      <c r="F259" t="s">
        <v>255</v>
      </c>
      <c r="G259" t="s">
        <v>1014</v>
      </c>
      <c r="H259" t="s">
        <v>1014</v>
      </c>
      <c r="I259" t="s">
        <v>5759</v>
      </c>
      <c r="J259" t="s">
        <v>5760</v>
      </c>
      <c r="K259" t="s">
        <v>5793</v>
      </c>
      <c r="L259" t="s">
        <v>1014</v>
      </c>
      <c r="M259">
        <v>2</v>
      </c>
      <c r="N259">
        <v>350.3</v>
      </c>
      <c r="O259">
        <v>175.15</v>
      </c>
      <c r="P259">
        <v>1</v>
      </c>
      <c r="Q259">
        <v>282</v>
      </c>
      <c r="R259">
        <v>282</v>
      </c>
      <c r="S259">
        <v>3</v>
      </c>
      <c r="T259">
        <v>541.15</v>
      </c>
      <c r="U259">
        <v>180.38333333333333</v>
      </c>
      <c r="V259">
        <v>2</v>
      </c>
      <c r="W259">
        <v>391.14999999999992</v>
      </c>
      <c r="X259">
        <v>195.57499999999996</v>
      </c>
      <c r="Y259" t="s">
        <v>5762</v>
      </c>
      <c r="Z259">
        <v>169.18660000000006</v>
      </c>
      <c r="AA259">
        <v>128.63899999999998</v>
      </c>
      <c r="AB259">
        <v>269.15869999999995</v>
      </c>
      <c r="AC259">
        <v>188.99476666666666</v>
      </c>
    </row>
    <row r="260" spans="1:29" x14ac:dyDescent="0.25">
      <c r="A260" t="s">
        <v>1020</v>
      </c>
      <c r="B260" t="s">
        <v>16</v>
      </c>
      <c r="C260" t="s">
        <v>24</v>
      </c>
      <c r="D260" t="s">
        <v>3305</v>
      </c>
      <c r="E260">
        <v>1692</v>
      </c>
      <c r="F260" t="s">
        <v>256</v>
      </c>
      <c r="G260" t="s">
        <v>1014</v>
      </c>
      <c r="H260" t="s">
        <v>5811</v>
      </c>
      <c r="I260" t="s">
        <v>5759</v>
      </c>
      <c r="J260" t="s">
        <v>5766</v>
      </c>
      <c r="K260" t="s">
        <v>5793</v>
      </c>
      <c r="L260" t="s">
        <v>1014</v>
      </c>
      <c r="M260">
        <v>2</v>
      </c>
      <c r="N260">
        <v>376.9</v>
      </c>
      <c r="O260">
        <v>188.45</v>
      </c>
      <c r="P260">
        <v>1</v>
      </c>
      <c r="Q260">
        <v>272.3</v>
      </c>
      <c r="R260">
        <v>272.3</v>
      </c>
      <c r="S260">
        <v>3</v>
      </c>
      <c r="T260">
        <v>586.15</v>
      </c>
      <c r="U260">
        <v>195.38333333333333</v>
      </c>
      <c r="V260">
        <v>2</v>
      </c>
      <c r="W260">
        <v>411.7833333333333</v>
      </c>
      <c r="X260">
        <v>205.89166666666665</v>
      </c>
      <c r="Y260" t="s">
        <v>5768</v>
      </c>
      <c r="Z260">
        <v>178.18239999999997</v>
      </c>
      <c r="AA260">
        <v>133.83860000000001</v>
      </c>
      <c r="AB260">
        <v>292.84680000000009</v>
      </c>
      <c r="AC260">
        <v>201.62260000000001</v>
      </c>
    </row>
    <row r="261" spans="1:29" x14ac:dyDescent="0.25">
      <c r="A261" t="s">
        <v>1020</v>
      </c>
      <c r="B261" t="s">
        <v>16</v>
      </c>
      <c r="C261" t="s">
        <v>19</v>
      </c>
      <c r="D261" t="s">
        <v>3307</v>
      </c>
      <c r="E261">
        <v>1702</v>
      </c>
      <c r="F261" t="s">
        <v>1535</v>
      </c>
      <c r="G261" t="s">
        <v>1014</v>
      </c>
      <c r="H261" t="s">
        <v>1014</v>
      </c>
      <c r="I261" t="s">
        <v>5759</v>
      </c>
      <c r="J261" t="s">
        <v>5769</v>
      </c>
      <c r="K261" t="s">
        <v>5793</v>
      </c>
      <c r="L261" t="s">
        <v>5770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t="s">
        <v>5764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 t="s">
        <v>1013</v>
      </c>
      <c r="B262" t="s">
        <v>34</v>
      </c>
      <c r="C262" t="s">
        <v>74</v>
      </c>
      <c r="D262" t="s">
        <v>3353</v>
      </c>
      <c r="E262">
        <v>1705</v>
      </c>
      <c r="F262" t="s">
        <v>1538</v>
      </c>
      <c r="G262" t="s">
        <v>1014</v>
      </c>
      <c r="H262" t="s">
        <v>1014</v>
      </c>
      <c r="I262" t="s">
        <v>5759</v>
      </c>
      <c r="J262" t="s">
        <v>5760</v>
      </c>
      <c r="K262" t="s">
        <v>5763</v>
      </c>
      <c r="L262" t="s">
        <v>5770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t="s">
        <v>5764</v>
      </c>
      <c r="Z262">
        <v>0</v>
      </c>
      <c r="AA262">
        <v>0</v>
      </c>
      <c r="AB262">
        <v>0</v>
      </c>
      <c r="AC262">
        <v>0</v>
      </c>
    </row>
    <row r="263" spans="1:29" x14ac:dyDescent="0.25">
      <c r="A263" t="s">
        <v>1020</v>
      </c>
      <c r="B263" t="s">
        <v>16</v>
      </c>
      <c r="C263" t="s">
        <v>257</v>
      </c>
      <c r="D263" t="s">
        <v>3359</v>
      </c>
      <c r="E263">
        <v>1708</v>
      </c>
      <c r="F263" t="s">
        <v>258</v>
      </c>
      <c r="G263" t="s">
        <v>5783</v>
      </c>
      <c r="H263" t="s">
        <v>1014</v>
      </c>
      <c r="I263" t="s">
        <v>5775</v>
      </c>
      <c r="J263" t="s">
        <v>5776</v>
      </c>
      <c r="K263" t="s">
        <v>5777</v>
      </c>
      <c r="L263" t="s">
        <v>1014</v>
      </c>
      <c r="M263">
        <v>3</v>
      </c>
      <c r="N263">
        <v>11382.62</v>
      </c>
      <c r="O263">
        <v>3794.2066666666669</v>
      </c>
      <c r="P263">
        <v>1</v>
      </c>
      <c r="Q263">
        <v>2294.5100000000002</v>
      </c>
      <c r="R263">
        <v>2294.5100000000002</v>
      </c>
      <c r="S263">
        <v>2</v>
      </c>
      <c r="T263">
        <v>4116.92</v>
      </c>
      <c r="U263">
        <v>2058.46</v>
      </c>
      <c r="V263">
        <v>2</v>
      </c>
      <c r="W263">
        <v>5931.3500000000013</v>
      </c>
      <c r="X263">
        <v>2965.6750000000006</v>
      </c>
      <c r="Y263" t="s">
        <v>5768</v>
      </c>
      <c r="Z263">
        <v>2765.0187139999998</v>
      </c>
      <c r="AA263">
        <v>531.72920000000022</v>
      </c>
      <c r="AB263">
        <v>867.33740000000034</v>
      </c>
      <c r="AC263">
        <v>1388.0284380000001</v>
      </c>
    </row>
    <row r="264" spans="1:29" x14ac:dyDescent="0.25">
      <c r="A264" t="s">
        <v>1020</v>
      </c>
      <c r="B264" t="s">
        <v>16</v>
      </c>
      <c r="C264" t="s">
        <v>24</v>
      </c>
      <c r="D264" t="s">
        <v>3341</v>
      </c>
      <c r="E264">
        <v>1712</v>
      </c>
      <c r="F264" t="s">
        <v>1543</v>
      </c>
      <c r="G264" t="s">
        <v>1014</v>
      </c>
      <c r="H264" t="s">
        <v>1014</v>
      </c>
      <c r="I264" t="s">
        <v>5759</v>
      </c>
      <c r="J264" t="s">
        <v>5760</v>
      </c>
      <c r="K264" t="s">
        <v>5761</v>
      </c>
      <c r="L264" t="s">
        <v>5770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t="s">
        <v>5764</v>
      </c>
      <c r="Z264">
        <v>0</v>
      </c>
      <c r="AA264">
        <v>0</v>
      </c>
      <c r="AB264">
        <v>0</v>
      </c>
      <c r="AC264">
        <v>0</v>
      </c>
    </row>
    <row r="265" spans="1:29" x14ac:dyDescent="0.25">
      <c r="A265" t="s">
        <v>1013</v>
      </c>
      <c r="B265" t="s">
        <v>34</v>
      </c>
      <c r="C265" t="s">
        <v>74</v>
      </c>
      <c r="D265" t="s">
        <v>3319</v>
      </c>
      <c r="E265">
        <v>1713</v>
      </c>
      <c r="F265" t="s">
        <v>259</v>
      </c>
      <c r="G265" t="s">
        <v>1014</v>
      </c>
      <c r="H265" t="s">
        <v>1014</v>
      </c>
      <c r="I265" t="s">
        <v>5759</v>
      </c>
      <c r="J265" t="s">
        <v>5760</v>
      </c>
      <c r="K265" t="s">
        <v>5763</v>
      </c>
      <c r="L265" t="s">
        <v>1014</v>
      </c>
      <c r="M265">
        <v>1</v>
      </c>
      <c r="N265">
        <v>272.8</v>
      </c>
      <c r="O265">
        <v>272.8</v>
      </c>
      <c r="P265">
        <v>0</v>
      </c>
      <c r="Q265">
        <v>0</v>
      </c>
      <c r="R265">
        <v>0</v>
      </c>
      <c r="S265">
        <v>2</v>
      </c>
      <c r="T265">
        <v>341</v>
      </c>
      <c r="U265">
        <v>170.5</v>
      </c>
      <c r="V265">
        <v>2</v>
      </c>
      <c r="W265">
        <v>306.89999999999998</v>
      </c>
      <c r="X265">
        <v>153.44999999999999</v>
      </c>
      <c r="Y265" t="s">
        <v>5772</v>
      </c>
      <c r="Z265">
        <v>109.51639999999995</v>
      </c>
      <c r="AA265">
        <v>0</v>
      </c>
      <c r="AB265">
        <v>171.70500000000004</v>
      </c>
      <c r="AC265">
        <v>140.61070000000001</v>
      </c>
    </row>
    <row r="266" spans="1:29" x14ac:dyDescent="0.25">
      <c r="A266" t="s">
        <v>1013</v>
      </c>
      <c r="B266" t="s">
        <v>34</v>
      </c>
      <c r="C266" t="s">
        <v>74</v>
      </c>
      <c r="D266" t="s">
        <v>3353</v>
      </c>
      <c r="E266">
        <v>1721</v>
      </c>
      <c r="F266" t="s">
        <v>260</v>
      </c>
      <c r="G266" t="s">
        <v>1014</v>
      </c>
      <c r="H266" t="s">
        <v>1014</v>
      </c>
      <c r="I266" t="s">
        <v>5759</v>
      </c>
      <c r="J266" t="s">
        <v>5760</v>
      </c>
      <c r="K266" t="s">
        <v>5785</v>
      </c>
      <c r="L266" t="s">
        <v>1014</v>
      </c>
      <c r="M266">
        <v>2</v>
      </c>
      <c r="N266">
        <v>2084.36</v>
      </c>
      <c r="O266">
        <v>1042.18</v>
      </c>
      <c r="P266">
        <v>1</v>
      </c>
      <c r="Q266">
        <v>1172.06</v>
      </c>
      <c r="R266">
        <v>1172.06</v>
      </c>
      <c r="S266">
        <v>1</v>
      </c>
      <c r="T266">
        <v>470.95</v>
      </c>
      <c r="U266">
        <v>470.95</v>
      </c>
      <c r="V266">
        <v>1</v>
      </c>
      <c r="W266">
        <v>1242.4566666666667</v>
      </c>
      <c r="X266">
        <v>1242.4566666666667</v>
      </c>
      <c r="Y266" t="s">
        <v>5768</v>
      </c>
      <c r="Z266">
        <v>349.46134600000005</v>
      </c>
      <c r="AA266">
        <v>325.88079999999991</v>
      </c>
      <c r="AB266">
        <v>161.39280000000002</v>
      </c>
      <c r="AC266">
        <v>278.91164866666668</v>
      </c>
    </row>
    <row r="267" spans="1:29" x14ac:dyDescent="0.25">
      <c r="A267" t="s">
        <v>1013</v>
      </c>
      <c r="B267" t="s">
        <v>34</v>
      </c>
      <c r="C267" t="s">
        <v>74</v>
      </c>
      <c r="D267" t="s">
        <v>3348</v>
      </c>
      <c r="E267">
        <v>1735</v>
      </c>
      <c r="F267" t="s">
        <v>1550</v>
      </c>
      <c r="G267" t="s">
        <v>1014</v>
      </c>
      <c r="H267" t="s">
        <v>1014</v>
      </c>
      <c r="I267" t="s">
        <v>5759</v>
      </c>
      <c r="J267" t="s">
        <v>5760</v>
      </c>
      <c r="K267" t="s">
        <v>5767</v>
      </c>
      <c r="L267" t="s">
        <v>5770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t="s">
        <v>5764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 t="s">
        <v>1013</v>
      </c>
      <c r="B268" t="s">
        <v>34</v>
      </c>
      <c r="C268" t="s">
        <v>74</v>
      </c>
      <c r="D268" t="s">
        <v>3329</v>
      </c>
      <c r="E268">
        <v>1743</v>
      </c>
      <c r="F268" t="s">
        <v>261</v>
      </c>
      <c r="G268" t="s">
        <v>1014</v>
      </c>
      <c r="H268" t="s">
        <v>1014</v>
      </c>
      <c r="I268" t="s">
        <v>5759</v>
      </c>
      <c r="J268" t="s">
        <v>5760</v>
      </c>
      <c r="K268" t="s">
        <v>5763</v>
      </c>
      <c r="L268" t="s">
        <v>1014</v>
      </c>
      <c r="M268">
        <v>1</v>
      </c>
      <c r="N268">
        <v>397.7</v>
      </c>
      <c r="O268">
        <v>397.7</v>
      </c>
      <c r="P268">
        <v>1</v>
      </c>
      <c r="Q268">
        <v>310.39999999999998</v>
      </c>
      <c r="R268">
        <v>310.39999999999998</v>
      </c>
      <c r="S268">
        <v>1</v>
      </c>
      <c r="T268">
        <v>291.44</v>
      </c>
      <c r="U268">
        <v>291.44</v>
      </c>
      <c r="V268">
        <v>1</v>
      </c>
      <c r="W268">
        <v>333.18</v>
      </c>
      <c r="X268">
        <v>333.18</v>
      </c>
      <c r="Y268" t="s">
        <v>5768</v>
      </c>
      <c r="Z268">
        <v>82.839799999999968</v>
      </c>
      <c r="AA268">
        <v>53.350000000000023</v>
      </c>
      <c r="AB268">
        <v>79.172799999999995</v>
      </c>
      <c r="AC268">
        <v>71.787533333333329</v>
      </c>
    </row>
    <row r="269" spans="1:29" x14ac:dyDescent="0.25">
      <c r="A269" t="s">
        <v>1013</v>
      </c>
      <c r="B269" t="s">
        <v>34</v>
      </c>
      <c r="C269" t="s">
        <v>117</v>
      </c>
      <c r="D269" t="s">
        <v>3358</v>
      </c>
      <c r="E269">
        <v>1757</v>
      </c>
      <c r="F269" t="s">
        <v>262</v>
      </c>
      <c r="G269" t="s">
        <v>1014</v>
      </c>
      <c r="H269" t="s">
        <v>1014</v>
      </c>
      <c r="I269" t="s">
        <v>5759</v>
      </c>
      <c r="J269" t="s">
        <v>5769</v>
      </c>
      <c r="K269" t="s">
        <v>5767</v>
      </c>
      <c r="L269" t="s">
        <v>1014</v>
      </c>
      <c r="M269">
        <v>1</v>
      </c>
      <c r="N269">
        <v>161.4</v>
      </c>
      <c r="O269">
        <v>161.4</v>
      </c>
      <c r="P269">
        <v>2</v>
      </c>
      <c r="Q269">
        <v>647.25</v>
      </c>
      <c r="R269">
        <v>323.625</v>
      </c>
      <c r="S269">
        <v>1</v>
      </c>
      <c r="T269">
        <v>177</v>
      </c>
      <c r="U269">
        <v>177</v>
      </c>
      <c r="V269">
        <v>1</v>
      </c>
      <c r="W269">
        <v>328.55</v>
      </c>
      <c r="X269">
        <v>328.55</v>
      </c>
      <c r="Y269" t="s">
        <v>5768</v>
      </c>
      <c r="Z269">
        <v>58.836600000000004</v>
      </c>
      <c r="AA269">
        <v>225.11620000000011</v>
      </c>
      <c r="AB269">
        <v>79.237800000000021</v>
      </c>
      <c r="AC269">
        <v>121.06353333333338</v>
      </c>
    </row>
    <row r="270" spans="1:29" x14ac:dyDescent="0.25">
      <c r="A270" t="s">
        <v>1013</v>
      </c>
      <c r="B270" t="s">
        <v>34</v>
      </c>
      <c r="C270" t="s">
        <v>117</v>
      </c>
      <c r="D270" t="s">
        <v>3358</v>
      </c>
      <c r="E270">
        <v>1763</v>
      </c>
      <c r="F270" t="s">
        <v>263</v>
      </c>
      <c r="G270" t="s">
        <v>1014</v>
      </c>
      <c r="H270" t="s">
        <v>1014</v>
      </c>
      <c r="I270" t="s">
        <v>5759</v>
      </c>
      <c r="J270" t="s">
        <v>5760</v>
      </c>
      <c r="K270" t="s">
        <v>5763</v>
      </c>
      <c r="L270" t="s">
        <v>1014</v>
      </c>
      <c r="M270">
        <v>0</v>
      </c>
      <c r="N270">
        <v>0</v>
      </c>
      <c r="O270">
        <v>0</v>
      </c>
      <c r="P270">
        <v>1</v>
      </c>
      <c r="Q270">
        <v>136.5</v>
      </c>
      <c r="R270">
        <v>136.5</v>
      </c>
      <c r="S270">
        <v>1</v>
      </c>
      <c r="T270">
        <v>165.6</v>
      </c>
      <c r="U270">
        <v>165.6</v>
      </c>
      <c r="V270">
        <v>1</v>
      </c>
      <c r="W270">
        <v>151.05000000000001</v>
      </c>
      <c r="X270">
        <v>151.05000000000001</v>
      </c>
      <c r="Y270" t="s">
        <v>5772</v>
      </c>
      <c r="Z270">
        <v>0</v>
      </c>
      <c r="AA270">
        <v>36.399999999999991</v>
      </c>
      <c r="AB270">
        <v>59.434799999999981</v>
      </c>
      <c r="AC270">
        <v>47.917399999999986</v>
      </c>
    </row>
    <row r="271" spans="1:29" x14ac:dyDescent="0.25">
      <c r="A271" t="s">
        <v>1013</v>
      </c>
      <c r="B271" t="s">
        <v>34</v>
      </c>
      <c r="C271" t="s">
        <v>74</v>
      </c>
      <c r="D271" t="s">
        <v>3334</v>
      </c>
      <c r="E271">
        <v>1767</v>
      </c>
      <c r="F271" t="s">
        <v>264</v>
      </c>
      <c r="G271" t="s">
        <v>1014</v>
      </c>
      <c r="H271" t="s">
        <v>1014</v>
      </c>
      <c r="I271" t="s">
        <v>5759</v>
      </c>
      <c r="J271" t="s">
        <v>5760</v>
      </c>
      <c r="K271" t="s">
        <v>5767</v>
      </c>
      <c r="L271" t="s">
        <v>1014</v>
      </c>
      <c r="M271">
        <v>4</v>
      </c>
      <c r="N271">
        <v>1010.05</v>
      </c>
      <c r="O271">
        <v>252.51249999999999</v>
      </c>
      <c r="P271">
        <v>4</v>
      </c>
      <c r="Q271">
        <v>624.61</v>
      </c>
      <c r="R271">
        <v>156.1525</v>
      </c>
      <c r="S271">
        <v>3</v>
      </c>
      <c r="T271">
        <v>489</v>
      </c>
      <c r="U271">
        <v>163</v>
      </c>
      <c r="V271">
        <v>4</v>
      </c>
      <c r="W271">
        <v>707.88666666666666</v>
      </c>
      <c r="X271">
        <v>176.97166666666666</v>
      </c>
      <c r="Y271" t="s">
        <v>5772</v>
      </c>
      <c r="Z271">
        <v>307.33930000000009</v>
      </c>
      <c r="AA271">
        <v>301.13880000000006</v>
      </c>
      <c r="AB271">
        <v>259.5105999999999</v>
      </c>
      <c r="AC271">
        <v>289.32956666666672</v>
      </c>
    </row>
    <row r="272" spans="1:29" x14ac:dyDescent="0.25">
      <c r="A272" t="s">
        <v>1020</v>
      </c>
      <c r="B272" t="s">
        <v>16</v>
      </c>
      <c r="C272" t="s">
        <v>19</v>
      </c>
      <c r="D272" t="s">
        <v>3307</v>
      </c>
      <c r="E272">
        <v>1770</v>
      </c>
      <c r="F272" t="s">
        <v>1561</v>
      </c>
      <c r="G272" t="s">
        <v>1014</v>
      </c>
      <c r="H272" t="s">
        <v>1014</v>
      </c>
      <c r="I272" t="s">
        <v>5759</v>
      </c>
      <c r="J272" t="s">
        <v>5760</v>
      </c>
      <c r="K272" t="s">
        <v>5767</v>
      </c>
      <c r="L272" t="s">
        <v>5770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t="s">
        <v>5764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 t="s">
        <v>1020</v>
      </c>
      <c r="B273" t="s">
        <v>16</v>
      </c>
      <c r="C273" t="s">
        <v>69</v>
      </c>
      <c r="D273" t="s">
        <v>3326</v>
      </c>
      <c r="E273">
        <v>1777</v>
      </c>
      <c r="F273" t="s">
        <v>265</v>
      </c>
      <c r="G273" t="s">
        <v>5798</v>
      </c>
      <c r="H273" t="s">
        <v>5811</v>
      </c>
      <c r="I273" t="s">
        <v>5759</v>
      </c>
      <c r="J273" t="s">
        <v>5766</v>
      </c>
      <c r="K273" t="s">
        <v>5767</v>
      </c>
      <c r="L273" t="s">
        <v>1014</v>
      </c>
      <c r="M273">
        <v>3</v>
      </c>
      <c r="N273">
        <v>673.9</v>
      </c>
      <c r="O273">
        <v>224.63333333333333</v>
      </c>
      <c r="P273">
        <v>3</v>
      </c>
      <c r="Q273">
        <v>824.5</v>
      </c>
      <c r="R273">
        <v>274.83333333333331</v>
      </c>
      <c r="S273">
        <v>3</v>
      </c>
      <c r="T273">
        <v>759.45</v>
      </c>
      <c r="U273">
        <v>253.15</v>
      </c>
      <c r="V273">
        <v>3</v>
      </c>
      <c r="W273">
        <v>752.61666666666679</v>
      </c>
      <c r="X273">
        <v>250.87222222222226</v>
      </c>
      <c r="Y273" t="s">
        <v>5768</v>
      </c>
      <c r="Z273">
        <v>301.6576</v>
      </c>
      <c r="AA273">
        <v>392.88959999999997</v>
      </c>
      <c r="AB273">
        <v>362.8163999999997</v>
      </c>
      <c r="AC273">
        <v>352.45453333333325</v>
      </c>
    </row>
    <row r="274" spans="1:29" x14ac:dyDescent="0.25">
      <c r="A274" t="s">
        <v>1020</v>
      </c>
      <c r="B274" t="s">
        <v>16</v>
      </c>
      <c r="C274" t="s">
        <v>24</v>
      </c>
      <c r="D274" t="s">
        <v>3341</v>
      </c>
      <c r="E274">
        <v>1783</v>
      </c>
      <c r="F274" t="s">
        <v>266</v>
      </c>
      <c r="G274" t="s">
        <v>1014</v>
      </c>
      <c r="H274" t="s">
        <v>1014</v>
      </c>
      <c r="I274" t="s">
        <v>5759</v>
      </c>
      <c r="J274" t="s">
        <v>5760</v>
      </c>
      <c r="K274" t="s">
        <v>5761</v>
      </c>
      <c r="L274" t="s">
        <v>1014</v>
      </c>
      <c r="M274">
        <v>1</v>
      </c>
      <c r="N274">
        <v>135.80000000000001</v>
      </c>
      <c r="O274">
        <v>135.80000000000001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135.80000000000001</v>
      </c>
      <c r="X274">
        <v>135.80000000000001</v>
      </c>
      <c r="Y274" t="s">
        <v>5771</v>
      </c>
      <c r="Z274">
        <v>56.97320000000002</v>
      </c>
      <c r="AA274">
        <v>0</v>
      </c>
      <c r="AB274">
        <v>0</v>
      </c>
      <c r="AC274">
        <v>56.97320000000002</v>
      </c>
    </row>
    <row r="275" spans="1:29" x14ac:dyDescent="0.25">
      <c r="A275" t="s">
        <v>1020</v>
      </c>
      <c r="B275" t="s">
        <v>16</v>
      </c>
      <c r="C275" t="s">
        <v>19</v>
      </c>
      <c r="D275" t="s">
        <v>3307</v>
      </c>
      <c r="E275">
        <v>1786</v>
      </c>
      <c r="F275" t="s">
        <v>977</v>
      </c>
      <c r="G275" t="s">
        <v>1014</v>
      </c>
      <c r="H275" t="s">
        <v>1014</v>
      </c>
      <c r="I275" t="s">
        <v>5759</v>
      </c>
      <c r="J275" t="s">
        <v>5760</v>
      </c>
      <c r="K275" t="s">
        <v>5767</v>
      </c>
      <c r="L275" t="s">
        <v>1014</v>
      </c>
      <c r="M275">
        <v>0</v>
      </c>
      <c r="N275">
        <v>0</v>
      </c>
      <c r="O275">
        <v>0</v>
      </c>
      <c r="P275">
        <v>1</v>
      </c>
      <c r="Q275">
        <v>614.58000000000004</v>
      </c>
      <c r="R275">
        <v>614.58000000000004</v>
      </c>
      <c r="S275">
        <v>1</v>
      </c>
      <c r="T275">
        <v>627.58000000000004</v>
      </c>
      <c r="U275">
        <v>627.58000000000004</v>
      </c>
      <c r="V275">
        <v>1</v>
      </c>
      <c r="W275">
        <v>621.08000000000004</v>
      </c>
      <c r="X275">
        <v>621.08000000000004</v>
      </c>
      <c r="Y275" t="s">
        <v>5768</v>
      </c>
      <c r="Z275">
        <v>0</v>
      </c>
      <c r="AA275">
        <v>278.40830000000011</v>
      </c>
      <c r="AB275">
        <v>257.45679999999982</v>
      </c>
      <c r="AC275">
        <v>267.93254999999999</v>
      </c>
    </row>
    <row r="276" spans="1:29" x14ac:dyDescent="0.25">
      <c r="A276" t="s">
        <v>1013</v>
      </c>
      <c r="B276" t="s">
        <v>34</v>
      </c>
      <c r="C276" t="s">
        <v>74</v>
      </c>
      <c r="D276" t="s">
        <v>3344</v>
      </c>
      <c r="E276">
        <v>1790</v>
      </c>
      <c r="F276" t="s">
        <v>267</v>
      </c>
      <c r="G276" t="s">
        <v>1014</v>
      </c>
      <c r="H276" t="s">
        <v>1014</v>
      </c>
      <c r="I276" t="s">
        <v>5759</v>
      </c>
      <c r="J276" t="s">
        <v>5760</v>
      </c>
      <c r="K276" t="s">
        <v>5761</v>
      </c>
      <c r="L276" t="s">
        <v>1014</v>
      </c>
      <c r="M276">
        <v>1</v>
      </c>
      <c r="N276">
        <v>193.8</v>
      </c>
      <c r="O276">
        <v>193.8</v>
      </c>
      <c r="P276">
        <v>1</v>
      </c>
      <c r="Q276">
        <v>290.39999999999998</v>
      </c>
      <c r="R276">
        <v>290.39999999999998</v>
      </c>
      <c r="S276">
        <v>2</v>
      </c>
      <c r="T276">
        <v>382.9</v>
      </c>
      <c r="U276">
        <v>191.45</v>
      </c>
      <c r="V276">
        <v>1</v>
      </c>
      <c r="W276">
        <v>289.0333333333333</v>
      </c>
      <c r="X276">
        <v>289.0333333333333</v>
      </c>
      <c r="Y276" t="s">
        <v>5768</v>
      </c>
      <c r="Z276">
        <v>85.904800000000009</v>
      </c>
      <c r="AA276">
        <v>123.07259999999997</v>
      </c>
      <c r="AB276">
        <v>187.80220000000003</v>
      </c>
      <c r="AC276">
        <v>132.25986666666668</v>
      </c>
    </row>
    <row r="277" spans="1:29" x14ac:dyDescent="0.25">
      <c r="A277" t="s">
        <v>1013</v>
      </c>
      <c r="B277" t="s">
        <v>34</v>
      </c>
      <c r="C277" t="s">
        <v>74</v>
      </c>
      <c r="D277" t="s">
        <v>3344</v>
      </c>
      <c r="E277">
        <v>1797</v>
      </c>
      <c r="F277" t="s">
        <v>268</v>
      </c>
      <c r="G277" t="s">
        <v>1014</v>
      </c>
      <c r="H277" t="s">
        <v>1014</v>
      </c>
      <c r="I277" t="s">
        <v>5759</v>
      </c>
      <c r="J277" t="s">
        <v>5760</v>
      </c>
      <c r="K277" t="s">
        <v>5763</v>
      </c>
      <c r="L277" t="s">
        <v>1014</v>
      </c>
      <c r="M277">
        <v>1</v>
      </c>
      <c r="N277">
        <v>312.75</v>
      </c>
      <c r="O277">
        <v>312.75</v>
      </c>
      <c r="P277">
        <v>1</v>
      </c>
      <c r="Q277">
        <v>388.2</v>
      </c>
      <c r="R277">
        <v>388.2</v>
      </c>
      <c r="S277">
        <v>0</v>
      </c>
      <c r="T277">
        <v>0</v>
      </c>
      <c r="U277">
        <v>0</v>
      </c>
      <c r="V277">
        <v>1</v>
      </c>
      <c r="W277">
        <v>350.47500000000002</v>
      </c>
      <c r="X277">
        <v>350.47500000000002</v>
      </c>
      <c r="Y277" t="s">
        <v>5768</v>
      </c>
      <c r="Z277">
        <v>136.5779</v>
      </c>
      <c r="AA277">
        <v>168.21299999999997</v>
      </c>
      <c r="AB277">
        <v>0</v>
      </c>
      <c r="AC277">
        <v>152.39544999999998</v>
      </c>
    </row>
    <row r="278" spans="1:29" x14ac:dyDescent="0.25">
      <c r="A278" t="s">
        <v>1020</v>
      </c>
      <c r="B278" t="s">
        <v>16</v>
      </c>
      <c r="C278" t="s">
        <v>69</v>
      </c>
      <c r="D278" t="s">
        <v>3310</v>
      </c>
      <c r="E278">
        <v>1812</v>
      </c>
      <c r="F278" t="s">
        <v>269</v>
      </c>
      <c r="G278" t="s">
        <v>1014</v>
      </c>
      <c r="H278" t="s">
        <v>1014</v>
      </c>
      <c r="I278" t="s">
        <v>5759</v>
      </c>
      <c r="J278" t="s">
        <v>5769</v>
      </c>
      <c r="K278" t="s">
        <v>5793</v>
      </c>
      <c r="L278" t="s">
        <v>1014</v>
      </c>
      <c r="M278">
        <v>1</v>
      </c>
      <c r="N278">
        <v>577.20000000000005</v>
      </c>
      <c r="O278">
        <v>577.20000000000005</v>
      </c>
      <c r="P278">
        <v>1</v>
      </c>
      <c r="Q278">
        <v>580.20000000000005</v>
      </c>
      <c r="R278">
        <v>580.20000000000005</v>
      </c>
      <c r="S278">
        <v>1</v>
      </c>
      <c r="T278">
        <v>403.2</v>
      </c>
      <c r="U278">
        <v>403.2</v>
      </c>
      <c r="V278">
        <v>1</v>
      </c>
      <c r="W278">
        <v>520.20000000000005</v>
      </c>
      <c r="X278">
        <v>520.20000000000005</v>
      </c>
      <c r="Y278" t="s">
        <v>5768</v>
      </c>
      <c r="Z278">
        <v>210.14640000000003</v>
      </c>
      <c r="AA278">
        <v>216.14880000000005</v>
      </c>
      <c r="AB278">
        <v>153.74639999999999</v>
      </c>
      <c r="AC278">
        <v>193.34720000000002</v>
      </c>
    </row>
    <row r="279" spans="1:29" x14ac:dyDescent="0.25">
      <c r="A279" t="s">
        <v>1013</v>
      </c>
      <c r="B279" t="s">
        <v>34</v>
      </c>
      <c r="C279" t="s">
        <v>35</v>
      </c>
      <c r="D279" t="s">
        <v>3332</v>
      </c>
      <c r="E279">
        <v>1815</v>
      </c>
      <c r="F279" t="s">
        <v>270</v>
      </c>
      <c r="G279" t="s">
        <v>1014</v>
      </c>
      <c r="H279" t="s">
        <v>1014</v>
      </c>
      <c r="I279" t="s">
        <v>5759</v>
      </c>
      <c r="J279" t="s">
        <v>5769</v>
      </c>
      <c r="K279" t="s">
        <v>5761</v>
      </c>
      <c r="L279" t="s">
        <v>1014</v>
      </c>
      <c r="M279">
        <v>2</v>
      </c>
      <c r="N279">
        <v>373.4</v>
      </c>
      <c r="O279">
        <v>186.7</v>
      </c>
      <c r="P279">
        <v>0</v>
      </c>
      <c r="Q279">
        <v>0</v>
      </c>
      <c r="R279">
        <v>0</v>
      </c>
      <c r="S279">
        <v>1</v>
      </c>
      <c r="T279">
        <v>351.4</v>
      </c>
      <c r="U279">
        <v>351.4</v>
      </c>
      <c r="V279">
        <v>2</v>
      </c>
      <c r="W279">
        <v>362.4</v>
      </c>
      <c r="X279">
        <v>181.2</v>
      </c>
      <c r="Y279" t="s">
        <v>5762</v>
      </c>
      <c r="Z279">
        <v>192.1816</v>
      </c>
      <c r="AA279">
        <v>0</v>
      </c>
      <c r="AB279">
        <v>174.94079999999997</v>
      </c>
      <c r="AC279">
        <v>183.56119999999999</v>
      </c>
    </row>
    <row r="280" spans="1:29" x14ac:dyDescent="0.25">
      <c r="A280" t="s">
        <v>1020</v>
      </c>
      <c r="B280" t="s">
        <v>16</v>
      </c>
      <c r="C280" t="s">
        <v>69</v>
      </c>
      <c r="D280" t="s">
        <v>3310</v>
      </c>
      <c r="E280">
        <v>1817</v>
      </c>
      <c r="F280" t="s">
        <v>271</v>
      </c>
      <c r="G280" t="s">
        <v>1014</v>
      </c>
      <c r="H280" t="s">
        <v>1014</v>
      </c>
      <c r="I280" t="s">
        <v>5759</v>
      </c>
      <c r="J280" t="s">
        <v>5769</v>
      </c>
      <c r="K280" t="s">
        <v>5767</v>
      </c>
      <c r="L280" t="s">
        <v>1014</v>
      </c>
      <c r="M280">
        <v>3</v>
      </c>
      <c r="N280">
        <v>730.45</v>
      </c>
      <c r="O280">
        <v>243.48333333333335</v>
      </c>
      <c r="P280">
        <v>4</v>
      </c>
      <c r="Q280">
        <v>887.9</v>
      </c>
      <c r="R280">
        <v>221.97499999999999</v>
      </c>
      <c r="S280">
        <v>3</v>
      </c>
      <c r="T280">
        <v>708.1</v>
      </c>
      <c r="U280">
        <v>236.03333333333333</v>
      </c>
      <c r="V280">
        <v>3</v>
      </c>
      <c r="W280">
        <v>775.48333333333323</v>
      </c>
      <c r="X280">
        <v>258.49444444444441</v>
      </c>
      <c r="Y280" t="s">
        <v>5768</v>
      </c>
      <c r="Z280">
        <v>302.71980000000008</v>
      </c>
      <c r="AA280">
        <v>365.85599999999999</v>
      </c>
      <c r="AB280">
        <v>299.4627999999999</v>
      </c>
      <c r="AC280">
        <v>322.67953333333332</v>
      </c>
    </row>
    <row r="281" spans="1:29" x14ac:dyDescent="0.25">
      <c r="A281" t="s">
        <v>1013</v>
      </c>
      <c r="B281" t="s">
        <v>34</v>
      </c>
      <c r="C281" t="s">
        <v>74</v>
      </c>
      <c r="D281" t="s">
        <v>3319</v>
      </c>
      <c r="E281">
        <v>1846</v>
      </c>
      <c r="F281" t="s">
        <v>272</v>
      </c>
      <c r="G281" t="s">
        <v>1014</v>
      </c>
      <c r="H281" t="s">
        <v>1014</v>
      </c>
      <c r="I281" t="s">
        <v>5759</v>
      </c>
      <c r="J281" t="s">
        <v>5760</v>
      </c>
      <c r="K281" t="s">
        <v>5767</v>
      </c>
      <c r="L281" t="s">
        <v>1014</v>
      </c>
      <c r="M281">
        <v>2</v>
      </c>
      <c r="N281">
        <v>1256.5899999999999</v>
      </c>
      <c r="O281">
        <v>628.29499999999996</v>
      </c>
      <c r="P281">
        <v>3</v>
      </c>
      <c r="Q281">
        <v>2933.16</v>
      </c>
      <c r="R281">
        <v>977.71999999999991</v>
      </c>
      <c r="S281">
        <v>2</v>
      </c>
      <c r="T281">
        <v>1981.5</v>
      </c>
      <c r="U281">
        <v>990.75</v>
      </c>
      <c r="V281">
        <v>2</v>
      </c>
      <c r="W281">
        <v>2057.0833333333335</v>
      </c>
      <c r="X281">
        <v>1028.5416666666667</v>
      </c>
      <c r="Y281" t="s">
        <v>5768</v>
      </c>
      <c r="Z281">
        <v>450.67644000000041</v>
      </c>
      <c r="AA281">
        <v>1127.3764170000002</v>
      </c>
      <c r="AB281">
        <v>823.04140000000029</v>
      </c>
      <c r="AC281">
        <v>800.36475233333351</v>
      </c>
    </row>
    <row r="282" spans="1:29" x14ac:dyDescent="0.25">
      <c r="A282" t="s">
        <v>1020</v>
      </c>
      <c r="B282" t="s">
        <v>16</v>
      </c>
      <c r="C282" t="s">
        <v>69</v>
      </c>
      <c r="D282" t="s">
        <v>3310</v>
      </c>
      <c r="E282">
        <v>1873</v>
      </c>
      <c r="F282" t="s">
        <v>273</v>
      </c>
      <c r="G282" t="s">
        <v>1014</v>
      </c>
      <c r="H282" t="s">
        <v>1014</v>
      </c>
      <c r="I282" t="s">
        <v>5759</v>
      </c>
      <c r="J282" t="s">
        <v>5769</v>
      </c>
      <c r="K282" t="s">
        <v>5793</v>
      </c>
      <c r="L282" t="s">
        <v>1014</v>
      </c>
      <c r="M282">
        <v>3</v>
      </c>
      <c r="N282">
        <v>557.66</v>
      </c>
      <c r="O282">
        <v>185.88666666666666</v>
      </c>
      <c r="P282">
        <v>1</v>
      </c>
      <c r="Q282">
        <v>180</v>
      </c>
      <c r="R282">
        <v>180</v>
      </c>
      <c r="S282">
        <v>3</v>
      </c>
      <c r="T282">
        <v>504.9</v>
      </c>
      <c r="U282">
        <v>168.29999999999998</v>
      </c>
      <c r="V282">
        <v>2</v>
      </c>
      <c r="W282">
        <v>414.18666666666667</v>
      </c>
      <c r="X282">
        <v>207.09333333333333</v>
      </c>
      <c r="Y282" t="s">
        <v>5768</v>
      </c>
      <c r="Z282">
        <v>249.42890000000006</v>
      </c>
      <c r="AA282">
        <v>89.744400000000013</v>
      </c>
      <c r="AB282">
        <v>224.197</v>
      </c>
      <c r="AC282">
        <v>187.79010000000002</v>
      </c>
    </row>
    <row r="283" spans="1:29" x14ac:dyDescent="0.25">
      <c r="A283" t="s">
        <v>1020</v>
      </c>
      <c r="B283" t="s">
        <v>16</v>
      </c>
      <c r="C283" t="s">
        <v>69</v>
      </c>
      <c r="D283" t="s">
        <v>3326</v>
      </c>
      <c r="E283">
        <v>1875</v>
      </c>
      <c r="F283" t="s">
        <v>274</v>
      </c>
      <c r="G283" t="s">
        <v>5824</v>
      </c>
      <c r="H283" t="s">
        <v>5825</v>
      </c>
      <c r="I283" t="s">
        <v>5775</v>
      </c>
      <c r="J283" t="s">
        <v>5776</v>
      </c>
      <c r="K283" t="s">
        <v>5785</v>
      </c>
      <c r="L283" t="s">
        <v>1014</v>
      </c>
      <c r="M283">
        <v>1</v>
      </c>
      <c r="N283">
        <v>4313.5600000000004</v>
      </c>
      <c r="O283">
        <v>4313.5600000000004</v>
      </c>
      <c r="P283">
        <v>2</v>
      </c>
      <c r="Q283">
        <v>7207.76</v>
      </c>
      <c r="R283">
        <v>3603.88</v>
      </c>
      <c r="S283">
        <v>1</v>
      </c>
      <c r="T283">
        <v>2965.24</v>
      </c>
      <c r="U283">
        <v>2965.24</v>
      </c>
      <c r="V283">
        <v>1</v>
      </c>
      <c r="W283">
        <v>4828.8533333333335</v>
      </c>
      <c r="X283">
        <v>4828.8533333333335</v>
      </c>
      <c r="Y283" t="s">
        <v>5768</v>
      </c>
      <c r="Z283">
        <v>1163.4761999999992</v>
      </c>
      <c r="AA283">
        <v>2348.63</v>
      </c>
      <c r="AB283">
        <v>1039.2963999999995</v>
      </c>
      <c r="AC283">
        <v>1517.1341999999995</v>
      </c>
    </row>
    <row r="284" spans="1:29" x14ac:dyDescent="0.25">
      <c r="A284" t="s">
        <v>1013</v>
      </c>
      <c r="B284" t="s">
        <v>34</v>
      </c>
      <c r="C284" t="s">
        <v>35</v>
      </c>
      <c r="D284" t="s">
        <v>3311</v>
      </c>
      <c r="E284">
        <v>1876</v>
      </c>
      <c r="F284" t="s">
        <v>275</v>
      </c>
      <c r="G284" t="s">
        <v>1014</v>
      </c>
      <c r="H284" t="s">
        <v>1014</v>
      </c>
      <c r="I284" t="s">
        <v>5759</v>
      </c>
      <c r="J284" t="s">
        <v>5760</v>
      </c>
      <c r="K284" t="s">
        <v>5763</v>
      </c>
      <c r="L284" t="s">
        <v>1014</v>
      </c>
      <c r="M284">
        <v>2</v>
      </c>
      <c r="N284">
        <v>287.7</v>
      </c>
      <c r="O284">
        <v>143.85</v>
      </c>
      <c r="P284">
        <v>3</v>
      </c>
      <c r="Q284">
        <v>439.6</v>
      </c>
      <c r="R284">
        <v>146.53333333333333</v>
      </c>
      <c r="S284">
        <v>1</v>
      </c>
      <c r="T284">
        <v>148.05000000000001</v>
      </c>
      <c r="U284">
        <v>148.05000000000001</v>
      </c>
      <c r="V284">
        <v>2</v>
      </c>
      <c r="W284">
        <v>291.7833333333333</v>
      </c>
      <c r="X284">
        <v>145.89166666666665</v>
      </c>
      <c r="Y284" t="s">
        <v>5771</v>
      </c>
      <c r="Z284">
        <v>137.33780000000004</v>
      </c>
      <c r="AA284">
        <v>222.97199999999992</v>
      </c>
      <c r="AB284">
        <v>77.140800000000013</v>
      </c>
      <c r="AC284">
        <v>145.81686666666667</v>
      </c>
    </row>
    <row r="285" spans="1:29" x14ac:dyDescent="0.25">
      <c r="A285" t="s">
        <v>1013</v>
      </c>
      <c r="B285" t="s">
        <v>34</v>
      </c>
      <c r="C285" t="s">
        <v>35</v>
      </c>
      <c r="D285" t="s">
        <v>3323</v>
      </c>
      <c r="E285">
        <v>1879</v>
      </c>
      <c r="F285" t="s">
        <v>276</v>
      </c>
      <c r="G285" t="s">
        <v>1014</v>
      </c>
      <c r="H285" t="s">
        <v>1014</v>
      </c>
      <c r="I285" t="s">
        <v>5759</v>
      </c>
      <c r="J285" t="s">
        <v>5760</v>
      </c>
      <c r="K285" t="s">
        <v>5763</v>
      </c>
      <c r="L285" t="s">
        <v>1014</v>
      </c>
      <c r="M285">
        <v>2</v>
      </c>
      <c r="N285">
        <v>274.8</v>
      </c>
      <c r="O285">
        <v>137.4</v>
      </c>
      <c r="P285">
        <v>2</v>
      </c>
      <c r="Q285">
        <v>332.4</v>
      </c>
      <c r="R285">
        <v>166.2</v>
      </c>
      <c r="S285">
        <v>3</v>
      </c>
      <c r="T285">
        <v>402.8</v>
      </c>
      <c r="U285">
        <v>134.26666666666668</v>
      </c>
      <c r="V285">
        <v>2</v>
      </c>
      <c r="W285">
        <v>336.66666666666669</v>
      </c>
      <c r="X285">
        <v>168.33333333333334</v>
      </c>
      <c r="Y285" t="s">
        <v>5772</v>
      </c>
      <c r="Z285">
        <v>139.75179999999997</v>
      </c>
      <c r="AA285">
        <v>163.20299999999997</v>
      </c>
      <c r="AB285">
        <v>217.06300000000005</v>
      </c>
      <c r="AC285">
        <v>173.3392666666667</v>
      </c>
    </row>
    <row r="286" spans="1:29" x14ac:dyDescent="0.25">
      <c r="A286" t="s">
        <v>1013</v>
      </c>
      <c r="B286" t="s">
        <v>34</v>
      </c>
      <c r="C286" t="s">
        <v>74</v>
      </c>
      <c r="D286" t="s">
        <v>3344</v>
      </c>
      <c r="E286">
        <v>1910</v>
      </c>
      <c r="F286" t="s">
        <v>277</v>
      </c>
      <c r="G286" t="s">
        <v>1014</v>
      </c>
      <c r="H286" t="s">
        <v>1014</v>
      </c>
      <c r="I286" t="s">
        <v>5759</v>
      </c>
      <c r="J286" t="s">
        <v>5760</v>
      </c>
      <c r="K286" t="s">
        <v>5761</v>
      </c>
      <c r="L286" t="s">
        <v>1014</v>
      </c>
      <c r="M286">
        <v>1</v>
      </c>
      <c r="N286">
        <v>152.4</v>
      </c>
      <c r="O286">
        <v>152.4</v>
      </c>
      <c r="P286">
        <v>2</v>
      </c>
      <c r="Q286">
        <v>410.4</v>
      </c>
      <c r="R286">
        <v>205.2</v>
      </c>
      <c r="S286">
        <v>0</v>
      </c>
      <c r="T286">
        <v>0</v>
      </c>
      <c r="U286">
        <v>0</v>
      </c>
      <c r="V286">
        <v>2</v>
      </c>
      <c r="W286">
        <v>281.39999999999998</v>
      </c>
      <c r="X286">
        <v>140.69999999999999</v>
      </c>
      <c r="Y286" t="s">
        <v>5771</v>
      </c>
      <c r="Z286">
        <v>72.034799999999976</v>
      </c>
      <c r="AA286">
        <v>204.87559999999996</v>
      </c>
      <c r="AB286">
        <v>0</v>
      </c>
      <c r="AC286">
        <v>138.45519999999996</v>
      </c>
    </row>
    <row r="287" spans="1:29" x14ac:dyDescent="0.25">
      <c r="A287" t="s">
        <v>1020</v>
      </c>
      <c r="B287" t="s">
        <v>16</v>
      </c>
      <c r="C287" t="s">
        <v>19</v>
      </c>
      <c r="D287" t="s">
        <v>3307</v>
      </c>
      <c r="E287">
        <v>1924</v>
      </c>
      <c r="F287" t="s">
        <v>1592</v>
      </c>
      <c r="G287" t="s">
        <v>1014</v>
      </c>
      <c r="H287" t="s">
        <v>1014</v>
      </c>
      <c r="I287" t="s">
        <v>5759</v>
      </c>
      <c r="J287" t="s">
        <v>5760</v>
      </c>
      <c r="K287" t="s">
        <v>5793</v>
      </c>
      <c r="L287" t="s">
        <v>5770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t="s">
        <v>5764</v>
      </c>
      <c r="Z287">
        <v>0</v>
      </c>
      <c r="AA287">
        <v>0</v>
      </c>
      <c r="AB287">
        <v>0</v>
      </c>
      <c r="AC287">
        <v>0</v>
      </c>
    </row>
    <row r="288" spans="1:29" x14ac:dyDescent="0.25">
      <c r="A288" t="s">
        <v>1020</v>
      </c>
      <c r="B288" t="s">
        <v>16</v>
      </c>
      <c r="C288" t="s">
        <v>69</v>
      </c>
      <c r="D288" t="s">
        <v>3326</v>
      </c>
      <c r="E288">
        <v>1963</v>
      </c>
      <c r="F288" t="s">
        <v>278</v>
      </c>
      <c r="G288" t="s">
        <v>1014</v>
      </c>
      <c r="H288" t="s">
        <v>5810</v>
      </c>
      <c r="I288" t="s">
        <v>5775</v>
      </c>
      <c r="J288" t="s">
        <v>5776</v>
      </c>
      <c r="K288" t="s">
        <v>5785</v>
      </c>
      <c r="L288" t="s">
        <v>1014</v>
      </c>
      <c r="M288">
        <v>2</v>
      </c>
      <c r="N288">
        <v>2417.6799999999998</v>
      </c>
      <c r="O288">
        <v>1208.8399999999999</v>
      </c>
      <c r="P288">
        <v>3</v>
      </c>
      <c r="Q288">
        <v>6621.08</v>
      </c>
      <c r="R288">
        <v>2207.0266666666666</v>
      </c>
      <c r="S288">
        <v>2</v>
      </c>
      <c r="T288">
        <v>3864.96</v>
      </c>
      <c r="U288">
        <v>1932.48</v>
      </c>
      <c r="V288">
        <v>2</v>
      </c>
      <c r="W288">
        <v>4301.2400000000007</v>
      </c>
      <c r="X288">
        <v>2150.6200000000003</v>
      </c>
      <c r="Y288" t="s">
        <v>5768</v>
      </c>
      <c r="Z288">
        <v>739.05720000000065</v>
      </c>
      <c r="AA288">
        <v>2224.4675999999999</v>
      </c>
      <c r="AB288">
        <v>955.53400000000011</v>
      </c>
      <c r="AC288">
        <v>1306.3529333333336</v>
      </c>
    </row>
    <row r="289" spans="1:29" x14ac:dyDescent="0.25">
      <c r="A289" t="s">
        <v>1020</v>
      </c>
      <c r="B289" t="s">
        <v>16</v>
      </c>
      <c r="C289" t="s">
        <v>19</v>
      </c>
      <c r="D289" t="s">
        <v>3302</v>
      </c>
      <c r="E289">
        <v>1967</v>
      </c>
      <c r="F289" t="s">
        <v>279</v>
      </c>
      <c r="G289" t="s">
        <v>5790</v>
      </c>
      <c r="H289" t="s">
        <v>5791</v>
      </c>
      <c r="I289" t="s">
        <v>5759</v>
      </c>
      <c r="J289" t="s">
        <v>5766</v>
      </c>
      <c r="K289" t="s">
        <v>5785</v>
      </c>
      <c r="L289" t="s">
        <v>1014</v>
      </c>
      <c r="M289">
        <v>2</v>
      </c>
      <c r="N289">
        <v>2883.63</v>
      </c>
      <c r="O289">
        <v>1441.8150000000001</v>
      </c>
      <c r="P289">
        <v>3</v>
      </c>
      <c r="Q289">
        <v>3814.8</v>
      </c>
      <c r="R289">
        <v>1271.6000000000001</v>
      </c>
      <c r="S289">
        <v>5</v>
      </c>
      <c r="T289">
        <v>4106.55</v>
      </c>
      <c r="U289">
        <v>821.31000000000006</v>
      </c>
      <c r="V289">
        <v>3</v>
      </c>
      <c r="W289">
        <v>3601.66</v>
      </c>
      <c r="X289">
        <v>1200.5533333333333</v>
      </c>
      <c r="Y289" t="s">
        <v>5768</v>
      </c>
      <c r="Z289">
        <v>825.39250000000084</v>
      </c>
      <c r="AA289">
        <v>1289.6352000000015</v>
      </c>
      <c r="AB289">
        <v>1449.1792000000014</v>
      </c>
      <c r="AC289">
        <v>1188.0689666666678</v>
      </c>
    </row>
    <row r="290" spans="1:29" x14ac:dyDescent="0.25">
      <c r="A290" t="s">
        <v>1020</v>
      </c>
      <c r="B290" t="s">
        <v>16</v>
      </c>
      <c r="C290" t="s">
        <v>69</v>
      </c>
      <c r="D290" t="s">
        <v>3326</v>
      </c>
      <c r="E290">
        <v>1980</v>
      </c>
      <c r="F290" t="s">
        <v>280</v>
      </c>
      <c r="G290" t="s">
        <v>5765</v>
      </c>
      <c r="H290" t="s">
        <v>5826</v>
      </c>
      <c r="I290" t="s">
        <v>5759</v>
      </c>
      <c r="J290" t="s">
        <v>5766</v>
      </c>
      <c r="K290" t="s">
        <v>5767</v>
      </c>
      <c r="L290" t="s">
        <v>1014</v>
      </c>
      <c r="M290">
        <v>0</v>
      </c>
      <c r="N290">
        <v>0</v>
      </c>
      <c r="O290">
        <v>0</v>
      </c>
      <c r="P290">
        <v>1</v>
      </c>
      <c r="Q290">
        <v>1030.19</v>
      </c>
      <c r="R290">
        <v>1030.19</v>
      </c>
      <c r="S290">
        <v>1</v>
      </c>
      <c r="T290">
        <v>734.72</v>
      </c>
      <c r="U290">
        <v>734.72</v>
      </c>
      <c r="V290">
        <v>1</v>
      </c>
      <c r="W290">
        <v>882.45500000000004</v>
      </c>
      <c r="X290">
        <v>882.45500000000004</v>
      </c>
      <c r="Y290" t="s">
        <v>5768</v>
      </c>
      <c r="Z290">
        <v>0</v>
      </c>
      <c r="AA290">
        <v>313.36060000000009</v>
      </c>
      <c r="AB290">
        <v>262.48559999999986</v>
      </c>
      <c r="AC290">
        <v>287.92309999999998</v>
      </c>
    </row>
    <row r="291" spans="1:29" x14ac:dyDescent="0.25">
      <c r="A291" t="s">
        <v>1020</v>
      </c>
      <c r="B291" t="s">
        <v>16</v>
      </c>
      <c r="C291" t="s">
        <v>69</v>
      </c>
      <c r="D291" t="s">
        <v>3310</v>
      </c>
      <c r="E291">
        <v>1982</v>
      </c>
      <c r="F291" t="s">
        <v>281</v>
      </c>
      <c r="G291" t="s">
        <v>1014</v>
      </c>
      <c r="H291" t="s">
        <v>1014</v>
      </c>
      <c r="I291" t="s">
        <v>5759</v>
      </c>
      <c r="J291" t="s">
        <v>5760</v>
      </c>
      <c r="K291" t="s">
        <v>5793</v>
      </c>
      <c r="L291" t="s">
        <v>1014</v>
      </c>
      <c r="M291">
        <v>1</v>
      </c>
      <c r="N291">
        <v>248.6</v>
      </c>
      <c r="O291">
        <v>248.6</v>
      </c>
      <c r="P291">
        <v>1</v>
      </c>
      <c r="Q291">
        <v>180.55</v>
      </c>
      <c r="R291">
        <v>180.55</v>
      </c>
      <c r="S291">
        <v>1</v>
      </c>
      <c r="T291">
        <v>241.7</v>
      </c>
      <c r="U291">
        <v>241.7</v>
      </c>
      <c r="V291">
        <v>1</v>
      </c>
      <c r="W291">
        <v>223.61666666666665</v>
      </c>
      <c r="X291">
        <v>223.61666666666665</v>
      </c>
      <c r="Y291" t="s">
        <v>5768</v>
      </c>
      <c r="Z291">
        <v>95.093600000000038</v>
      </c>
      <c r="AA291">
        <v>84.36160000000001</v>
      </c>
      <c r="AB291">
        <v>104.62950000000004</v>
      </c>
      <c r="AC291">
        <v>94.694900000000032</v>
      </c>
    </row>
    <row r="292" spans="1:29" x14ac:dyDescent="0.25">
      <c r="A292" t="s">
        <v>1020</v>
      </c>
      <c r="B292" t="s">
        <v>16</v>
      </c>
      <c r="C292" t="s">
        <v>24</v>
      </c>
      <c r="D292" t="s">
        <v>3305</v>
      </c>
      <c r="E292">
        <v>1988</v>
      </c>
      <c r="F292" t="s">
        <v>978</v>
      </c>
      <c r="G292" t="s">
        <v>5783</v>
      </c>
      <c r="H292" t="s">
        <v>5809</v>
      </c>
      <c r="I292" t="s">
        <v>5775</v>
      </c>
      <c r="J292" t="s">
        <v>5776</v>
      </c>
      <c r="K292" t="s">
        <v>5785</v>
      </c>
      <c r="L292" t="s">
        <v>1014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940.8</v>
      </c>
      <c r="U292">
        <v>940.8</v>
      </c>
      <c r="V292">
        <v>1</v>
      </c>
      <c r="W292">
        <v>940.8</v>
      </c>
      <c r="X292">
        <v>940.8</v>
      </c>
      <c r="Y292" t="s">
        <v>5768</v>
      </c>
      <c r="Z292">
        <v>0</v>
      </c>
      <c r="AA292">
        <v>0</v>
      </c>
      <c r="AB292">
        <v>278.41199999999992</v>
      </c>
      <c r="AC292">
        <v>278.41199999999992</v>
      </c>
    </row>
    <row r="293" spans="1:29" x14ac:dyDescent="0.25">
      <c r="A293" t="s">
        <v>1020</v>
      </c>
      <c r="B293" t="s">
        <v>16</v>
      </c>
      <c r="C293" t="s">
        <v>69</v>
      </c>
      <c r="D293" t="s">
        <v>3326</v>
      </c>
      <c r="E293">
        <v>1998</v>
      </c>
      <c r="F293" t="s">
        <v>282</v>
      </c>
      <c r="G293" t="s">
        <v>1014</v>
      </c>
      <c r="H293" t="s">
        <v>5827</v>
      </c>
      <c r="I293" t="s">
        <v>5759</v>
      </c>
      <c r="J293" t="s">
        <v>5766</v>
      </c>
      <c r="K293" t="s">
        <v>5777</v>
      </c>
      <c r="L293" t="s">
        <v>1014</v>
      </c>
      <c r="M293">
        <v>4</v>
      </c>
      <c r="N293">
        <v>13688.53</v>
      </c>
      <c r="O293">
        <v>3422.1325000000002</v>
      </c>
      <c r="P293">
        <v>4</v>
      </c>
      <c r="Q293">
        <v>11357.02</v>
      </c>
      <c r="R293">
        <v>2839.2550000000001</v>
      </c>
      <c r="S293">
        <v>4</v>
      </c>
      <c r="T293">
        <v>15055.73</v>
      </c>
      <c r="U293">
        <v>3763.9324999999999</v>
      </c>
      <c r="V293">
        <v>4</v>
      </c>
      <c r="W293">
        <v>13367.093333333332</v>
      </c>
      <c r="X293">
        <v>3341.7733333333331</v>
      </c>
      <c r="Y293" t="s">
        <v>5768</v>
      </c>
      <c r="Z293">
        <v>3845.2737040000011</v>
      </c>
      <c r="AA293">
        <v>3519.7443060000014</v>
      </c>
      <c r="AB293">
        <v>4539.8803299999981</v>
      </c>
      <c r="AC293">
        <v>3968.2994466666664</v>
      </c>
    </row>
    <row r="294" spans="1:29" x14ac:dyDescent="0.25">
      <c r="A294" t="s">
        <v>1013</v>
      </c>
      <c r="B294" t="s">
        <v>34</v>
      </c>
      <c r="C294" t="s">
        <v>74</v>
      </c>
      <c r="D294" t="s">
        <v>3346</v>
      </c>
      <c r="E294">
        <v>2018</v>
      </c>
      <c r="F294" t="s">
        <v>283</v>
      </c>
      <c r="G294" t="s">
        <v>1014</v>
      </c>
      <c r="H294" t="s">
        <v>1014</v>
      </c>
      <c r="I294" t="s">
        <v>5759</v>
      </c>
      <c r="J294" t="s">
        <v>5760</v>
      </c>
      <c r="K294" t="s">
        <v>5761</v>
      </c>
      <c r="L294" t="s">
        <v>1014</v>
      </c>
      <c r="M294">
        <v>1</v>
      </c>
      <c r="N294">
        <v>159.5</v>
      </c>
      <c r="O294">
        <v>159.5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159.5</v>
      </c>
      <c r="X294">
        <v>159.5</v>
      </c>
      <c r="Y294" t="s">
        <v>5772</v>
      </c>
      <c r="Z294">
        <v>48.338999999999999</v>
      </c>
      <c r="AA294">
        <v>0</v>
      </c>
      <c r="AB294">
        <v>0</v>
      </c>
      <c r="AC294">
        <v>48.338999999999999</v>
      </c>
    </row>
    <row r="295" spans="1:29" x14ac:dyDescent="0.25">
      <c r="A295" t="s">
        <v>1013</v>
      </c>
      <c r="B295" t="s">
        <v>34</v>
      </c>
      <c r="C295" t="s">
        <v>74</v>
      </c>
      <c r="D295" t="s">
        <v>3346</v>
      </c>
      <c r="E295">
        <v>2028</v>
      </c>
      <c r="F295" t="s">
        <v>284</v>
      </c>
      <c r="G295" t="s">
        <v>1014</v>
      </c>
      <c r="H295" t="s">
        <v>1014</v>
      </c>
      <c r="I295" t="s">
        <v>5759</v>
      </c>
      <c r="J295" t="s">
        <v>5760</v>
      </c>
      <c r="K295" t="s">
        <v>5763</v>
      </c>
      <c r="L295" t="s">
        <v>1014</v>
      </c>
      <c r="M295">
        <v>1</v>
      </c>
      <c r="N295">
        <v>131.19999999999999</v>
      </c>
      <c r="O295">
        <v>131.19999999999999</v>
      </c>
      <c r="P295">
        <v>3</v>
      </c>
      <c r="Q295">
        <v>425.6</v>
      </c>
      <c r="R295">
        <v>141.86666666666667</v>
      </c>
      <c r="S295">
        <v>1</v>
      </c>
      <c r="T295">
        <v>138.85</v>
      </c>
      <c r="U295">
        <v>138.85</v>
      </c>
      <c r="V295">
        <v>2</v>
      </c>
      <c r="W295">
        <v>231.88333333333333</v>
      </c>
      <c r="X295">
        <v>115.94166666666666</v>
      </c>
      <c r="Y295" t="s">
        <v>5764</v>
      </c>
      <c r="Z295">
        <v>60.567399999999992</v>
      </c>
      <c r="AA295">
        <v>203.95070000000004</v>
      </c>
      <c r="AB295">
        <v>73.362399999999994</v>
      </c>
      <c r="AC295">
        <v>112.62683333333332</v>
      </c>
    </row>
    <row r="296" spans="1:29" x14ac:dyDescent="0.25">
      <c r="A296" t="s">
        <v>1013</v>
      </c>
      <c r="B296" t="s">
        <v>34</v>
      </c>
      <c r="C296" t="s">
        <v>74</v>
      </c>
      <c r="D296" t="s">
        <v>3329</v>
      </c>
      <c r="E296">
        <v>2041</v>
      </c>
      <c r="F296" t="s">
        <v>285</v>
      </c>
      <c r="G296" t="s">
        <v>1014</v>
      </c>
      <c r="H296" t="s">
        <v>1014</v>
      </c>
      <c r="I296" t="s">
        <v>5759</v>
      </c>
      <c r="J296" t="s">
        <v>5760</v>
      </c>
      <c r="K296" t="s">
        <v>5761</v>
      </c>
      <c r="L296" t="s">
        <v>1014</v>
      </c>
      <c r="M296">
        <v>1</v>
      </c>
      <c r="N296">
        <v>137.75</v>
      </c>
      <c r="O296">
        <v>137.75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137.75</v>
      </c>
      <c r="X296">
        <v>137.75</v>
      </c>
      <c r="Y296" t="s">
        <v>5771</v>
      </c>
      <c r="Z296">
        <v>11.875</v>
      </c>
      <c r="AA296">
        <v>0</v>
      </c>
      <c r="AB296">
        <v>0</v>
      </c>
      <c r="AC296">
        <v>11.875</v>
      </c>
    </row>
    <row r="297" spans="1:29" x14ac:dyDescent="0.25">
      <c r="A297" t="s">
        <v>1013</v>
      </c>
      <c r="B297" t="s">
        <v>34</v>
      </c>
      <c r="C297" t="s">
        <v>74</v>
      </c>
      <c r="D297" t="s">
        <v>3346</v>
      </c>
      <c r="E297">
        <v>2049</v>
      </c>
      <c r="F297" t="s">
        <v>286</v>
      </c>
      <c r="G297" t="s">
        <v>1014</v>
      </c>
      <c r="H297" t="s">
        <v>1014</v>
      </c>
      <c r="I297" t="s">
        <v>5759</v>
      </c>
      <c r="J297" t="s">
        <v>5760</v>
      </c>
      <c r="K297" t="s">
        <v>5761</v>
      </c>
      <c r="L297" t="s">
        <v>1014</v>
      </c>
      <c r="M297">
        <v>1</v>
      </c>
      <c r="N297">
        <v>152.76</v>
      </c>
      <c r="O297">
        <v>152.76</v>
      </c>
      <c r="P297">
        <v>1</v>
      </c>
      <c r="Q297">
        <v>248.52</v>
      </c>
      <c r="R297">
        <v>248.52</v>
      </c>
      <c r="S297">
        <v>1</v>
      </c>
      <c r="T297">
        <v>133.6</v>
      </c>
      <c r="U297">
        <v>133.6</v>
      </c>
      <c r="V297">
        <v>1</v>
      </c>
      <c r="W297">
        <v>178.29333333333332</v>
      </c>
      <c r="X297">
        <v>178.29333333333332</v>
      </c>
      <c r="Y297" t="s">
        <v>5772</v>
      </c>
      <c r="Z297">
        <v>17.550600000000031</v>
      </c>
      <c r="AA297">
        <v>64.341599999999971</v>
      </c>
      <c r="AB297">
        <v>64.924199999999985</v>
      </c>
      <c r="AC297">
        <v>48.938799999999993</v>
      </c>
    </row>
    <row r="298" spans="1:29" x14ac:dyDescent="0.25">
      <c r="A298" t="s">
        <v>1013</v>
      </c>
      <c r="B298" t="s">
        <v>4</v>
      </c>
      <c r="C298" t="s">
        <v>11</v>
      </c>
      <c r="D298" t="s">
        <v>3318</v>
      </c>
      <c r="E298">
        <v>2061</v>
      </c>
      <c r="F298" t="s">
        <v>287</v>
      </c>
      <c r="G298" t="s">
        <v>1014</v>
      </c>
      <c r="H298" t="s">
        <v>1014</v>
      </c>
      <c r="I298" t="s">
        <v>5759</v>
      </c>
      <c r="J298" t="s">
        <v>5760</v>
      </c>
      <c r="K298" t="s">
        <v>5763</v>
      </c>
      <c r="L298" t="s">
        <v>1014</v>
      </c>
      <c r="M298">
        <v>1</v>
      </c>
      <c r="N298">
        <v>317.60000000000002</v>
      </c>
      <c r="O298">
        <v>317.60000000000002</v>
      </c>
      <c r="P298">
        <v>0</v>
      </c>
      <c r="Q298">
        <v>0</v>
      </c>
      <c r="R298">
        <v>0</v>
      </c>
      <c r="S298">
        <v>1</v>
      </c>
      <c r="T298">
        <v>272.7</v>
      </c>
      <c r="U298">
        <v>272.7</v>
      </c>
      <c r="V298">
        <v>1</v>
      </c>
      <c r="W298">
        <v>295.14999999999998</v>
      </c>
      <c r="X298">
        <v>295.14999999999998</v>
      </c>
      <c r="Y298" t="s">
        <v>5768</v>
      </c>
      <c r="Z298">
        <v>158.57559999999995</v>
      </c>
      <c r="AA298">
        <v>0</v>
      </c>
      <c r="AB298">
        <v>132.33659999999995</v>
      </c>
      <c r="AC298">
        <v>145.45609999999994</v>
      </c>
    </row>
    <row r="299" spans="1:29" x14ac:dyDescent="0.25">
      <c r="A299" t="s">
        <v>1013</v>
      </c>
      <c r="B299" t="s">
        <v>34</v>
      </c>
      <c r="C299" t="s">
        <v>74</v>
      </c>
      <c r="D299" t="s">
        <v>3360</v>
      </c>
      <c r="E299">
        <v>2067</v>
      </c>
      <c r="F299" t="s">
        <v>288</v>
      </c>
      <c r="G299" t="s">
        <v>1014</v>
      </c>
      <c r="H299" t="s">
        <v>1014</v>
      </c>
      <c r="I299" t="s">
        <v>5759</v>
      </c>
      <c r="J299" t="s">
        <v>5766</v>
      </c>
      <c r="K299" t="s">
        <v>5785</v>
      </c>
      <c r="L299" t="s">
        <v>1014</v>
      </c>
      <c r="M299">
        <v>2</v>
      </c>
      <c r="N299">
        <v>2129.65</v>
      </c>
      <c r="O299">
        <v>1064.825</v>
      </c>
      <c r="P299">
        <v>2</v>
      </c>
      <c r="Q299">
        <v>3393</v>
      </c>
      <c r="R299">
        <v>1696.5</v>
      </c>
      <c r="S299">
        <v>1</v>
      </c>
      <c r="T299">
        <v>911.1</v>
      </c>
      <c r="U299">
        <v>911.1</v>
      </c>
      <c r="V299">
        <v>2</v>
      </c>
      <c r="W299">
        <v>2144.5833333333335</v>
      </c>
      <c r="X299">
        <v>1072.2916666666667</v>
      </c>
      <c r="Y299" t="s">
        <v>5768</v>
      </c>
      <c r="Z299">
        <v>810.94219999999973</v>
      </c>
      <c r="AA299">
        <v>1382.3540000000003</v>
      </c>
      <c r="AB299">
        <v>370.63010000000008</v>
      </c>
      <c r="AC299">
        <v>854.64210000000003</v>
      </c>
    </row>
    <row r="300" spans="1:29" x14ac:dyDescent="0.25">
      <c r="A300" t="s">
        <v>1013</v>
      </c>
      <c r="B300" t="s">
        <v>34</v>
      </c>
      <c r="C300" t="s">
        <v>74</v>
      </c>
      <c r="D300" t="s">
        <v>3329</v>
      </c>
      <c r="E300">
        <v>2077</v>
      </c>
      <c r="F300" t="s">
        <v>290</v>
      </c>
      <c r="G300" t="s">
        <v>1014</v>
      </c>
      <c r="H300" t="s">
        <v>1014</v>
      </c>
      <c r="I300" t="s">
        <v>5759</v>
      </c>
      <c r="J300" t="s">
        <v>5760</v>
      </c>
      <c r="K300" t="s">
        <v>5763</v>
      </c>
      <c r="L300" t="s">
        <v>1014</v>
      </c>
      <c r="M300">
        <v>1</v>
      </c>
      <c r="N300">
        <v>248.4</v>
      </c>
      <c r="O300">
        <v>248.4</v>
      </c>
      <c r="P300">
        <v>1</v>
      </c>
      <c r="Q300">
        <v>260.39999999999998</v>
      </c>
      <c r="R300">
        <v>260.39999999999998</v>
      </c>
      <c r="S300">
        <v>1</v>
      </c>
      <c r="T300">
        <v>158.4</v>
      </c>
      <c r="U300">
        <v>158.4</v>
      </c>
      <c r="V300">
        <v>1</v>
      </c>
      <c r="W300">
        <v>222.39999999999998</v>
      </c>
      <c r="X300">
        <v>222.39999999999998</v>
      </c>
      <c r="Y300" t="s">
        <v>5768</v>
      </c>
      <c r="Z300">
        <v>61.554799999999972</v>
      </c>
      <c r="AA300">
        <v>151.24080000000004</v>
      </c>
      <c r="AB300">
        <v>93.640800000000013</v>
      </c>
      <c r="AC300">
        <v>102.14546666666668</v>
      </c>
    </row>
    <row r="301" spans="1:29" x14ac:dyDescent="0.25">
      <c r="A301" t="s">
        <v>1020</v>
      </c>
      <c r="B301" t="s">
        <v>16</v>
      </c>
      <c r="C301" t="s">
        <v>24</v>
      </c>
      <c r="D301" t="s">
        <v>3341</v>
      </c>
      <c r="E301">
        <v>2084</v>
      </c>
      <c r="F301" t="s">
        <v>291</v>
      </c>
      <c r="G301" t="s">
        <v>1014</v>
      </c>
      <c r="H301" t="s">
        <v>1014</v>
      </c>
      <c r="I301" t="s">
        <v>5759</v>
      </c>
      <c r="J301" t="s">
        <v>5760</v>
      </c>
      <c r="K301" t="s">
        <v>5793</v>
      </c>
      <c r="L301" t="s">
        <v>1014</v>
      </c>
      <c r="M301">
        <v>1</v>
      </c>
      <c r="N301">
        <v>151.19999999999999</v>
      </c>
      <c r="O301">
        <v>151.19999999999999</v>
      </c>
      <c r="P301">
        <v>1</v>
      </c>
      <c r="Q301">
        <v>168.6</v>
      </c>
      <c r="R301">
        <v>168.6</v>
      </c>
      <c r="S301">
        <v>0</v>
      </c>
      <c r="T301">
        <v>0</v>
      </c>
      <c r="U301">
        <v>0</v>
      </c>
      <c r="V301">
        <v>1</v>
      </c>
      <c r="W301">
        <v>159.89999999999998</v>
      </c>
      <c r="X301">
        <v>159.89999999999998</v>
      </c>
      <c r="Y301" t="s">
        <v>5772</v>
      </c>
      <c r="Z301">
        <v>76.902499999999989</v>
      </c>
      <c r="AA301">
        <v>93.831500000000005</v>
      </c>
      <c r="AB301">
        <v>0</v>
      </c>
      <c r="AC301">
        <v>85.36699999999999</v>
      </c>
    </row>
    <row r="302" spans="1:29" x14ac:dyDescent="0.25">
      <c r="A302" t="s">
        <v>1013</v>
      </c>
      <c r="B302" t="s">
        <v>34</v>
      </c>
      <c r="C302" t="s">
        <v>74</v>
      </c>
      <c r="D302" t="s">
        <v>3329</v>
      </c>
      <c r="E302">
        <v>2086</v>
      </c>
      <c r="F302" t="s">
        <v>292</v>
      </c>
      <c r="G302" t="s">
        <v>1014</v>
      </c>
      <c r="H302" t="s">
        <v>1014</v>
      </c>
      <c r="I302" t="s">
        <v>5759</v>
      </c>
      <c r="J302" t="s">
        <v>5760</v>
      </c>
      <c r="K302" t="s">
        <v>5761</v>
      </c>
      <c r="L302" t="s">
        <v>1014</v>
      </c>
      <c r="M302">
        <v>1</v>
      </c>
      <c r="N302">
        <v>176.4</v>
      </c>
      <c r="O302">
        <v>176.4</v>
      </c>
      <c r="P302">
        <v>2</v>
      </c>
      <c r="Q302">
        <v>336.8</v>
      </c>
      <c r="R302">
        <v>168.4</v>
      </c>
      <c r="S302">
        <v>2</v>
      </c>
      <c r="T302">
        <v>337.3</v>
      </c>
      <c r="U302">
        <v>168.65</v>
      </c>
      <c r="V302">
        <v>2</v>
      </c>
      <c r="W302">
        <v>283.5</v>
      </c>
      <c r="X302">
        <v>141.75</v>
      </c>
      <c r="Y302" t="s">
        <v>5771</v>
      </c>
      <c r="Z302">
        <v>90.317400000000006</v>
      </c>
      <c r="AA302">
        <v>178.15519999999995</v>
      </c>
      <c r="AB302">
        <v>191.88429999999997</v>
      </c>
      <c r="AC302">
        <v>153.45229999999995</v>
      </c>
    </row>
    <row r="303" spans="1:29" x14ac:dyDescent="0.25">
      <c r="A303" t="s">
        <v>1013</v>
      </c>
      <c r="B303" t="s">
        <v>34</v>
      </c>
      <c r="C303" t="s">
        <v>35</v>
      </c>
      <c r="D303" t="s">
        <v>3330</v>
      </c>
      <c r="E303">
        <v>2095</v>
      </c>
      <c r="F303" t="s">
        <v>293</v>
      </c>
      <c r="G303" t="s">
        <v>1014</v>
      </c>
      <c r="H303" t="s">
        <v>1014</v>
      </c>
      <c r="I303" t="s">
        <v>5759</v>
      </c>
      <c r="J303" t="s">
        <v>5766</v>
      </c>
      <c r="K303" t="s">
        <v>5767</v>
      </c>
      <c r="L303" t="s">
        <v>1014</v>
      </c>
      <c r="M303">
        <v>2</v>
      </c>
      <c r="N303">
        <v>4898.96</v>
      </c>
      <c r="O303">
        <v>2449.48</v>
      </c>
      <c r="P303">
        <v>3</v>
      </c>
      <c r="Q303">
        <v>6795.23</v>
      </c>
      <c r="R303">
        <v>2265.0766666666664</v>
      </c>
      <c r="S303">
        <v>1</v>
      </c>
      <c r="T303">
        <v>2672.84</v>
      </c>
      <c r="U303">
        <v>2672.84</v>
      </c>
      <c r="V303">
        <v>2</v>
      </c>
      <c r="W303">
        <v>4789.0099999999993</v>
      </c>
      <c r="X303">
        <v>2394.5049999999997</v>
      </c>
      <c r="Y303" t="s">
        <v>5768</v>
      </c>
      <c r="Z303">
        <v>1971.6304000000014</v>
      </c>
      <c r="AA303">
        <v>2956.5824999999995</v>
      </c>
      <c r="AB303">
        <v>1148.6620000000005</v>
      </c>
      <c r="AC303">
        <v>2025.624966666667</v>
      </c>
    </row>
    <row r="304" spans="1:29" x14ac:dyDescent="0.25">
      <c r="A304" t="s">
        <v>1013</v>
      </c>
      <c r="B304" t="s">
        <v>34</v>
      </c>
      <c r="C304" t="s">
        <v>74</v>
      </c>
      <c r="D304" t="s">
        <v>3329</v>
      </c>
      <c r="E304">
        <v>2096</v>
      </c>
      <c r="F304" t="s">
        <v>294</v>
      </c>
      <c r="G304" t="s">
        <v>1014</v>
      </c>
      <c r="H304" t="s">
        <v>1014</v>
      </c>
      <c r="I304" t="s">
        <v>5759</v>
      </c>
      <c r="J304" t="s">
        <v>5760</v>
      </c>
      <c r="K304" t="s">
        <v>5763</v>
      </c>
      <c r="L304" t="s">
        <v>1014</v>
      </c>
      <c r="M304">
        <v>1</v>
      </c>
      <c r="N304">
        <v>171.2</v>
      </c>
      <c r="O304">
        <v>171.2</v>
      </c>
      <c r="P304">
        <v>1</v>
      </c>
      <c r="Q304">
        <v>177.37</v>
      </c>
      <c r="R304">
        <v>177.37</v>
      </c>
      <c r="S304">
        <v>1</v>
      </c>
      <c r="T304">
        <v>211.9</v>
      </c>
      <c r="U304">
        <v>211.9</v>
      </c>
      <c r="V304">
        <v>1</v>
      </c>
      <c r="W304">
        <v>186.82333333333335</v>
      </c>
      <c r="X304">
        <v>186.82333333333335</v>
      </c>
      <c r="Y304" t="s">
        <v>5762</v>
      </c>
      <c r="Z304">
        <v>56.457799999999992</v>
      </c>
      <c r="AA304">
        <v>66.842999999999989</v>
      </c>
      <c r="AB304">
        <v>83.176199999999994</v>
      </c>
      <c r="AC304">
        <v>68.825666666666663</v>
      </c>
    </row>
    <row r="305" spans="1:29" x14ac:dyDescent="0.25">
      <c r="A305" t="s">
        <v>1013</v>
      </c>
      <c r="B305" t="s">
        <v>34</v>
      </c>
      <c r="C305" t="s">
        <v>74</v>
      </c>
      <c r="D305" t="s">
        <v>3329</v>
      </c>
      <c r="E305">
        <v>2106</v>
      </c>
      <c r="F305" t="s">
        <v>295</v>
      </c>
      <c r="G305" t="s">
        <v>1014</v>
      </c>
      <c r="H305" t="s">
        <v>1014</v>
      </c>
      <c r="I305" t="s">
        <v>5759</v>
      </c>
      <c r="J305" t="s">
        <v>5828</v>
      </c>
      <c r="K305" t="s">
        <v>5763</v>
      </c>
      <c r="L305" t="s">
        <v>1014</v>
      </c>
      <c r="M305">
        <v>1</v>
      </c>
      <c r="N305">
        <v>806.2</v>
      </c>
      <c r="O305">
        <v>806.2</v>
      </c>
      <c r="P305">
        <v>1</v>
      </c>
      <c r="Q305">
        <v>175.5</v>
      </c>
      <c r="R305">
        <v>175.5</v>
      </c>
      <c r="S305">
        <v>0</v>
      </c>
      <c r="T305">
        <v>0</v>
      </c>
      <c r="U305">
        <v>0</v>
      </c>
      <c r="V305">
        <v>1</v>
      </c>
      <c r="W305">
        <v>490.85</v>
      </c>
      <c r="X305">
        <v>490.85</v>
      </c>
      <c r="Y305" t="s">
        <v>5768</v>
      </c>
      <c r="Z305">
        <v>226.5612000000001</v>
      </c>
      <c r="AA305">
        <v>69.81</v>
      </c>
      <c r="AB305">
        <v>0</v>
      </c>
      <c r="AC305">
        <v>148.18560000000005</v>
      </c>
    </row>
    <row r="306" spans="1:29" x14ac:dyDescent="0.25">
      <c r="A306" t="s">
        <v>1013</v>
      </c>
      <c r="B306" t="s">
        <v>34</v>
      </c>
      <c r="C306" t="s">
        <v>74</v>
      </c>
      <c r="D306" t="s">
        <v>3329</v>
      </c>
      <c r="E306">
        <v>2113</v>
      </c>
      <c r="F306" t="s">
        <v>296</v>
      </c>
      <c r="G306" t="s">
        <v>1014</v>
      </c>
      <c r="H306" t="s">
        <v>1014</v>
      </c>
      <c r="I306" t="s">
        <v>5759</v>
      </c>
      <c r="J306" t="s">
        <v>5760</v>
      </c>
      <c r="K306" t="s">
        <v>5763</v>
      </c>
      <c r="L306" t="s">
        <v>1014</v>
      </c>
      <c r="M306">
        <v>1</v>
      </c>
      <c r="N306">
        <v>154.80000000000001</v>
      </c>
      <c r="O306">
        <v>154.80000000000001</v>
      </c>
      <c r="P306">
        <v>1</v>
      </c>
      <c r="Q306">
        <v>156</v>
      </c>
      <c r="R306">
        <v>156</v>
      </c>
      <c r="S306">
        <v>1</v>
      </c>
      <c r="T306">
        <v>154.19999999999999</v>
      </c>
      <c r="U306">
        <v>154.19999999999999</v>
      </c>
      <c r="V306">
        <v>1</v>
      </c>
      <c r="W306">
        <v>155</v>
      </c>
      <c r="X306">
        <v>155</v>
      </c>
      <c r="Y306" t="s">
        <v>5772</v>
      </c>
      <c r="Z306">
        <v>73.990800000000007</v>
      </c>
      <c r="AA306">
        <v>79.240799999999979</v>
      </c>
      <c r="AB306">
        <v>67.817400000000021</v>
      </c>
      <c r="AC306">
        <v>73.683000000000007</v>
      </c>
    </row>
    <row r="307" spans="1:29" x14ac:dyDescent="0.25">
      <c r="A307" t="s">
        <v>1013</v>
      </c>
      <c r="B307" t="s">
        <v>34</v>
      </c>
      <c r="C307" t="s">
        <v>74</v>
      </c>
      <c r="D307" t="s">
        <v>3361</v>
      </c>
      <c r="E307">
        <v>2119</v>
      </c>
      <c r="F307" t="s">
        <v>297</v>
      </c>
      <c r="G307" t="s">
        <v>1014</v>
      </c>
      <c r="H307" t="s">
        <v>1014</v>
      </c>
      <c r="I307" t="s">
        <v>5759</v>
      </c>
      <c r="J307" t="s">
        <v>5760</v>
      </c>
      <c r="K307" t="s">
        <v>5763</v>
      </c>
      <c r="L307" t="s">
        <v>1014</v>
      </c>
      <c r="M307">
        <v>1</v>
      </c>
      <c r="N307">
        <v>359.1</v>
      </c>
      <c r="O307">
        <v>359.1</v>
      </c>
      <c r="P307">
        <v>1</v>
      </c>
      <c r="Q307">
        <v>486.56</v>
      </c>
      <c r="R307">
        <v>486.56</v>
      </c>
      <c r="S307">
        <v>2</v>
      </c>
      <c r="T307">
        <v>713.04</v>
      </c>
      <c r="U307">
        <v>356.52</v>
      </c>
      <c r="V307">
        <v>1</v>
      </c>
      <c r="W307">
        <v>519.56666666666672</v>
      </c>
      <c r="X307">
        <v>519.56666666666672</v>
      </c>
      <c r="Y307" t="s">
        <v>5768</v>
      </c>
      <c r="Z307">
        <v>64.075600000000009</v>
      </c>
      <c r="AA307">
        <v>90.6400000000001</v>
      </c>
      <c r="AB307">
        <v>144.74120000000016</v>
      </c>
      <c r="AC307">
        <v>99.818933333333419</v>
      </c>
    </row>
    <row r="308" spans="1:29" x14ac:dyDescent="0.25">
      <c r="A308" t="s">
        <v>1013</v>
      </c>
      <c r="B308" t="s">
        <v>34</v>
      </c>
      <c r="C308" t="s">
        <v>74</v>
      </c>
      <c r="D308" t="s">
        <v>3329</v>
      </c>
      <c r="E308">
        <v>2122</v>
      </c>
      <c r="F308" t="s">
        <v>298</v>
      </c>
      <c r="G308" t="s">
        <v>1014</v>
      </c>
      <c r="H308" t="s">
        <v>1014</v>
      </c>
      <c r="I308" t="s">
        <v>5759</v>
      </c>
      <c r="J308" t="s">
        <v>5760</v>
      </c>
      <c r="K308" t="s">
        <v>5761</v>
      </c>
      <c r="L308" t="s">
        <v>1014</v>
      </c>
      <c r="M308">
        <v>0</v>
      </c>
      <c r="N308">
        <v>0</v>
      </c>
      <c r="O308">
        <v>0</v>
      </c>
      <c r="P308">
        <v>1</v>
      </c>
      <c r="Q308">
        <v>202</v>
      </c>
      <c r="R308">
        <v>202</v>
      </c>
      <c r="S308">
        <v>2</v>
      </c>
      <c r="T308">
        <v>310.48</v>
      </c>
      <c r="U308">
        <v>155.24</v>
      </c>
      <c r="V308">
        <v>2</v>
      </c>
      <c r="W308">
        <v>256.24</v>
      </c>
      <c r="X308">
        <v>128.12</v>
      </c>
      <c r="Y308" t="s">
        <v>5764</v>
      </c>
      <c r="Z308">
        <v>0</v>
      </c>
      <c r="AA308">
        <v>89.973100000000002</v>
      </c>
      <c r="AB308">
        <v>102.88450000000003</v>
      </c>
      <c r="AC308">
        <v>96.428800000000024</v>
      </c>
    </row>
    <row r="309" spans="1:29" x14ac:dyDescent="0.25">
      <c r="A309" t="s">
        <v>1020</v>
      </c>
      <c r="B309" t="s">
        <v>16</v>
      </c>
      <c r="C309" t="s">
        <v>19</v>
      </c>
      <c r="D309" t="s">
        <v>3307</v>
      </c>
      <c r="E309">
        <v>2126</v>
      </c>
      <c r="F309" t="s">
        <v>299</v>
      </c>
      <c r="G309" t="s">
        <v>1014</v>
      </c>
      <c r="H309" t="s">
        <v>299</v>
      </c>
      <c r="I309" t="s">
        <v>5775</v>
      </c>
      <c r="J309" t="s">
        <v>5776</v>
      </c>
      <c r="K309" t="s">
        <v>5777</v>
      </c>
      <c r="L309" t="s">
        <v>1014</v>
      </c>
      <c r="M309">
        <v>3</v>
      </c>
      <c r="N309">
        <v>4978.8999999999996</v>
      </c>
      <c r="O309">
        <v>1659.6333333333332</v>
      </c>
      <c r="P309">
        <v>4</v>
      </c>
      <c r="Q309">
        <v>6131.41</v>
      </c>
      <c r="R309">
        <v>1532.8525</v>
      </c>
      <c r="S309">
        <v>4</v>
      </c>
      <c r="T309">
        <v>8366.89</v>
      </c>
      <c r="U309">
        <v>2091.7224999999999</v>
      </c>
      <c r="V309">
        <v>4</v>
      </c>
      <c r="W309">
        <v>6492.3999999999987</v>
      </c>
      <c r="X309">
        <v>1623.0999999999997</v>
      </c>
      <c r="Y309" t="s">
        <v>5768</v>
      </c>
      <c r="Z309">
        <v>1805.1313000000005</v>
      </c>
      <c r="AA309">
        <v>2236.1223000000009</v>
      </c>
      <c r="AB309">
        <v>2482.5097999999989</v>
      </c>
      <c r="AC309">
        <v>2174.5877999999998</v>
      </c>
    </row>
    <row r="310" spans="1:29" x14ac:dyDescent="0.25">
      <c r="A310" t="s">
        <v>1020</v>
      </c>
      <c r="B310" t="s">
        <v>16</v>
      </c>
      <c r="C310" t="s">
        <v>17</v>
      </c>
      <c r="D310" t="s">
        <v>3322</v>
      </c>
      <c r="E310">
        <v>2138</v>
      </c>
      <c r="F310" t="s">
        <v>300</v>
      </c>
      <c r="G310" t="s">
        <v>1014</v>
      </c>
      <c r="H310" t="s">
        <v>1014</v>
      </c>
      <c r="I310" t="s">
        <v>5759</v>
      </c>
      <c r="J310" t="s">
        <v>5760</v>
      </c>
      <c r="K310" t="s">
        <v>5761</v>
      </c>
      <c r="L310" t="s">
        <v>1014</v>
      </c>
      <c r="M310">
        <v>1</v>
      </c>
      <c r="N310">
        <v>203.7</v>
      </c>
      <c r="O310">
        <v>203.7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203.7</v>
      </c>
      <c r="X310">
        <v>203.7</v>
      </c>
      <c r="Y310" t="s">
        <v>5768</v>
      </c>
      <c r="Z310">
        <v>70.536599999999964</v>
      </c>
      <c r="AA310">
        <v>0</v>
      </c>
      <c r="AB310">
        <v>0</v>
      </c>
      <c r="AC310">
        <v>70.536599999999964</v>
      </c>
    </row>
    <row r="311" spans="1:29" x14ac:dyDescent="0.25">
      <c r="A311" t="s">
        <v>1020</v>
      </c>
      <c r="B311" t="s">
        <v>16</v>
      </c>
      <c r="C311" t="s">
        <v>24</v>
      </c>
      <c r="D311" t="s">
        <v>3305</v>
      </c>
      <c r="E311">
        <v>2140</v>
      </c>
      <c r="F311" t="s">
        <v>301</v>
      </c>
      <c r="G311" t="s">
        <v>1014</v>
      </c>
      <c r="H311" t="s">
        <v>1014</v>
      </c>
      <c r="I311" t="s">
        <v>5759</v>
      </c>
      <c r="J311" t="s">
        <v>5760</v>
      </c>
      <c r="K311" t="s">
        <v>5761</v>
      </c>
      <c r="L311" t="s">
        <v>1014</v>
      </c>
      <c r="M311">
        <v>1</v>
      </c>
      <c r="N311">
        <v>215.3</v>
      </c>
      <c r="O311">
        <v>215.3</v>
      </c>
      <c r="P311">
        <v>0</v>
      </c>
      <c r="Q311">
        <v>0</v>
      </c>
      <c r="R311">
        <v>0</v>
      </c>
      <c r="S311">
        <v>1</v>
      </c>
      <c r="T311">
        <v>199.8</v>
      </c>
      <c r="U311">
        <v>199.8</v>
      </c>
      <c r="V311">
        <v>1</v>
      </c>
      <c r="W311">
        <v>207.55</v>
      </c>
      <c r="X311">
        <v>207.55</v>
      </c>
      <c r="Y311" t="s">
        <v>5768</v>
      </c>
      <c r="Z311">
        <v>110.86070000000001</v>
      </c>
      <c r="AA311">
        <v>0</v>
      </c>
      <c r="AB311">
        <v>109.94819999999997</v>
      </c>
      <c r="AC311">
        <v>110.40445</v>
      </c>
    </row>
    <row r="312" spans="1:29" x14ac:dyDescent="0.25">
      <c r="A312" t="s">
        <v>1013</v>
      </c>
      <c r="B312" t="s">
        <v>34</v>
      </c>
      <c r="C312" t="s">
        <v>74</v>
      </c>
      <c r="D312" t="s">
        <v>3319</v>
      </c>
      <c r="E312">
        <v>2151</v>
      </c>
      <c r="F312" t="s">
        <v>302</v>
      </c>
      <c r="G312" t="s">
        <v>1014</v>
      </c>
      <c r="H312" t="s">
        <v>1014</v>
      </c>
      <c r="I312" t="s">
        <v>5759</v>
      </c>
      <c r="J312" t="s">
        <v>5769</v>
      </c>
      <c r="K312" t="s">
        <v>5767</v>
      </c>
      <c r="L312" t="s">
        <v>1014</v>
      </c>
      <c r="M312">
        <v>1</v>
      </c>
      <c r="N312">
        <v>970.2</v>
      </c>
      <c r="O312">
        <v>970.2</v>
      </c>
      <c r="P312">
        <v>1</v>
      </c>
      <c r="Q312">
        <v>607.14</v>
      </c>
      <c r="R312">
        <v>607.14</v>
      </c>
      <c r="S312">
        <v>1</v>
      </c>
      <c r="T312">
        <v>976.72</v>
      </c>
      <c r="U312">
        <v>976.72</v>
      </c>
      <c r="V312">
        <v>1</v>
      </c>
      <c r="W312">
        <v>851.35333333333347</v>
      </c>
      <c r="X312">
        <v>851.35333333333347</v>
      </c>
      <c r="Y312" t="s">
        <v>5768</v>
      </c>
      <c r="Z312">
        <v>236.75800000000015</v>
      </c>
      <c r="AA312">
        <v>169.8381</v>
      </c>
      <c r="AB312">
        <v>291.8823000000001</v>
      </c>
      <c r="AC312">
        <v>232.82613333333339</v>
      </c>
    </row>
    <row r="313" spans="1:29" x14ac:dyDescent="0.25">
      <c r="A313" t="s">
        <v>1013</v>
      </c>
      <c r="B313" t="s">
        <v>34</v>
      </c>
      <c r="C313" t="s">
        <v>117</v>
      </c>
      <c r="D313" t="s">
        <v>3358</v>
      </c>
      <c r="E313">
        <v>2177</v>
      </c>
      <c r="F313" t="s">
        <v>303</v>
      </c>
      <c r="G313" t="s">
        <v>1014</v>
      </c>
      <c r="H313" t="s">
        <v>1014</v>
      </c>
      <c r="I313" t="s">
        <v>5759</v>
      </c>
      <c r="J313" t="s">
        <v>5760</v>
      </c>
      <c r="K313" t="s">
        <v>5763</v>
      </c>
      <c r="L313" t="s">
        <v>1014</v>
      </c>
      <c r="M313">
        <v>1</v>
      </c>
      <c r="N313">
        <v>134.69999999999999</v>
      </c>
      <c r="O313">
        <v>134.69999999999999</v>
      </c>
      <c r="P313">
        <v>3</v>
      </c>
      <c r="Q313">
        <v>421.25</v>
      </c>
      <c r="R313">
        <v>140.41666666666666</v>
      </c>
      <c r="S313">
        <v>1</v>
      </c>
      <c r="T313">
        <v>131.65</v>
      </c>
      <c r="U313">
        <v>131.65</v>
      </c>
      <c r="V313">
        <v>2</v>
      </c>
      <c r="W313">
        <v>229.20000000000002</v>
      </c>
      <c r="X313">
        <v>114.60000000000001</v>
      </c>
      <c r="Y313" t="s">
        <v>5764</v>
      </c>
      <c r="Z313">
        <v>43.855199999999996</v>
      </c>
      <c r="AA313">
        <v>149.95760000000007</v>
      </c>
      <c r="AB313">
        <v>46.755999999999986</v>
      </c>
      <c r="AC313">
        <v>80.189600000000027</v>
      </c>
    </row>
    <row r="314" spans="1:29" x14ac:dyDescent="0.25">
      <c r="A314" t="s">
        <v>1013</v>
      </c>
      <c r="B314" t="s">
        <v>34</v>
      </c>
      <c r="C314" t="s">
        <v>74</v>
      </c>
      <c r="D314" t="s">
        <v>3329</v>
      </c>
      <c r="E314">
        <v>2193</v>
      </c>
      <c r="F314" t="s">
        <v>979</v>
      </c>
      <c r="G314" t="s">
        <v>1014</v>
      </c>
      <c r="H314" t="s">
        <v>1014</v>
      </c>
      <c r="I314" t="s">
        <v>5759</v>
      </c>
      <c r="J314" t="s">
        <v>5760</v>
      </c>
      <c r="K314" t="s">
        <v>5763</v>
      </c>
      <c r="L314" t="s">
        <v>1014</v>
      </c>
      <c r="M314">
        <v>0</v>
      </c>
      <c r="N314">
        <v>0</v>
      </c>
      <c r="O314">
        <v>0</v>
      </c>
      <c r="P314">
        <v>1</v>
      </c>
      <c r="Q314">
        <v>907.64</v>
      </c>
      <c r="R314">
        <v>907.64</v>
      </c>
      <c r="S314">
        <v>0</v>
      </c>
      <c r="T314">
        <v>0</v>
      </c>
      <c r="U314">
        <v>0</v>
      </c>
      <c r="V314">
        <v>1</v>
      </c>
      <c r="W314">
        <v>907.64</v>
      </c>
      <c r="X314">
        <v>907.64</v>
      </c>
      <c r="Y314" t="s">
        <v>5768</v>
      </c>
      <c r="Z314">
        <v>0</v>
      </c>
      <c r="AA314">
        <v>303.50649999999996</v>
      </c>
      <c r="AB314">
        <v>0</v>
      </c>
      <c r="AC314">
        <v>303.50649999999996</v>
      </c>
    </row>
    <row r="315" spans="1:29" x14ac:dyDescent="0.25">
      <c r="A315" t="s">
        <v>1013</v>
      </c>
      <c r="B315" t="s">
        <v>34</v>
      </c>
      <c r="C315" t="s">
        <v>74</v>
      </c>
      <c r="D315" t="s">
        <v>3334</v>
      </c>
      <c r="E315">
        <v>2203</v>
      </c>
      <c r="F315" t="s">
        <v>304</v>
      </c>
      <c r="G315" t="s">
        <v>1014</v>
      </c>
      <c r="H315" t="s">
        <v>1014</v>
      </c>
      <c r="I315" t="s">
        <v>5759</v>
      </c>
      <c r="J315" t="s">
        <v>5760</v>
      </c>
      <c r="K315" t="s">
        <v>5767</v>
      </c>
      <c r="L315" t="s">
        <v>1014</v>
      </c>
      <c r="M315">
        <v>2</v>
      </c>
      <c r="N315">
        <v>1256.8499999999999</v>
      </c>
      <c r="O315">
        <v>628.42499999999995</v>
      </c>
      <c r="P315">
        <v>3</v>
      </c>
      <c r="Q315">
        <v>662.38</v>
      </c>
      <c r="R315">
        <v>220.79333333333332</v>
      </c>
      <c r="S315">
        <v>1</v>
      </c>
      <c r="T315">
        <v>570.84</v>
      </c>
      <c r="U315">
        <v>570.84</v>
      </c>
      <c r="V315">
        <v>2</v>
      </c>
      <c r="W315">
        <v>830.02333333333343</v>
      </c>
      <c r="X315">
        <v>415.01166666666671</v>
      </c>
      <c r="Y315" t="s">
        <v>5768</v>
      </c>
      <c r="Z315">
        <v>279.78169999999932</v>
      </c>
      <c r="AA315">
        <v>168.01389999999981</v>
      </c>
      <c r="AB315">
        <v>156.60890000000001</v>
      </c>
      <c r="AC315">
        <v>201.46816666666641</v>
      </c>
    </row>
    <row r="316" spans="1:29" x14ac:dyDescent="0.25">
      <c r="A316" t="s">
        <v>1020</v>
      </c>
      <c r="B316" t="s">
        <v>16</v>
      </c>
      <c r="C316" t="s">
        <v>24</v>
      </c>
      <c r="D316" t="s">
        <v>3341</v>
      </c>
      <c r="E316">
        <v>2207</v>
      </c>
      <c r="F316" t="s">
        <v>305</v>
      </c>
      <c r="G316" t="s">
        <v>1014</v>
      </c>
      <c r="H316" t="s">
        <v>1014</v>
      </c>
      <c r="I316" t="s">
        <v>5759</v>
      </c>
      <c r="J316" t="s">
        <v>5769</v>
      </c>
      <c r="K316" t="s">
        <v>5761</v>
      </c>
      <c r="L316" t="s">
        <v>1014</v>
      </c>
      <c r="M316">
        <v>2</v>
      </c>
      <c r="N316">
        <v>739.2</v>
      </c>
      <c r="O316">
        <v>369.6</v>
      </c>
      <c r="P316">
        <v>2</v>
      </c>
      <c r="Q316">
        <v>446.8</v>
      </c>
      <c r="R316">
        <v>223.4</v>
      </c>
      <c r="S316">
        <v>2</v>
      </c>
      <c r="T316">
        <v>845.6</v>
      </c>
      <c r="U316">
        <v>422.8</v>
      </c>
      <c r="V316">
        <v>2</v>
      </c>
      <c r="W316">
        <v>677.19999999999993</v>
      </c>
      <c r="X316">
        <v>338.59999999999997</v>
      </c>
      <c r="Y316" t="s">
        <v>5768</v>
      </c>
      <c r="Z316">
        <v>308.93399999999991</v>
      </c>
      <c r="AA316">
        <v>181.22619999999995</v>
      </c>
      <c r="AB316">
        <v>363.64930000000004</v>
      </c>
      <c r="AC316">
        <v>284.6031666666666</v>
      </c>
    </row>
    <row r="317" spans="1:29" x14ac:dyDescent="0.25">
      <c r="A317" t="s">
        <v>1013</v>
      </c>
      <c r="B317" t="s">
        <v>34</v>
      </c>
      <c r="C317" t="s">
        <v>109</v>
      </c>
      <c r="D317" t="s">
        <v>3336</v>
      </c>
      <c r="E317">
        <v>2238</v>
      </c>
      <c r="F317" t="s">
        <v>57</v>
      </c>
      <c r="G317" t="s">
        <v>1014</v>
      </c>
      <c r="H317" t="s">
        <v>5807</v>
      </c>
      <c r="I317" t="s">
        <v>5759</v>
      </c>
      <c r="J317" t="s">
        <v>5766</v>
      </c>
      <c r="K317" t="s">
        <v>5777</v>
      </c>
      <c r="L317" t="s">
        <v>1014</v>
      </c>
      <c r="M317">
        <v>4</v>
      </c>
      <c r="N317">
        <v>18556.43</v>
      </c>
      <c r="O317">
        <v>4639.1075000000001</v>
      </c>
      <c r="P317">
        <v>5</v>
      </c>
      <c r="Q317">
        <v>17247.009999999998</v>
      </c>
      <c r="R317">
        <v>3449.4019999999996</v>
      </c>
      <c r="S317">
        <v>4</v>
      </c>
      <c r="T317">
        <v>12123.64</v>
      </c>
      <c r="U317">
        <v>3030.91</v>
      </c>
      <c r="V317">
        <v>4</v>
      </c>
      <c r="W317">
        <v>15975.693333333335</v>
      </c>
      <c r="X317">
        <v>3993.9233333333336</v>
      </c>
      <c r="Y317" t="s">
        <v>5768</v>
      </c>
      <c r="Z317">
        <v>5810.831016999995</v>
      </c>
      <c r="AA317">
        <v>6280.0928689999982</v>
      </c>
      <c r="AB317">
        <v>4271.7687100000057</v>
      </c>
      <c r="AC317">
        <v>5454.230865333333</v>
      </c>
    </row>
    <row r="318" spans="1:29" x14ac:dyDescent="0.25">
      <c r="A318" t="s">
        <v>1020</v>
      </c>
      <c r="B318" t="s">
        <v>16</v>
      </c>
      <c r="C318" t="s">
        <v>24</v>
      </c>
      <c r="D318" t="s">
        <v>3305</v>
      </c>
      <c r="E318">
        <v>2240</v>
      </c>
      <c r="F318" t="s">
        <v>306</v>
      </c>
      <c r="G318" t="s">
        <v>5821</v>
      </c>
      <c r="H318" t="s">
        <v>5829</v>
      </c>
      <c r="I318" t="s">
        <v>5775</v>
      </c>
      <c r="J318" t="s">
        <v>5776</v>
      </c>
      <c r="K318" t="s">
        <v>5803</v>
      </c>
      <c r="L318" t="s">
        <v>1014</v>
      </c>
      <c r="M318">
        <v>1</v>
      </c>
      <c r="N318">
        <v>1953.16</v>
      </c>
      <c r="O318">
        <v>1953.16</v>
      </c>
      <c r="P318">
        <v>1</v>
      </c>
      <c r="Q318">
        <v>1631.4</v>
      </c>
      <c r="R318">
        <v>1631.4</v>
      </c>
      <c r="S318">
        <v>2</v>
      </c>
      <c r="T318">
        <v>2497.39</v>
      </c>
      <c r="U318">
        <v>1248.6949999999999</v>
      </c>
      <c r="V318">
        <v>1</v>
      </c>
      <c r="W318">
        <v>2027.3166666666668</v>
      </c>
      <c r="X318">
        <v>2027.3166666666668</v>
      </c>
      <c r="Y318" t="s">
        <v>5768</v>
      </c>
      <c r="Z318">
        <v>756.2928629999999</v>
      </c>
      <c r="AA318">
        <v>464.59882099999982</v>
      </c>
      <c r="AB318">
        <v>1001.8142000000003</v>
      </c>
      <c r="AC318">
        <v>740.90196133333336</v>
      </c>
    </row>
    <row r="319" spans="1:29" x14ac:dyDescent="0.25">
      <c r="A319" t="s">
        <v>1020</v>
      </c>
      <c r="B319" t="s">
        <v>16</v>
      </c>
      <c r="C319" t="s">
        <v>24</v>
      </c>
      <c r="D319" t="s">
        <v>3341</v>
      </c>
      <c r="E319">
        <v>2247</v>
      </c>
      <c r="F319" t="s">
        <v>1655</v>
      </c>
      <c r="G319" t="s">
        <v>1014</v>
      </c>
      <c r="H319" t="s">
        <v>1014</v>
      </c>
      <c r="I319" t="s">
        <v>5759</v>
      </c>
      <c r="J319" t="s">
        <v>5760</v>
      </c>
      <c r="K319" t="s">
        <v>5761</v>
      </c>
      <c r="L319" t="s">
        <v>5770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t="s">
        <v>5764</v>
      </c>
      <c r="Z319">
        <v>0</v>
      </c>
      <c r="AA319">
        <v>0</v>
      </c>
      <c r="AB319">
        <v>0</v>
      </c>
      <c r="AC319">
        <v>0</v>
      </c>
    </row>
    <row r="320" spans="1:29" x14ac:dyDescent="0.25">
      <c r="A320" t="s">
        <v>1020</v>
      </c>
      <c r="B320" t="s">
        <v>16</v>
      </c>
      <c r="C320" t="s">
        <v>24</v>
      </c>
      <c r="D320" t="s">
        <v>3341</v>
      </c>
      <c r="E320">
        <v>2267</v>
      </c>
      <c r="F320" t="s">
        <v>307</v>
      </c>
      <c r="G320" t="s">
        <v>1014</v>
      </c>
      <c r="H320" t="s">
        <v>1014</v>
      </c>
      <c r="I320" t="s">
        <v>5759</v>
      </c>
      <c r="J320" t="s">
        <v>5769</v>
      </c>
      <c r="K320" t="s">
        <v>5761</v>
      </c>
      <c r="L320" t="s">
        <v>1014</v>
      </c>
      <c r="M320">
        <v>3</v>
      </c>
      <c r="N320">
        <v>1002</v>
      </c>
      <c r="O320">
        <v>334</v>
      </c>
      <c r="P320">
        <v>1</v>
      </c>
      <c r="Q320">
        <v>655.20000000000005</v>
      </c>
      <c r="R320">
        <v>655.20000000000005</v>
      </c>
      <c r="S320">
        <v>1</v>
      </c>
      <c r="T320">
        <v>691.2</v>
      </c>
      <c r="U320">
        <v>691.2</v>
      </c>
      <c r="V320">
        <v>2</v>
      </c>
      <c r="W320">
        <v>782.80000000000007</v>
      </c>
      <c r="X320">
        <v>391.40000000000003</v>
      </c>
      <c r="Y320" t="s">
        <v>5768</v>
      </c>
      <c r="Z320">
        <v>453.80159999999967</v>
      </c>
      <c r="AA320">
        <v>289.60680000000008</v>
      </c>
      <c r="AB320">
        <v>314.80799999999994</v>
      </c>
      <c r="AC320">
        <v>352.73879999999991</v>
      </c>
    </row>
    <row r="321" spans="1:29" x14ac:dyDescent="0.25">
      <c r="A321" t="s">
        <v>1020</v>
      </c>
      <c r="B321" t="s">
        <v>16</v>
      </c>
      <c r="C321" t="s">
        <v>24</v>
      </c>
      <c r="D321" t="s">
        <v>3305</v>
      </c>
      <c r="E321">
        <v>2279</v>
      </c>
      <c r="F321" t="s">
        <v>308</v>
      </c>
      <c r="G321" t="s">
        <v>5783</v>
      </c>
      <c r="H321" t="s">
        <v>5784</v>
      </c>
      <c r="I321" t="s">
        <v>5775</v>
      </c>
      <c r="J321" t="s">
        <v>5776</v>
      </c>
      <c r="K321" t="s">
        <v>5785</v>
      </c>
      <c r="L321" t="s">
        <v>1014</v>
      </c>
      <c r="M321">
        <v>2</v>
      </c>
      <c r="N321">
        <v>2288.38</v>
      </c>
      <c r="O321">
        <v>1144.19</v>
      </c>
      <c r="P321">
        <v>2</v>
      </c>
      <c r="Q321">
        <v>1943.47</v>
      </c>
      <c r="R321">
        <v>971.73500000000001</v>
      </c>
      <c r="S321">
        <v>1</v>
      </c>
      <c r="T321">
        <v>840.75</v>
      </c>
      <c r="U321">
        <v>840.75</v>
      </c>
      <c r="V321">
        <v>2</v>
      </c>
      <c r="W321">
        <v>1690.8666666666668</v>
      </c>
      <c r="X321">
        <v>845.43333333333339</v>
      </c>
      <c r="Y321" t="s">
        <v>5768</v>
      </c>
      <c r="Z321">
        <v>639.33040000000005</v>
      </c>
      <c r="AA321">
        <v>567.36500000000001</v>
      </c>
      <c r="AB321">
        <v>273.82280000000003</v>
      </c>
      <c r="AC321">
        <v>493.50606666666664</v>
      </c>
    </row>
    <row r="322" spans="1:29" x14ac:dyDescent="0.25">
      <c r="A322" t="s">
        <v>1020</v>
      </c>
      <c r="B322" t="s">
        <v>16</v>
      </c>
      <c r="C322" t="s">
        <v>19</v>
      </c>
      <c r="D322" t="s">
        <v>3302</v>
      </c>
      <c r="E322">
        <v>2292</v>
      </c>
      <c r="F322" t="s">
        <v>980</v>
      </c>
      <c r="G322" t="s">
        <v>5765</v>
      </c>
      <c r="H322" t="s">
        <v>5830</v>
      </c>
      <c r="I322" t="s">
        <v>5759</v>
      </c>
      <c r="J322" t="s">
        <v>5766</v>
      </c>
      <c r="K322" t="s">
        <v>5785</v>
      </c>
      <c r="L322" t="s">
        <v>1014</v>
      </c>
      <c r="M322">
        <v>0</v>
      </c>
      <c r="N322">
        <v>0</v>
      </c>
      <c r="O322">
        <v>0</v>
      </c>
      <c r="P322">
        <v>2</v>
      </c>
      <c r="Q322">
        <v>3508.8</v>
      </c>
      <c r="R322">
        <v>1754.4</v>
      </c>
      <c r="S322">
        <v>1</v>
      </c>
      <c r="T322">
        <v>300</v>
      </c>
      <c r="U322">
        <v>300</v>
      </c>
      <c r="V322">
        <v>2</v>
      </c>
      <c r="W322">
        <v>1904.4</v>
      </c>
      <c r="X322">
        <v>952.2</v>
      </c>
      <c r="Y322" t="s">
        <v>5768</v>
      </c>
      <c r="Z322">
        <v>0</v>
      </c>
      <c r="AA322">
        <v>1424.8320000000003</v>
      </c>
      <c r="AB322">
        <v>130.06</v>
      </c>
      <c r="AC322">
        <v>777.44600000000014</v>
      </c>
    </row>
    <row r="323" spans="1:29" x14ac:dyDescent="0.25">
      <c r="A323" t="s">
        <v>1020</v>
      </c>
      <c r="B323" t="s">
        <v>16</v>
      </c>
      <c r="C323" t="s">
        <v>69</v>
      </c>
      <c r="D323" t="s">
        <v>3310</v>
      </c>
      <c r="E323">
        <v>2299</v>
      </c>
      <c r="F323" t="s">
        <v>1664</v>
      </c>
      <c r="G323" t="s">
        <v>1014</v>
      </c>
      <c r="H323" t="s">
        <v>1014</v>
      </c>
      <c r="I323" t="s">
        <v>5759</v>
      </c>
      <c r="J323" t="s">
        <v>5769</v>
      </c>
      <c r="K323" t="s">
        <v>5761</v>
      </c>
      <c r="L323" t="s">
        <v>5770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t="s">
        <v>5764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 t="s">
        <v>1020</v>
      </c>
      <c r="B324" t="s">
        <v>21</v>
      </c>
      <c r="C324" t="s">
        <v>21</v>
      </c>
      <c r="D324" t="s">
        <v>3342</v>
      </c>
      <c r="E324">
        <v>2309</v>
      </c>
      <c r="F324" t="s">
        <v>309</v>
      </c>
      <c r="G324" t="s">
        <v>5794</v>
      </c>
      <c r="H324" t="s">
        <v>1014</v>
      </c>
      <c r="I324" t="s">
        <v>5775</v>
      </c>
      <c r="J324" t="s">
        <v>5780</v>
      </c>
      <c r="K324" t="s">
        <v>5795</v>
      </c>
      <c r="L324" t="s">
        <v>1014</v>
      </c>
      <c r="M324">
        <v>2</v>
      </c>
      <c r="N324">
        <v>6487.99</v>
      </c>
      <c r="O324">
        <v>3243.9949999999999</v>
      </c>
      <c r="P324">
        <v>1</v>
      </c>
      <c r="Q324">
        <v>1818.46</v>
      </c>
      <c r="R324">
        <v>1818.46</v>
      </c>
      <c r="S324">
        <v>3</v>
      </c>
      <c r="T324">
        <v>8347.1</v>
      </c>
      <c r="U324">
        <v>2782.3666666666668</v>
      </c>
      <c r="V324">
        <v>2</v>
      </c>
      <c r="W324">
        <v>5551.1833333333343</v>
      </c>
      <c r="X324">
        <v>2775.5916666666672</v>
      </c>
      <c r="Y324" t="s">
        <v>5768</v>
      </c>
      <c r="Z324">
        <v>2016.3014709999989</v>
      </c>
      <c r="AA324">
        <v>511.4504350000002</v>
      </c>
      <c r="AB324">
        <v>2456.4890099999975</v>
      </c>
      <c r="AC324">
        <v>1661.4136386666657</v>
      </c>
    </row>
    <row r="325" spans="1:29" x14ac:dyDescent="0.25">
      <c r="A325" t="s">
        <v>1013</v>
      </c>
      <c r="B325" t="s">
        <v>34</v>
      </c>
      <c r="C325" t="s">
        <v>35</v>
      </c>
      <c r="D325" t="s">
        <v>3323</v>
      </c>
      <c r="E325">
        <v>2332</v>
      </c>
      <c r="F325" t="s">
        <v>310</v>
      </c>
      <c r="G325" t="s">
        <v>1014</v>
      </c>
      <c r="H325" t="s">
        <v>1014</v>
      </c>
      <c r="I325" t="s">
        <v>5759</v>
      </c>
      <c r="J325" t="s">
        <v>5760</v>
      </c>
      <c r="K325" t="s">
        <v>5763</v>
      </c>
      <c r="L325" t="s">
        <v>1014</v>
      </c>
      <c r="M325">
        <v>0</v>
      </c>
      <c r="N325">
        <v>0</v>
      </c>
      <c r="O325">
        <v>0</v>
      </c>
      <c r="P325">
        <v>1</v>
      </c>
      <c r="Q325">
        <v>265.2</v>
      </c>
      <c r="R325">
        <v>265.2</v>
      </c>
      <c r="S325">
        <v>1</v>
      </c>
      <c r="T325">
        <v>223.6</v>
      </c>
      <c r="U325">
        <v>223.6</v>
      </c>
      <c r="V325">
        <v>1</v>
      </c>
      <c r="W325">
        <v>244.39999999999998</v>
      </c>
      <c r="X325">
        <v>244.39999999999998</v>
      </c>
      <c r="Y325" t="s">
        <v>5768</v>
      </c>
      <c r="Z325">
        <v>0</v>
      </c>
      <c r="AA325">
        <v>121.57740000000001</v>
      </c>
      <c r="AB325">
        <v>109.87129999999999</v>
      </c>
      <c r="AC325">
        <v>115.72435</v>
      </c>
    </row>
    <row r="326" spans="1:29" x14ac:dyDescent="0.25">
      <c r="A326" t="s">
        <v>1020</v>
      </c>
      <c r="B326" t="s">
        <v>16</v>
      </c>
      <c r="C326" t="s">
        <v>24</v>
      </c>
      <c r="D326" t="s">
        <v>3341</v>
      </c>
      <c r="E326">
        <v>2333</v>
      </c>
      <c r="F326" t="s">
        <v>95</v>
      </c>
      <c r="G326" t="s">
        <v>1014</v>
      </c>
      <c r="H326" t="s">
        <v>1014</v>
      </c>
      <c r="I326" t="s">
        <v>5759</v>
      </c>
      <c r="J326" t="s">
        <v>5760</v>
      </c>
      <c r="K326" t="s">
        <v>5793</v>
      </c>
      <c r="L326" t="s">
        <v>1014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131.9</v>
      </c>
      <c r="U326">
        <v>131.9</v>
      </c>
      <c r="V326">
        <v>1</v>
      </c>
      <c r="W326">
        <v>131.9</v>
      </c>
      <c r="X326">
        <v>131.9</v>
      </c>
      <c r="Y326" t="s">
        <v>5771</v>
      </c>
      <c r="Z326">
        <v>0</v>
      </c>
      <c r="AA326">
        <v>0</v>
      </c>
      <c r="AB326">
        <v>70.903300000000002</v>
      </c>
      <c r="AC326">
        <v>70.903300000000002</v>
      </c>
    </row>
    <row r="327" spans="1:29" x14ac:dyDescent="0.25">
      <c r="A327" t="s">
        <v>1020</v>
      </c>
      <c r="B327" t="s">
        <v>16</v>
      </c>
      <c r="C327" t="s">
        <v>24</v>
      </c>
      <c r="D327" t="s">
        <v>3341</v>
      </c>
      <c r="E327">
        <v>2337</v>
      </c>
      <c r="F327" t="s">
        <v>311</v>
      </c>
      <c r="G327" t="s">
        <v>1014</v>
      </c>
      <c r="H327" t="s">
        <v>1014</v>
      </c>
      <c r="I327" t="s">
        <v>5759</v>
      </c>
      <c r="J327" t="s">
        <v>5760</v>
      </c>
      <c r="K327" t="s">
        <v>5761</v>
      </c>
      <c r="L327" t="s">
        <v>1014</v>
      </c>
      <c r="M327">
        <v>1</v>
      </c>
      <c r="N327">
        <v>173.6</v>
      </c>
      <c r="O327">
        <v>173.6</v>
      </c>
      <c r="P327">
        <v>1</v>
      </c>
      <c r="Q327">
        <v>171.5</v>
      </c>
      <c r="R327">
        <v>171.5</v>
      </c>
      <c r="S327">
        <v>1</v>
      </c>
      <c r="T327">
        <v>160.5</v>
      </c>
      <c r="U327">
        <v>160.5</v>
      </c>
      <c r="V327">
        <v>1</v>
      </c>
      <c r="W327">
        <v>168.53333333333333</v>
      </c>
      <c r="X327">
        <v>168.53333333333333</v>
      </c>
      <c r="Y327" t="s">
        <v>5772</v>
      </c>
      <c r="Z327">
        <v>87.720099999999988</v>
      </c>
      <c r="AA327">
        <v>92.519499999999994</v>
      </c>
      <c r="AB327">
        <v>87.774499999999989</v>
      </c>
      <c r="AC327">
        <v>89.338033333333328</v>
      </c>
    </row>
    <row r="328" spans="1:29" x14ac:dyDescent="0.25">
      <c r="A328" t="s">
        <v>1020</v>
      </c>
      <c r="B328" t="s">
        <v>16</v>
      </c>
      <c r="C328" t="s">
        <v>17</v>
      </c>
      <c r="D328" t="s">
        <v>3322</v>
      </c>
      <c r="E328">
        <v>2340</v>
      </c>
      <c r="F328" t="s">
        <v>312</v>
      </c>
      <c r="G328" t="s">
        <v>1014</v>
      </c>
      <c r="H328" t="s">
        <v>1014</v>
      </c>
      <c r="I328" t="s">
        <v>5759</v>
      </c>
      <c r="J328" t="s">
        <v>5760</v>
      </c>
      <c r="K328" t="s">
        <v>5793</v>
      </c>
      <c r="L328" t="s">
        <v>1014</v>
      </c>
      <c r="M328">
        <v>2</v>
      </c>
      <c r="N328">
        <v>465</v>
      </c>
      <c r="O328">
        <v>232.5</v>
      </c>
      <c r="P328">
        <v>1</v>
      </c>
      <c r="Q328">
        <v>523.79999999999995</v>
      </c>
      <c r="R328">
        <v>523.79999999999995</v>
      </c>
      <c r="S328">
        <v>2</v>
      </c>
      <c r="T328">
        <v>574</v>
      </c>
      <c r="U328">
        <v>287</v>
      </c>
      <c r="V328">
        <v>2</v>
      </c>
      <c r="W328">
        <v>520.93333333333328</v>
      </c>
      <c r="X328">
        <v>260.46666666666664</v>
      </c>
      <c r="Y328" t="s">
        <v>5768</v>
      </c>
      <c r="Z328">
        <v>223.64420000000001</v>
      </c>
      <c r="AA328">
        <v>270.67800000000005</v>
      </c>
      <c r="AB328">
        <v>298.88519999999994</v>
      </c>
      <c r="AC328">
        <v>264.40246666666667</v>
      </c>
    </row>
    <row r="329" spans="1:29" x14ac:dyDescent="0.25">
      <c r="A329" t="s">
        <v>1013</v>
      </c>
      <c r="B329" t="s">
        <v>34</v>
      </c>
      <c r="C329" t="s">
        <v>109</v>
      </c>
      <c r="D329" t="s">
        <v>3336</v>
      </c>
      <c r="E329">
        <v>2347</v>
      </c>
      <c r="F329" t="s">
        <v>313</v>
      </c>
      <c r="G329" t="s">
        <v>5821</v>
      </c>
      <c r="H329" t="s">
        <v>313</v>
      </c>
      <c r="I329" t="s">
        <v>5775</v>
      </c>
      <c r="J329" t="s">
        <v>5776</v>
      </c>
      <c r="K329" t="s">
        <v>5777</v>
      </c>
      <c r="L329" t="s">
        <v>1014</v>
      </c>
      <c r="M329">
        <v>2</v>
      </c>
      <c r="N329">
        <v>4642.16</v>
      </c>
      <c r="O329">
        <v>2321.08</v>
      </c>
      <c r="P329">
        <v>3</v>
      </c>
      <c r="Q329">
        <v>6462.83</v>
      </c>
      <c r="R329">
        <v>2154.2766666666666</v>
      </c>
      <c r="S329">
        <v>2</v>
      </c>
      <c r="T329">
        <v>2659.65</v>
      </c>
      <c r="U329">
        <v>1329.825</v>
      </c>
      <c r="V329">
        <v>2</v>
      </c>
      <c r="W329">
        <v>4588.2133333333331</v>
      </c>
      <c r="X329">
        <v>2294.1066666666666</v>
      </c>
      <c r="Y329" t="s">
        <v>5768</v>
      </c>
      <c r="Z329">
        <v>1190.6006860000011</v>
      </c>
      <c r="AA329">
        <v>1857.217384999999</v>
      </c>
      <c r="AB329">
        <v>813.20347000000038</v>
      </c>
      <c r="AC329">
        <v>1287.0071803333335</v>
      </c>
    </row>
    <row r="330" spans="1:29" x14ac:dyDescent="0.25">
      <c r="A330" t="s">
        <v>1020</v>
      </c>
      <c r="B330" t="s">
        <v>21</v>
      </c>
      <c r="C330" t="s">
        <v>21</v>
      </c>
      <c r="D330" t="s">
        <v>3314</v>
      </c>
      <c r="E330">
        <v>2351</v>
      </c>
      <c r="F330" t="s">
        <v>314</v>
      </c>
      <c r="G330" t="s">
        <v>5794</v>
      </c>
      <c r="H330" t="s">
        <v>1014</v>
      </c>
      <c r="I330" t="s">
        <v>5775</v>
      </c>
      <c r="J330" t="s">
        <v>5780</v>
      </c>
      <c r="K330" t="s">
        <v>5795</v>
      </c>
      <c r="L330" t="s">
        <v>1014</v>
      </c>
      <c r="M330">
        <v>2</v>
      </c>
      <c r="N330">
        <v>2523.1999999999998</v>
      </c>
      <c r="O330">
        <v>1261.5999999999999</v>
      </c>
      <c r="P330">
        <v>1</v>
      </c>
      <c r="Q330">
        <v>593.66999999999996</v>
      </c>
      <c r="R330">
        <v>593.66999999999996</v>
      </c>
      <c r="S330">
        <v>3</v>
      </c>
      <c r="T330">
        <v>4856.59</v>
      </c>
      <c r="U330">
        <v>1618.8633333333335</v>
      </c>
      <c r="V330">
        <v>2</v>
      </c>
      <c r="W330">
        <v>2657.82</v>
      </c>
      <c r="X330">
        <v>1328.91</v>
      </c>
      <c r="Y330" t="s">
        <v>5768</v>
      </c>
      <c r="Z330">
        <v>790.86971800000038</v>
      </c>
      <c r="AA330">
        <v>163.42520000000007</v>
      </c>
      <c r="AB330">
        <v>1488.4013500000001</v>
      </c>
      <c r="AC330">
        <v>814.23208933333353</v>
      </c>
    </row>
    <row r="331" spans="1:29" x14ac:dyDescent="0.25">
      <c r="A331" t="s">
        <v>1020</v>
      </c>
      <c r="B331" t="s">
        <v>16</v>
      </c>
      <c r="C331" t="s">
        <v>19</v>
      </c>
      <c r="D331" t="s">
        <v>3302</v>
      </c>
      <c r="E331">
        <v>2355</v>
      </c>
      <c r="F331" t="s">
        <v>315</v>
      </c>
      <c r="G331" t="s">
        <v>5773</v>
      </c>
      <c r="H331" t="s">
        <v>5831</v>
      </c>
      <c r="I331" t="s">
        <v>5775</v>
      </c>
      <c r="J331" t="s">
        <v>5776</v>
      </c>
      <c r="K331" t="s">
        <v>5803</v>
      </c>
      <c r="L331" t="s">
        <v>1014</v>
      </c>
      <c r="M331">
        <v>3</v>
      </c>
      <c r="N331">
        <v>2598.8200000000002</v>
      </c>
      <c r="O331">
        <v>866.27333333333343</v>
      </c>
      <c r="P331">
        <v>3</v>
      </c>
      <c r="Q331">
        <v>2200.36</v>
      </c>
      <c r="R331">
        <v>733.45333333333338</v>
      </c>
      <c r="S331">
        <v>1</v>
      </c>
      <c r="T331">
        <v>850</v>
      </c>
      <c r="U331">
        <v>850</v>
      </c>
      <c r="V331">
        <v>2</v>
      </c>
      <c r="W331">
        <v>1883.0600000000002</v>
      </c>
      <c r="X331">
        <v>941.53000000000009</v>
      </c>
      <c r="Y331" t="s">
        <v>5768</v>
      </c>
      <c r="Z331">
        <v>920.72570500000006</v>
      </c>
      <c r="AA331">
        <v>795.19399999999951</v>
      </c>
      <c r="AB331">
        <v>364.05279999999993</v>
      </c>
      <c r="AC331">
        <v>693.3241683333332</v>
      </c>
    </row>
    <row r="332" spans="1:29" x14ac:dyDescent="0.25">
      <c r="A332" t="s">
        <v>1013</v>
      </c>
      <c r="B332" t="s">
        <v>34</v>
      </c>
      <c r="C332" t="s">
        <v>39</v>
      </c>
      <c r="D332" t="s">
        <v>3362</v>
      </c>
      <c r="E332">
        <v>2357</v>
      </c>
      <c r="F332" t="s">
        <v>316</v>
      </c>
      <c r="G332" t="s">
        <v>1014</v>
      </c>
      <c r="H332" t="s">
        <v>1014</v>
      </c>
      <c r="I332" t="s">
        <v>5759</v>
      </c>
      <c r="J332" t="s">
        <v>5760</v>
      </c>
      <c r="K332" t="s">
        <v>5761</v>
      </c>
      <c r="L332" t="s">
        <v>1014</v>
      </c>
      <c r="M332">
        <v>1</v>
      </c>
      <c r="N332">
        <v>310.86</v>
      </c>
      <c r="O332">
        <v>310.86</v>
      </c>
      <c r="P332">
        <v>1</v>
      </c>
      <c r="Q332">
        <v>296.86</v>
      </c>
      <c r="R332">
        <v>296.86</v>
      </c>
      <c r="S332">
        <v>1</v>
      </c>
      <c r="T332">
        <v>382.45</v>
      </c>
      <c r="U332">
        <v>382.45</v>
      </c>
      <c r="V332">
        <v>1</v>
      </c>
      <c r="W332">
        <v>330.05666666666667</v>
      </c>
      <c r="X332">
        <v>330.05666666666667</v>
      </c>
      <c r="Y332" t="s">
        <v>5768</v>
      </c>
      <c r="Z332">
        <v>102.26995800000003</v>
      </c>
      <c r="AA332">
        <v>106.01944399999996</v>
      </c>
      <c r="AB332">
        <v>125.53000000000003</v>
      </c>
      <c r="AC332">
        <v>111.27313400000001</v>
      </c>
    </row>
    <row r="333" spans="1:29" x14ac:dyDescent="0.25">
      <c r="A333" t="s">
        <v>1020</v>
      </c>
      <c r="B333" t="s">
        <v>16</v>
      </c>
      <c r="C333" t="s">
        <v>19</v>
      </c>
      <c r="D333" t="s">
        <v>3302</v>
      </c>
      <c r="E333">
        <v>2362</v>
      </c>
      <c r="F333" t="s">
        <v>317</v>
      </c>
      <c r="G333" t="s">
        <v>5773</v>
      </c>
      <c r="H333" t="s">
        <v>5831</v>
      </c>
      <c r="I333" t="s">
        <v>5775</v>
      </c>
      <c r="J333" t="s">
        <v>5776</v>
      </c>
      <c r="K333" t="s">
        <v>5803</v>
      </c>
      <c r="L333" t="s">
        <v>1014</v>
      </c>
      <c r="M333">
        <v>2</v>
      </c>
      <c r="N333">
        <v>1221.8800000000001</v>
      </c>
      <c r="O333">
        <v>610.94000000000005</v>
      </c>
      <c r="P333">
        <v>3</v>
      </c>
      <c r="Q333">
        <v>1651.12</v>
      </c>
      <c r="R333">
        <v>550.37333333333333</v>
      </c>
      <c r="S333">
        <v>1</v>
      </c>
      <c r="T333">
        <v>363.2</v>
      </c>
      <c r="U333">
        <v>363.2</v>
      </c>
      <c r="V333">
        <v>2</v>
      </c>
      <c r="W333">
        <v>1078.7333333333333</v>
      </c>
      <c r="X333">
        <v>539.36666666666667</v>
      </c>
      <c r="Y333" t="s">
        <v>5768</v>
      </c>
      <c r="Z333">
        <v>406.13942900000029</v>
      </c>
      <c r="AA333">
        <v>633.77500299999974</v>
      </c>
      <c r="AB333">
        <v>157.87040000000002</v>
      </c>
      <c r="AC333">
        <v>399.26161066666668</v>
      </c>
    </row>
    <row r="334" spans="1:29" x14ac:dyDescent="0.25">
      <c r="A334" t="s">
        <v>1020</v>
      </c>
      <c r="B334" t="s">
        <v>16</v>
      </c>
      <c r="C334" t="s">
        <v>24</v>
      </c>
      <c r="D334" t="s">
        <v>3305</v>
      </c>
      <c r="E334">
        <v>2365</v>
      </c>
      <c r="F334" t="s">
        <v>318</v>
      </c>
      <c r="G334" t="s">
        <v>5821</v>
      </c>
      <c r="H334" t="s">
        <v>5832</v>
      </c>
      <c r="I334" t="s">
        <v>5759</v>
      </c>
      <c r="J334" t="s">
        <v>5766</v>
      </c>
      <c r="K334" t="s">
        <v>5785</v>
      </c>
      <c r="L334" t="s">
        <v>1014</v>
      </c>
      <c r="M334">
        <v>2</v>
      </c>
      <c r="N334">
        <v>2882.98</v>
      </c>
      <c r="O334">
        <v>1441.49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</v>
      </c>
      <c r="W334">
        <v>2882.98</v>
      </c>
      <c r="X334">
        <v>1441.49</v>
      </c>
      <c r="Y334" t="s">
        <v>5768</v>
      </c>
      <c r="Z334">
        <v>918.19840399999998</v>
      </c>
      <c r="AA334">
        <v>0</v>
      </c>
      <c r="AB334">
        <v>0</v>
      </c>
      <c r="AC334">
        <v>918.19840399999998</v>
      </c>
    </row>
    <row r="335" spans="1:29" x14ac:dyDescent="0.25">
      <c r="A335" t="s">
        <v>1020</v>
      </c>
      <c r="B335" t="s">
        <v>16</v>
      </c>
      <c r="C335" t="s">
        <v>24</v>
      </c>
      <c r="D335" t="s">
        <v>3305</v>
      </c>
      <c r="E335">
        <v>2368</v>
      </c>
      <c r="F335" t="s">
        <v>319</v>
      </c>
      <c r="G335" t="s">
        <v>5773</v>
      </c>
      <c r="H335" t="s">
        <v>5833</v>
      </c>
      <c r="I335" t="s">
        <v>5775</v>
      </c>
      <c r="J335" t="s">
        <v>5776</v>
      </c>
      <c r="K335" t="s">
        <v>5785</v>
      </c>
      <c r="L335" t="s">
        <v>1014</v>
      </c>
      <c r="M335">
        <v>3</v>
      </c>
      <c r="N335">
        <v>4240.63</v>
      </c>
      <c r="O335">
        <v>1413.5433333333333</v>
      </c>
      <c r="P335">
        <v>2</v>
      </c>
      <c r="Q335">
        <v>2228.38</v>
      </c>
      <c r="R335">
        <v>1114.19</v>
      </c>
      <c r="S335">
        <v>2</v>
      </c>
      <c r="T335">
        <v>1969.96</v>
      </c>
      <c r="U335">
        <v>984.98</v>
      </c>
      <c r="V335">
        <v>2</v>
      </c>
      <c r="W335">
        <v>2812.9900000000002</v>
      </c>
      <c r="X335">
        <v>1406.4950000000001</v>
      </c>
      <c r="Y335" t="s">
        <v>5768</v>
      </c>
      <c r="Z335">
        <v>1339.9520120000007</v>
      </c>
      <c r="AA335">
        <v>897.94170099999951</v>
      </c>
      <c r="AB335">
        <v>817.30310000000009</v>
      </c>
      <c r="AC335">
        <v>1018.3989376666668</v>
      </c>
    </row>
    <row r="336" spans="1:29" x14ac:dyDescent="0.25">
      <c r="A336" t="s">
        <v>1013</v>
      </c>
      <c r="B336" t="s">
        <v>4</v>
      </c>
      <c r="C336" t="s">
        <v>11</v>
      </c>
      <c r="D336" t="s">
        <v>3318</v>
      </c>
      <c r="E336">
        <v>2373</v>
      </c>
      <c r="F336" t="s">
        <v>320</v>
      </c>
      <c r="G336" t="s">
        <v>1014</v>
      </c>
      <c r="H336" t="s">
        <v>1014</v>
      </c>
      <c r="I336" t="s">
        <v>5759</v>
      </c>
      <c r="J336" t="s">
        <v>5760</v>
      </c>
      <c r="K336" t="s">
        <v>5763</v>
      </c>
      <c r="L336" t="s">
        <v>1014</v>
      </c>
      <c r="M336">
        <v>1</v>
      </c>
      <c r="N336">
        <v>217.2</v>
      </c>
      <c r="O336">
        <v>217.2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217.2</v>
      </c>
      <c r="X336">
        <v>217.2</v>
      </c>
      <c r="Y336" t="s">
        <v>5768</v>
      </c>
      <c r="Z336">
        <v>109.79999999999998</v>
      </c>
      <c r="AA336">
        <v>0</v>
      </c>
      <c r="AB336">
        <v>0</v>
      </c>
      <c r="AC336">
        <v>109.79999999999998</v>
      </c>
    </row>
    <row r="337" spans="1:29" x14ac:dyDescent="0.25">
      <c r="A337" t="s">
        <v>1020</v>
      </c>
      <c r="B337" t="s">
        <v>16</v>
      </c>
      <c r="C337" t="s">
        <v>69</v>
      </c>
      <c r="D337" t="s">
        <v>3326</v>
      </c>
      <c r="E337">
        <v>2385</v>
      </c>
      <c r="F337" t="s">
        <v>321</v>
      </c>
      <c r="G337" t="s">
        <v>5824</v>
      </c>
      <c r="H337" t="s">
        <v>5825</v>
      </c>
      <c r="I337" t="s">
        <v>5775</v>
      </c>
      <c r="J337" t="s">
        <v>5776</v>
      </c>
      <c r="K337" t="s">
        <v>5785</v>
      </c>
      <c r="L337" t="s">
        <v>1014</v>
      </c>
      <c r="M337">
        <v>1</v>
      </c>
      <c r="N337">
        <v>7756.88</v>
      </c>
      <c r="O337">
        <v>7756.88</v>
      </c>
      <c r="P337">
        <v>2</v>
      </c>
      <c r="Q337">
        <v>7672.16</v>
      </c>
      <c r="R337">
        <v>3836.08</v>
      </c>
      <c r="S337">
        <v>3</v>
      </c>
      <c r="T337">
        <v>13079.88</v>
      </c>
      <c r="U337">
        <v>4359.96</v>
      </c>
      <c r="V337">
        <v>2</v>
      </c>
      <c r="W337">
        <v>9502.9733333333334</v>
      </c>
      <c r="X337">
        <v>4751.4866666666667</v>
      </c>
      <c r="Y337" t="s">
        <v>5768</v>
      </c>
      <c r="Z337">
        <v>2019.1432000000004</v>
      </c>
      <c r="AA337">
        <v>2265.3620000000001</v>
      </c>
      <c r="AB337">
        <v>4275.8919999999998</v>
      </c>
      <c r="AC337">
        <v>2853.465733333333</v>
      </c>
    </row>
    <row r="338" spans="1:29" x14ac:dyDescent="0.25">
      <c r="A338" t="s">
        <v>1013</v>
      </c>
      <c r="B338" t="s">
        <v>4</v>
      </c>
      <c r="C338" t="s">
        <v>5</v>
      </c>
      <c r="D338" t="s">
        <v>3297</v>
      </c>
      <c r="E338">
        <v>2411</v>
      </c>
      <c r="F338" t="s">
        <v>322</v>
      </c>
      <c r="G338" t="s">
        <v>1014</v>
      </c>
      <c r="H338" t="s">
        <v>1014</v>
      </c>
      <c r="I338" t="s">
        <v>5759</v>
      </c>
      <c r="J338" t="s">
        <v>5760</v>
      </c>
      <c r="K338" t="s">
        <v>5763</v>
      </c>
      <c r="L338" t="s">
        <v>1014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295.5</v>
      </c>
      <c r="U338">
        <v>295.5</v>
      </c>
      <c r="V338">
        <v>1</v>
      </c>
      <c r="W338">
        <v>295.5</v>
      </c>
      <c r="X338">
        <v>295.5</v>
      </c>
      <c r="Y338" t="s">
        <v>5768</v>
      </c>
      <c r="Z338">
        <v>0</v>
      </c>
      <c r="AA338">
        <v>0</v>
      </c>
      <c r="AB338">
        <v>146.15430000000001</v>
      </c>
      <c r="AC338">
        <v>146.15430000000001</v>
      </c>
    </row>
    <row r="339" spans="1:29" x14ac:dyDescent="0.25">
      <c r="A339" t="s">
        <v>1020</v>
      </c>
      <c r="B339" t="s">
        <v>16</v>
      </c>
      <c r="C339" t="s">
        <v>51</v>
      </c>
      <c r="D339" t="s">
        <v>3320</v>
      </c>
      <c r="E339">
        <v>2415</v>
      </c>
      <c r="F339" t="s">
        <v>323</v>
      </c>
      <c r="G339" t="s">
        <v>5765</v>
      </c>
      <c r="H339" t="s">
        <v>5834</v>
      </c>
      <c r="I339" t="s">
        <v>5759</v>
      </c>
      <c r="J339" t="s">
        <v>5766</v>
      </c>
      <c r="K339" t="s">
        <v>5785</v>
      </c>
      <c r="L339" t="s">
        <v>1014</v>
      </c>
      <c r="M339">
        <v>1</v>
      </c>
      <c r="N339">
        <v>571.79999999999995</v>
      </c>
      <c r="O339">
        <v>571.79999999999995</v>
      </c>
      <c r="P339">
        <v>2</v>
      </c>
      <c r="Q339">
        <v>835.4</v>
      </c>
      <c r="R339">
        <v>417.7</v>
      </c>
      <c r="S339">
        <v>3</v>
      </c>
      <c r="T339">
        <v>1746.6</v>
      </c>
      <c r="U339">
        <v>582.19999999999993</v>
      </c>
      <c r="V339">
        <v>2</v>
      </c>
      <c r="W339">
        <v>1051.2666666666667</v>
      </c>
      <c r="X339">
        <v>525.63333333333333</v>
      </c>
      <c r="Y339" t="s">
        <v>5768</v>
      </c>
      <c r="Z339">
        <v>241.3719999999999</v>
      </c>
      <c r="AA339">
        <v>357.19499999999982</v>
      </c>
      <c r="AB339">
        <v>757.06629999999973</v>
      </c>
      <c r="AC339">
        <v>451.8777666666665</v>
      </c>
    </row>
    <row r="340" spans="1:29" x14ac:dyDescent="0.25">
      <c r="A340" t="s">
        <v>1020</v>
      </c>
      <c r="B340" t="s">
        <v>16</v>
      </c>
      <c r="C340" t="s">
        <v>24</v>
      </c>
      <c r="D340" t="s">
        <v>3341</v>
      </c>
      <c r="E340">
        <v>2417</v>
      </c>
      <c r="F340" t="s">
        <v>324</v>
      </c>
      <c r="G340" t="s">
        <v>1014</v>
      </c>
      <c r="H340" t="s">
        <v>1014</v>
      </c>
      <c r="I340" t="s">
        <v>5759</v>
      </c>
      <c r="J340" t="s">
        <v>5760</v>
      </c>
      <c r="K340" t="s">
        <v>5793</v>
      </c>
      <c r="L340" t="s">
        <v>1014</v>
      </c>
      <c r="M340">
        <v>1</v>
      </c>
      <c r="N340">
        <v>132.1</v>
      </c>
      <c r="O340">
        <v>132.1</v>
      </c>
      <c r="P340">
        <v>1</v>
      </c>
      <c r="Q340">
        <v>138.6</v>
      </c>
      <c r="R340">
        <v>138.6</v>
      </c>
      <c r="S340">
        <v>0</v>
      </c>
      <c r="T340">
        <v>0</v>
      </c>
      <c r="U340">
        <v>0</v>
      </c>
      <c r="V340">
        <v>1</v>
      </c>
      <c r="W340">
        <v>135.35</v>
      </c>
      <c r="X340">
        <v>135.35</v>
      </c>
      <c r="Y340" t="s">
        <v>5771</v>
      </c>
      <c r="Z340">
        <v>57.824600000000004</v>
      </c>
      <c r="AA340">
        <v>68.618399999999994</v>
      </c>
      <c r="AB340">
        <v>0</v>
      </c>
      <c r="AC340">
        <v>63.221499999999999</v>
      </c>
    </row>
    <row r="341" spans="1:29" x14ac:dyDescent="0.25">
      <c r="A341" t="s">
        <v>1020</v>
      </c>
      <c r="B341" t="s">
        <v>16</v>
      </c>
      <c r="C341" t="s">
        <v>257</v>
      </c>
      <c r="D341" t="s">
        <v>3333</v>
      </c>
      <c r="E341">
        <v>2459</v>
      </c>
      <c r="F341" t="s">
        <v>325</v>
      </c>
      <c r="G341" t="s">
        <v>5786</v>
      </c>
      <c r="H341" t="s">
        <v>1014</v>
      </c>
      <c r="I341" t="s">
        <v>5759</v>
      </c>
      <c r="J341" t="s">
        <v>5766</v>
      </c>
      <c r="K341" t="s">
        <v>5767</v>
      </c>
      <c r="L341" t="s">
        <v>1014</v>
      </c>
      <c r="M341">
        <v>3</v>
      </c>
      <c r="N341">
        <v>1096.55</v>
      </c>
      <c r="O341">
        <v>365.51666666666665</v>
      </c>
      <c r="P341">
        <v>2</v>
      </c>
      <c r="Q341">
        <v>838.27</v>
      </c>
      <c r="R341">
        <v>419.13499999999999</v>
      </c>
      <c r="S341">
        <v>2</v>
      </c>
      <c r="T341">
        <v>1173.3499999999999</v>
      </c>
      <c r="U341">
        <v>586.67499999999995</v>
      </c>
      <c r="V341">
        <v>2</v>
      </c>
      <c r="W341">
        <v>1036.0566666666666</v>
      </c>
      <c r="X341">
        <v>518.02833333333331</v>
      </c>
      <c r="Y341" t="s">
        <v>5768</v>
      </c>
      <c r="Z341">
        <v>386.15489999999977</v>
      </c>
      <c r="AA341">
        <v>323.29660000000001</v>
      </c>
      <c r="AB341">
        <v>457.83640000000014</v>
      </c>
      <c r="AC341">
        <v>389.09596666666658</v>
      </c>
    </row>
    <row r="342" spans="1:29" x14ac:dyDescent="0.25">
      <c r="A342" t="s">
        <v>1013</v>
      </c>
      <c r="B342" t="s">
        <v>4</v>
      </c>
      <c r="C342" t="s">
        <v>5</v>
      </c>
      <c r="D342" t="s">
        <v>3297</v>
      </c>
      <c r="E342">
        <v>2462</v>
      </c>
      <c r="F342" t="s">
        <v>326</v>
      </c>
      <c r="G342" t="s">
        <v>1014</v>
      </c>
      <c r="H342" t="s">
        <v>1014</v>
      </c>
      <c r="I342" t="s">
        <v>5759</v>
      </c>
      <c r="J342" t="s">
        <v>5769</v>
      </c>
      <c r="K342" t="s">
        <v>5763</v>
      </c>
      <c r="L342" t="s">
        <v>1014</v>
      </c>
      <c r="M342">
        <v>2</v>
      </c>
      <c r="N342">
        <v>473</v>
      </c>
      <c r="O342">
        <v>236.5</v>
      </c>
      <c r="P342">
        <v>1</v>
      </c>
      <c r="Q342">
        <v>264</v>
      </c>
      <c r="R342">
        <v>264</v>
      </c>
      <c r="S342">
        <v>2</v>
      </c>
      <c r="T342">
        <v>427.8</v>
      </c>
      <c r="U342">
        <v>213.9</v>
      </c>
      <c r="V342">
        <v>2</v>
      </c>
      <c r="W342">
        <v>388.26666666666665</v>
      </c>
      <c r="X342">
        <v>194.13333333333333</v>
      </c>
      <c r="Y342" t="s">
        <v>5762</v>
      </c>
      <c r="Z342">
        <v>211.3974</v>
      </c>
      <c r="AA342">
        <v>130.05799999999999</v>
      </c>
      <c r="AB342">
        <v>192.3553</v>
      </c>
      <c r="AC342">
        <v>177.93690000000001</v>
      </c>
    </row>
    <row r="343" spans="1:29" x14ac:dyDescent="0.25">
      <c r="A343" t="s">
        <v>1020</v>
      </c>
      <c r="B343" t="s">
        <v>16</v>
      </c>
      <c r="C343" t="s">
        <v>24</v>
      </c>
      <c r="D343" t="s">
        <v>3341</v>
      </c>
      <c r="E343">
        <v>2491</v>
      </c>
      <c r="F343" t="s">
        <v>327</v>
      </c>
      <c r="G343" t="s">
        <v>1014</v>
      </c>
      <c r="H343" t="s">
        <v>1014</v>
      </c>
      <c r="I343" t="s">
        <v>5759</v>
      </c>
      <c r="J343" t="s">
        <v>5760</v>
      </c>
      <c r="K343" t="s">
        <v>5761</v>
      </c>
      <c r="L343" t="s">
        <v>1014</v>
      </c>
      <c r="M343">
        <v>2</v>
      </c>
      <c r="N343">
        <v>469.17</v>
      </c>
      <c r="O343">
        <v>234.58500000000001</v>
      </c>
      <c r="P343">
        <v>1</v>
      </c>
      <c r="Q343">
        <v>152.4</v>
      </c>
      <c r="R343">
        <v>152.4</v>
      </c>
      <c r="S343">
        <v>2</v>
      </c>
      <c r="T343">
        <v>359.45</v>
      </c>
      <c r="U343">
        <v>179.72499999999999</v>
      </c>
      <c r="V343">
        <v>2</v>
      </c>
      <c r="W343">
        <v>327.00666666666666</v>
      </c>
      <c r="X343">
        <v>163.50333333333333</v>
      </c>
      <c r="Y343" t="s">
        <v>5772</v>
      </c>
      <c r="Z343">
        <v>168.39230000000003</v>
      </c>
      <c r="AA343">
        <v>62.805599999999998</v>
      </c>
      <c r="AB343">
        <v>129.49140000000006</v>
      </c>
      <c r="AC343">
        <v>120.22976666666671</v>
      </c>
    </row>
    <row r="344" spans="1:29" x14ac:dyDescent="0.25">
      <c r="A344" t="s">
        <v>1013</v>
      </c>
      <c r="B344" t="s">
        <v>4</v>
      </c>
      <c r="C344" t="s">
        <v>11</v>
      </c>
      <c r="D344" t="s">
        <v>3354</v>
      </c>
      <c r="E344">
        <v>2499</v>
      </c>
      <c r="F344" t="s">
        <v>328</v>
      </c>
      <c r="G344" t="s">
        <v>5773</v>
      </c>
      <c r="H344" t="s">
        <v>5774</v>
      </c>
      <c r="I344" t="s">
        <v>5775</v>
      </c>
      <c r="J344" t="s">
        <v>5776</v>
      </c>
      <c r="K344" t="s">
        <v>5777</v>
      </c>
      <c r="L344" t="s">
        <v>1014</v>
      </c>
      <c r="M344">
        <v>2</v>
      </c>
      <c r="N344">
        <v>2966.98</v>
      </c>
      <c r="O344">
        <v>1483.49</v>
      </c>
      <c r="P344">
        <v>2</v>
      </c>
      <c r="Q344">
        <v>4834.2299999999996</v>
      </c>
      <c r="R344">
        <v>2417.1149999999998</v>
      </c>
      <c r="S344">
        <v>2</v>
      </c>
      <c r="T344">
        <v>4195.16</v>
      </c>
      <c r="U344">
        <v>2097.58</v>
      </c>
      <c r="V344">
        <v>2</v>
      </c>
      <c r="W344">
        <v>3998.7899999999995</v>
      </c>
      <c r="X344">
        <v>1999.3949999999998</v>
      </c>
      <c r="Y344" t="s">
        <v>5768</v>
      </c>
      <c r="Z344">
        <v>959.81800000000044</v>
      </c>
      <c r="AA344">
        <v>1496.9683630000013</v>
      </c>
      <c r="AB344">
        <v>1638.3682799999997</v>
      </c>
      <c r="AC344">
        <v>1365.0515476666671</v>
      </c>
    </row>
    <row r="345" spans="1:29" x14ac:dyDescent="0.25">
      <c r="A345" t="s">
        <v>1013</v>
      </c>
      <c r="B345" t="s">
        <v>34</v>
      </c>
      <c r="C345" t="s">
        <v>117</v>
      </c>
      <c r="D345" t="s">
        <v>3363</v>
      </c>
      <c r="E345">
        <v>2503</v>
      </c>
      <c r="F345" t="s">
        <v>329</v>
      </c>
      <c r="G345" t="s">
        <v>1014</v>
      </c>
      <c r="H345" t="s">
        <v>1014</v>
      </c>
      <c r="I345" t="s">
        <v>5759</v>
      </c>
      <c r="J345" t="s">
        <v>5760</v>
      </c>
      <c r="K345" t="s">
        <v>5763</v>
      </c>
      <c r="L345" t="s">
        <v>1014</v>
      </c>
      <c r="M345">
        <v>0</v>
      </c>
      <c r="N345">
        <v>0</v>
      </c>
      <c r="O345">
        <v>0</v>
      </c>
      <c r="P345">
        <v>1</v>
      </c>
      <c r="Q345">
        <v>132</v>
      </c>
      <c r="R345">
        <v>132</v>
      </c>
      <c r="S345">
        <v>1</v>
      </c>
      <c r="T345">
        <v>202.4</v>
      </c>
      <c r="U345">
        <v>202.4</v>
      </c>
      <c r="V345">
        <v>1</v>
      </c>
      <c r="W345">
        <v>167.2</v>
      </c>
      <c r="X345">
        <v>167.2</v>
      </c>
      <c r="Y345" t="s">
        <v>5772</v>
      </c>
      <c r="Z345">
        <v>0</v>
      </c>
      <c r="AA345">
        <v>41.55</v>
      </c>
      <c r="AB345">
        <v>68.038000000000011</v>
      </c>
      <c r="AC345">
        <v>54.794000000000004</v>
      </c>
    </row>
    <row r="346" spans="1:29" x14ac:dyDescent="0.25">
      <c r="A346" t="s">
        <v>1020</v>
      </c>
      <c r="B346" t="s">
        <v>16</v>
      </c>
      <c r="C346" t="s">
        <v>24</v>
      </c>
      <c r="D346" t="s">
        <v>3341</v>
      </c>
      <c r="E346">
        <v>2505</v>
      </c>
      <c r="F346" t="s">
        <v>1711</v>
      </c>
      <c r="G346" t="s">
        <v>1014</v>
      </c>
      <c r="H346" t="s">
        <v>1014</v>
      </c>
      <c r="I346" t="s">
        <v>5759</v>
      </c>
      <c r="J346" t="s">
        <v>5769</v>
      </c>
      <c r="K346" t="s">
        <v>5793</v>
      </c>
      <c r="L346" t="s">
        <v>5770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t="s">
        <v>5764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 t="s">
        <v>1013</v>
      </c>
      <c r="B347" t="s">
        <v>34</v>
      </c>
      <c r="C347" t="s">
        <v>117</v>
      </c>
      <c r="D347" t="s">
        <v>3363</v>
      </c>
      <c r="E347">
        <v>2508</v>
      </c>
      <c r="F347" t="s">
        <v>330</v>
      </c>
      <c r="G347" t="s">
        <v>1014</v>
      </c>
      <c r="H347" t="s">
        <v>1014</v>
      </c>
      <c r="I347" t="s">
        <v>5759</v>
      </c>
      <c r="J347" t="s">
        <v>5760</v>
      </c>
      <c r="K347" t="s">
        <v>5763</v>
      </c>
      <c r="L347" t="s">
        <v>1014</v>
      </c>
      <c r="M347">
        <v>2</v>
      </c>
      <c r="N347">
        <v>315.3</v>
      </c>
      <c r="O347">
        <v>157.65</v>
      </c>
      <c r="P347">
        <v>3</v>
      </c>
      <c r="Q347">
        <v>487.9</v>
      </c>
      <c r="R347">
        <v>162.63333333333333</v>
      </c>
      <c r="S347">
        <v>1</v>
      </c>
      <c r="T347">
        <v>147.19999999999999</v>
      </c>
      <c r="U347">
        <v>147.19999999999999</v>
      </c>
      <c r="V347">
        <v>2</v>
      </c>
      <c r="W347">
        <v>316.8</v>
      </c>
      <c r="X347">
        <v>158.4</v>
      </c>
      <c r="Y347" t="s">
        <v>5772</v>
      </c>
      <c r="Z347">
        <v>146.5843000000001</v>
      </c>
      <c r="AA347">
        <v>237.94519999999991</v>
      </c>
      <c r="AB347">
        <v>70.350400000000008</v>
      </c>
      <c r="AC347">
        <v>151.62663333333333</v>
      </c>
    </row>
    <row r="348" spans="1:29" x14ac:dyDescent="0.25">
      <c r="A348" t="s">
        <v>1013</v>
      </c>
      <c r="B348" t="s">
        <v>34</v>
      </c>
      <c r="C348" t="s">
        <v>35</v>
      </c>
      <c r="D348" t="s">
        <v>3324</v>
      </c>
      <c r="E348">
        <v>2514</v>
      </c>
      <c r="F348" t="s">
        <v>331</v>
      </c>
      <c r="G348" t="s">
        <v>1014</v>
      </c>
      <c r="H348" t="s">
        <v>1014</v>
      </c>
      <c r="I348" t="s">
        <v>5759</v>
      </c>
      <c r="J348" t="s">
        <v>5760</v>
      </c>
      <c r="K348" t="s">
        <v>5763</v>
      </c>
      <c r="L348" t="s">
        <v>1014</v>
      </c>
      <c r="M348">
        <v>2</v>
      </c>
      <c r="N348">
        <v>287.2</v>
      </c>
      <c r="O348">
        <v>143.6</v>
      </c>
      <c r="P348">
        <v>1</v>
      </c>
      <c r="Q348">
        <v>141.6</v>
      </c>
      <c r="R348">
        <v>141.6</v>
      </c>
      <c r="S348">
        <v>1</v>
      </c>
      <c r="T348">
        <v>166.1</v>
      </c>
      <c r="U348">
        <v>166.1</v>
      </c>
      <c r="V348">
        <v>1</v>
      </c>
      <c r="W348">
        <v>198.29999999999998</v>
      </c>
      <c r="X348">
        <v>198.29999999999998</v>
      </c>
      <c r="Y348" t="s">
        <v>5762</v>
      </c>
      <c r="Z348">
        <v>132.68760000000006</v>
      </c>
      <c r="AA348">
        <v>71.246799999999993</v>
      </c>
      <c r="AB348">
        <v>82.246799999999993</v>
      </c>
      <c r="AC348">
        <v>95.393733333333344</v>
      </c>
    </row>
    <row r="349" spans="1:29" x14ac:dyDescent="0.25">
      <c r="A349" t="s">
        <v>1020</v>
      </c>
      <c r="B349" t="s">
        <v>16</v>
      </c>
      <c r="C349" t="s">
        <v>69</v>
      </c>
      <c r="D349" t="s">
        <v>3310</v>
      </c>
      <c r="E349">
        <v>2531</v>
      </c>
      <c r="F349" t="s">
        <v>1718</v>
      </c>
      <c r="G349" t="s">
        <v>1014</v>
      </c>
      <c r="H349" t="s">
        <v>1014</v>
      </c>
      <c r="I349" t="s">
        <v>5759</v>
      </c>
      <c r="J349" t="s">
        <v>5760</v>
      </c>
      <c r="K349" t="s">
        <v>5793</v>
      </c>
      <c r="L349" t="s">
        <v>5770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t="s">
        <v>5764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 t="s">
        <v>1020</v>
      </c>
      <c r="B350" t="s">
        <v>16</v>
      </c>
      <c r="C350" t="s">
        <v>17</v>
      </c>
      <c r="D350" t="s">
        <v>3322</v>
      </c>
      <c r="E350">
        <v>2535</v>
      </c>
      <c r="F350" t="s">
        <v>332</v>
      </c>
      <c r="G350" t="s">
        <v>1014</v>
      </c>
      <c r="H350" t="s">
        <v>1014</v>
      </c>
      <c r="I350" t="s">
        <v>5759</v>
      </c>
      <c r="J350" t="s">
        <v>5760</v>
      </c>
      <c r="K350" t="s">
        <v>5761</v>
      </c>
      <c r="L350" t="s">
        <v>1014</v>
      </c>
      <c r="M350">
        <v>1</v>
      </c>
      <c r="N350">
        <v>201.88</v>
      </c>
      <c r="O350">
        <v>201.88</v>
      </c>
      <c r="P350">
        <v>1</v>
      </c>
      <c r="Q350">
        <v>249.7</v>
      </c>
      <c r="R350">
        <v>249.7</v>
      </c>
      <c r="S350">
        <v>1</v>
      </c>
      <c r="T350">
        <v>200.34</v>
      </c>
      <c r="U350">
        <v>200.34</v>
      </c>
      <c r="V350">
        <v>1</v>
      </c>
      <c r="W350">
        <v>217.30666666666664</v>
      </c>
      <c r="X350">
        <v>217.30666666666664</v>
      </c>
      <c r="Y350" t="s">
        <v>5768</v>
      </c>
      <c r="Z350">
        <v>100.25720000000003</v>
      </c>
      <c r="AA350">
        <v>107.70699999999999</v>
      </c>
      <c r="AB350">
        <v>97.065799999999996</v>
      </c>
      <c r="AC350">
        <v>101.67666666666666</v>
      </c>
    </row>
    <row r="351" spans="1:29" x14ac:dyDescent="0.25">
      <c r="A351" t="s">
        <v>1013</v>
      </c>
      <c r="B351" t="s">
        <v>34</v>
      </c>
      <c r="C351" t="s">
        <v>117</v>
      </c>
      <c r="D351" t="s">
        <v>3363</v>
      </c>
      <c r="E351">
        <v>2554</v>
      </c>
      <c r="F351" t="s">
        <v>333</v>
      </c>
      <c r="G351" t="s">
        <v>1014</v>
      </c>
      <c r="H351" t="s">
        <v>1014</v>
      </c>
      <c r="I351" t="s">
        <v>5759</v>
      </c>
      <c r="J351" t="s">
        <v>5760</v>
      </c>
      <c r="K351" t="s">
        <v>5763</v>
      </c>
      <c r="L351" t="s">
        <v>1014</v>
      </c>
      <c r="M351">
        <v>1</v>
      </c>
      <c r="N351">
        <v>868.36</v>
      </c>
      <c r="O351">
        <v>868.36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868.36</v>
      </c>
      <c r="X351">
        <v>868.36</v>
      </c>
      <c r="Y351" t="s">
        <v>5768</v>
      </c>
      <c r="Z351">
        <v>137.33060000000012</v>
      </c>
      <c r="AA351">
        <v>0</v>
      </c>
      <c r="AB351">
        <v>0</v>
      </c>
      <c r="AC351">
        <v>137.33060000000012</v>
      </c>
    </row>
    <row r="352" spans="1:29" x14ac:dyDescent="0.25">
      <c r="A352" t="s">
        <v>1013</v>
      </c>
      <c r="B352" t="s">
        <v>34</v>
      </c>
      <c r="C352" t="s">
        <v>74</v>
      </c>
      <c r="D352" t="s">
        <v>3348</v>
      </c>
      <c r="E352">
        <v>2561</v>
      </c>
      <c r="F352" t="s">
        <v>334</v>
      </c>
      <c r="G352" t="s">
        <v>1014</v>
      </c>
      <c r="H352" t="s">
        <v>1014</v>
      </c>
      <c r="I352" t="s">
        <v>5759</v>
      </c>
      <c r="J352" t="s">
        <v>5760</v>
      </c>
      <c r="K352" t="s">
        <v>5763</v>
      </c>
      <c r="L352" t="s">
        <v>1014</v>
      </c>
      <c r="M352">
        <v>1</v>
      </c>
      <c r="N352">
        <v>204.6</v>
      </c>
      <c r="O352">
        <v>204.6</v>
      </c>
      <c r="P352">
        <v>1</v>
      </c>
      <c r="Q352">
        <v>267.2</v>
      </c>
      <c r="R352">
        <v>267.2</v>
      </c>
      <c r="S352">
        <v>0</v>
      </c>
      <c r="T352">
        <v>0</v>
      </c>
      <c r="U352">
        <v>0</v>
      </c>
      <c r="V352">
        <v>1</v>
      </c>
      <c r="W352">
        <v>235.89999999999998</v>
      </c>
      <c r="X352">
        <v>235.89999999999998</v>
      </c>
      <c r="Y352" t="s">
        <v>5768</v>
      </c>
      <c r="Z352">
        <v>101.15679999999999</v>
      </c>
      <c r="AA352">
        <v>141.72089999999997</v>
      </c>
      <c r="AB352">
        <v>0</v>
      </c>
      <c r="AC352">
        <v>121.43884999999997</v>
      </c>
    </row>
    <row r="353" spans="1:29" x14ac:dyDescent="0.25">
      <c r="A353" t="s">
        <v>1013</v>
      </c>
      <c r="B353" t="s">
        <v>34</v>
      </c>
      <c r="C353" t="s">
        <v>117</v>
      </c>
      <c r="D353" t="s">
        <v>3364</v>
      </c>
      <c r="E353">
        <v>2565</v>
      </c>
      <c r="F353" t="s">
        <v>335</v>
      </c>
      <c r="G353" t="s">
        <v>1014</v>
      </c>
      <c r="H353" t="s">
        <v>1014</v>
      </c>
      <c r="I353" t="s">
        <v>5759</v>
      </c>
      <c r="J353" t="s">
        <v>5760</v>
      </c>
      <c r="K353" t="s">
        <v>5763</v>
      </c>
      <c r="L353" t="s">
        <v>1014</v>
      </c>
      <c r="M353">
        <v>1</v>
      </c>
      <c r="N353">
        <v>157.35</v>
      </c>
      <c r="O353">
        <v>157.35</v>
      </c>
      <c r="P353">
        <v>1</v>
      </c>
      <c r="Q353">
        <v>135</v>
      </c>
      <c r="R353">
        <v>135</v>
      </c>
      <c r="S353">
        <v>1</v>
      </c>
      <c r="T353">
        <v>152</v>
      </c>
      <c r="U353">
        <v>152</v>
      </c>
      <c r="V353">
        <v>1</v>
      </c>
      <c r="W353">
        <v>148.11666666666667</v>
      </c>
      <c r="X353">
        <v>148.11666666666667</v>
      </c>
      <c r="Y353" t="s">
        <v>5771</v>
      </c>
      <c r="Z353">
        <v>61.484999999999999</v>
      </c>
      <c r="AA353">
        <v>43.448400000000007</v>
      </c>
      <c r="AB353">
        <v>74</v>
      </c>
      <c r="AC353">
        <v>59.644466666666666</v>
      </c>
    </row>
    <row r="354" spans="1:29" x14ac:dyDescent="0.25">
      <c r="A354" t="s">
        <v>1020</v>
      </c>
      <c r="B354" t="s">
        <v>16</v>
      </c>
      <c r="C354" t="s">
        <v>17</v>
      </c>
      <c r="D354" t="s">
        <v>3322</v>
      </c>
      <c r="E354">
        <v>2593</v>
      </c>
      <c r="F354" t="s">
        <v>336</v>
      </c>
      <c r="G354" t="s">
        <v>1014</v>
      </c>
      <c r="H354" t="s">
        <v>1014</v>
      </c>
      <c r="I354" t="s">
        <v>5759</v>
      </c>
      <c r="J354" t="s">
        <v>5760</v>
      </c>
      <c r="K354" t="s">
        <v>5761</v>
      </c>
      <c r="L354" t="s">
        <v>1014</v>
      </c>
      <c r="M354">
        <v>1</v>
      </c>
      <c r="N354">
        <v>211.65</v>
      </c>
      <c r="O354">
        <v>211.65</v>
      </c>
      <c r="P354">
        <v>2</v>
      </c>
      <c r="Q354">
        <v>545</v>
      </c>
      <c r="R354">
        <v>272.5</v>
      </c>
      <c r="S354">
        <v>1</v>
      </c>
      <c r="T354">
        <v>286.85000000000002</v>
      </c>
      <c r="U354">
        <v>286.85000000000002</v>
      </c>
      <c r="V354">
        <v>1</v>
      </c>
      <c r="W354">
        <v>347.83333333333331</v>
      </c>
      <c r="X354">
        <v>347.83333333333331</v>
      </c>
      <c r="Y354" t="s">
        <v>5768</v>
      </c>
      <c r="Z354">
        <v>96.104100000000017</v>
      </c>
      <c r="AA354">
        <v>271.18890000000005</v>
      </c>
      <c r="AB354">
        <v>143.95849999999996</v>
      </c>
      <c r="AC354">
        <v>170.41716666666667</v>
      </c>
    </row>
    <row r="355" spans="1:29" x14ac:dyDescent="0.25">
      <c r="A355" t="s">
        <v>1013</v>
      </c>
      <c r="B355" t="s">
        <v>34</v>
      </c>
      <c r="C355" t="s">
        <v>117</v>
      </c>
      <c r="D355" t="s">
        <v>3363</v>
      </c>
      <c r="E355">
        <v>2625</v>
      </c>
      <c r="F355" t="s">
        <v>1731</v>
      </c>
      <c r="G355" t="s">
        <v>1014</v>
      </c>
      <c r="H355" t="s">
        <v>1014</v>
      </c>
      <c r="I355" t="s">
        <v>5759</v>
      </c>
      <c r="J355" t="s">
        <v>5760</v>
      </c>
      <c r="K355" t="s">
        <v>5763</v>
      </c>
      <c r="L355" t="s">
        <v>5770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t="s">
        <v>5764</v>
      </c>
      <c r="Z355">
        <v>0</v>
      </c>
      <c r="AA355">
        <v>0</v>
      </c>
      <c r="AB355">
        <v>0</v>
      </c>
      <c r="AC355">
        <v>0</v>
      </c>
    </row>
    <row r="356" spans="1:29" x14ac:dyDescent="0.25">
      <c r="A356" t="s">
        <v>1013</v>
      </c>
      <c r="B356" t="s">
        <v>34</v>
      </c>
      <c r="C356" t="s">
        <v>117</v>
      </c>
      <c r="D356" t="s">
        <v>3364</v>
      </c>
      <c r="E356">
        <v>2626</v>
      </c>
      <c r="F356" t="s">
        <v>337</v>
      </c>
      <c r="G356" t="s">
        <v>1014</v>
      </c>
      <c r="H356" t="s">
        <v>1014</v>
      </c>
      <c r="I356" t="s">
        <v>5759</v>
      </c>
      <c r="J356" t="s">
        <v>5760</v>
      </c>
      <c r="K356" t="s">
        <v>5763</v>
      </c>
      <c r="L356" t="s">
        <v>1014</v>
      </c>
      <c r="M356">
        <v>1</v>
      </c>
      <c r="N356">
        <v>133</v>
      </c>
      <c r="O356">
        <v>133</v>
      </c>
      <c r="P356">
        <v>0</v>
      </c>
      <c r="Q356">
        <v>0</v>
      </c>
      <c r="R356">
        <v>0</v>
      </c>
      <c r="S356">
        <v>1</v>
      </c>
      <c r="T356">
        <v>149.19999999999999</v>
      </c>
      <c r="U356">
        <v>149.19999999999999</v>
      </c>
      <c r="V356">
        <v>1</v>
      </c>
      <c r="W356">
        <v>141.1</v>
      </c>
      <c r="X356">
        <v>141.1</v>
      </c>
      <c r="Y356" t="s">
        <v>5771</v>
      </c>
      <c r="Z356">
        <v>73.573599999999999</v>
      </c>
      <c r="AA356">
        <v>0</v>
      </c>
      <c r="AB356">
        <v>71.123599999999996</v>
      </c>
      <c r="AC356">
        <v>72.348600000000005</v>
      </c>
    </row>
    <row r="357" spans="1:29" x14ac:dyDescent="0.25">
      <c r="A357" t="s">
        <v>1013</v>
      </c>
      <c r="B357" t="s">
        <v>34</v>
      </c>
      <c r="C357" t="s">
        <v>117</v>
      </c>
      <c r="D357" t="s">
        <v>3363</v>
      </c>
      <c r="E357">
        <v>2658</v>
      </c>
      <c r="F357" t="s">
        <v>338</v>
      </c>
      <c r="G357" t="s">
        <v>1014</v>
      </c>
      <c r="H357" t="s">
        <v>1014</v>
      </c>
      <c r="I357" t="s">
        <v>5759</v>
      </c>
      <c r="J357" t="s">
        <v>5760</v>
      </c>
      <c r="K357" t="s">
        <v>5761</v>
      </c>
      <c r="L357" t="s">
        <v>1014</v>
      </c>
      <c r="M357">
        <v>0</v>
      </c>
      <c r="N357">
        <v>0</v>
      </c>
      <c r="O357">
        <v>0</v>
      </c>
      <c r="P357">
        <v>1</v>
      </c>
      <c r="Q357">
        <v>319.2</v>
      </c>
      <c r="R357">
        <v>319.2</v>
      </c>
      <c r="S357">
        <v>0</v>
      </c>
      <c r="T357">
        <v>0</v>
      </c>
      <c r="U357">
        <v>0</v>
      </c>
      <c r="V357">
        <v>1</v>
      </c>
      <c r="W357">
        <v>319.2</v>
      </c>
      <c r="X357">
        <v>319.2</v>
      </c>
      <c r="Y357" t="s">
        <v>5768</v>
      </c>
      <c r="Z357">
        <v>0</v>
      </c>
      <c r="AA357">
        <v>130.90559999999999</v>
      </c>
      <c r="AB357">
        <v>0</v>
      </c>
      <c r="AC357">
        <v>130.90559999999999</v>
      </c>
    </row>
    <row r="358" spans="1:29" x14ac:dyDescent="0.25">
      <c r="A358" t="s">
        <v>1020</v>
      </c>
      <c r="B358" t="s">
        <v>16</v>
      </c>
      <c r="C358" t="s">
        <v>69</v>
      </c>
      <c r="D358" t="s">
        <v>3310</v>
      </c>
      <c r="E358">
        <v>2665</v>
      </c>
      <c r="F358" t="s">
        <v>339</v>
      </c>
      <c r="G358" t="s">
        <v>5786</v>
      </c>
      <c r="H358" t="s">
        <v>1014</v>
      </c>
      <c r="I358" t="s">
        <v>5759</v>
      </c>
      <c r="J358" t="s">
        <v>5766</v>
      </c>
      <c r="K358" t="s">
        <v>5761</v>
      </c>
      <c r="L358" t="s">
        <v>1014</v>
      </c>
      <c r="M358">
        <v>1</v>
      </c>
      <c r="N358">
        <v>171</v>
      </c>
      <c r="O358">
        <v>171</v>
      </c>
      <c r="P358">
        <v>1</v>
      </c>
      <c r="Q358">
        <v>338.58</v>
      </c>
      <c r="R358">
        <v>338.58</v>
      </c>
      <c r="S358">
        <v>1</v>
      </c>
      <c r="T358">
        <v>338.58</v>
      </c>
      <c r="U358">
        <v>338.58</v>
      </c>
      <c r="V358">
        <v>1</v>
      </c>
      <c r="W358">
        <v>282.71999999999997</v>
      </c>
      <c r="X358">
        <v>282.71999999999997</v>
      </c>
      <c r="Y358" t="s">
        <v>5768</v>
      </c>
      <c r="Z358">
        <v>72</v>
      </c>
      <c r="AA358">
        <v>144.55759999999998</v>
      </c>
      <c r="AB358">
        <v>144.55760000000004</v>
      </c>
      <c r="AC358">
        <v>120.37173333333334</v>
      </c>
    </row>
    <row r="359" spans="1:29" x14ac:dyDescent="0.25">
      <c r="A359" t="s">
        <v>1013</v>
      </c>
      <c r="B359" t="s">
        <v>34</v>
      </c>
      <c r="C359" t="s">
        <v>117</v>
      </c>
      <c r="D359" t="s">
        <v>3364</v>
      </c>
      <c r="E359">
        <v>2677</v>
      </c>
      <c r="F359" t="s">
        <v>340</v>
      </c>
      <c r="G359" t="s">
        <v>1014</v>
      </c>
      <c r="H359" t="s">
        <v>1014</v>
      </c>
      <c r="I359" t="s">
        <v>5759</v>
      </c>
      <c r="J359" t="s">
        <v>5766</v>
      </c>
      <c r="K359" t="s">
        <v>5767</v>
      </c>
      <c r="L359" t="s">
        <v>1014</v>
      </c>
      <c r="M359">
        <v>2</v>
      </c>
      <c r="N359">
        <v>4398.5</v>
      </c>
      <c r="O359">
        <v>2199.25</v>
      </c>
      <c r="P359">
        <v>2</v>
      </c>
      <c r="Q359">
        <v>4565.8</v>
      </c>
      <c r="R359">
        <v>2282.9</v>
      </c>
      <c r="S359">
        <v>2</v>
      </c>
      <c r="T359">
        <v>5065</v>
      </c>
      <c r="U359">
        <v>2532.5</v>
      </c>
      <c r="V359">
        <v>2</v>
      </c>
      <c r="W359">
        <v>4676.4333333333334</v>
      </c>
      <c r="X359">
        <v>2338.2166666666667</v>
      </c>
      <c r="Y359" t="s">
        <v>5768</v>
      </c>
      <c r="Z359">
        <v>1583.6044999999999</v>
      </c>
      <c r="AA359">
        <v>1753.1589999999992</v>
      </c>
      <c r="AB359">
        <v>1927.7943999999998</v>
      </c>
      <c r="AC359">
        <v>1754.852633333333</v>
      </c>
    </row>
    <row r="360" spans="1:29" x14ac:dyDescent="0.25">
      <c r="A360" t="s">
        <v>1013</v>
      </c>
      <c r="B360" t="s">
        <v>34</v>
      </c>
      <c r="C360" t="s">
        <v>117</v>
      </c>
      <c r="D360" t="s">
        <v>3364</v>
      </c>
      <c r="E360">
        <v>2687</v>
      </c>
      <c r="F360" t="s">
        <v>341</v>
      </c>
      <c r="G360" t="s">
        <v>1014</v>
      </c>
      <c r="H360" t="s">
        <v>1014</v>
      </c>
      <c r="I360" t="s">
        <v>5759</v>
      </c>
      <c r="J360" t="s">
        <v>5760</v>
      </c>
      <c r="K360" t="s">
        <v>5763</v>
      </c>
      <c r="L360" t="s">
        <v>1014</v>
      </c>
      <c r="M360">
        <v>1</v>
      </c>
      <c r="N360">
        <v>144</v>
      </c>
      <c r="O360">
        <v>144</v>
      </c>
      <c r="P360">
        <v>1</v>
      </c>
      <c r="Q360">
        <v>163.19999999999999</v>
      </c>
      <c r="R360">
        <v>163.19999999999999</v>
      </c>
      <c r="S360">
        <v>2</v>
      </c>
      <c r="T360">
        <v>285</v>
      </c>
      <c r="U360">
        <v>142.5</v>
      </c>
      <c r="V360">
        <v>1</v>
      </c>
      <c r="W360">
        <v>197.4</v>
      </c>
      <c r="X360">
        <v>197.4</v>
      </c>
      <c r="Y360" t="s">
        <v>5762</v>
      </c>
      <c r="Z360">
        <v>66</v>
      </c>
      <c r="AA360">
        <v>84.334799999999987</v>
      </c>
      <c r="AB360">
        <v>138.75</v>
      </c>
      <c r="AC360">
        <v>96.361599999999996</v>
      </c>
    </row>
    <row r="361" spans="1:29" x14ac:dyDescent="0.25">
      <c r="A361" t="s">
        <v>1013</v>
      </c>
      <c r="B361" t="s">
        <v>34</v>
      </c>
      <c r="C361" t="s">
        <v>35</v>
      </c>
      <c r="D361" t="s">
        <v>3311</v>
      </c>
      <c r="E361">
        <v>2700</v>
      </c>
      <c r="F361" t="s">
        <v>342</v>
      </c>
      <c r="G361" t="s">
        <v>1014</v>
      </c>
      <c r="H361" t="s">
        <v>5796</v>
      </c>
      <c r="I361" t="s">
        <v>5775</v>
      </c>
      <c r="J361" t="s">
        <v>5776</v>
      </c>
      <c r="K361" t="s">
        <v>5797</v>
      </c>
      <c r="L361" t="s">
        <v>1014</v>
      </c>
      <c r="M361">
        <v>4</v>
      </c>
      <c r="N361">
        <v>8604.86</v>
      </c>
      <c r="O361">
        <v>2151.2150000000001</v>
      </c>
      <c r="P361">
        <v>5</v>
      </c>
      <c r="Q361">
        <v>6745.06</v>
      </c>
      <c r="R361">
        <v>1349.0120000000002</v>
      </c>
      <c r="S361">
        <v>4</v>
      </c>
      <c r="T361">
        <v>9050.74</v>
      </c>
      <c r="U361">
        <v>2262.6849999999999</v>
      </c>
      <c r="V361">
        <v>4</v>
      </c>
      <c r="W361">
        <v>8133.5533333333342</v>
      </c>
      <c r="X361">
        <v>2033.3883333333335</v>
      </c>
      <c r="Y361" t="s">
        <v>5768</v>
      </c>
      <c r="Z361">
        <v>2004.4921280000062</v>
      </c>
      <c r="AA361">
        <v>2490.9004159999995</v>
      </c>
      <c r="AB361">
        <v>2715.1794399999962</v>
      </c>
      <c r="AC361">
        <v>2403.5239946666675</v>
      </c>
    </row>
    <row r="362" spans="1:29" x14ac:dyDescent="0.25">
      <c r="A362" t="s">
        <v>1013</v>
      </c>
      <c r="B362" t="s">
        <v>34</v>
      </c>
      <c r="C362" t="s">
        <v>74</v>
      </c>
      <c r="D362" t="s">
        <v>3361</v>
      </c>
      <c r="E362">
        <v>2720</v>
      </c>
      <c r="F362" t="s">
        <v>343</v>
      </c>
      <c r="G362" t="s">
        <v>1014</v>
      </c>
      <c r="H362" t="s">
        <v>1014</v>
      </c>
      <c r="I362" t="s">
        <v>5759</v>
      </c>
      <c r="J362" t="s">
        <v>5769</v>
      </c>
      <c r="K362" t="s">
        <v>5763</v>
      </c>
      <c r="L362" t="s">
        <v>1014</v>
      </c>
      <c r="M362">
        <v>1</v>
      </c>
      <c r="N362">
        <v>133</v>
      </c>
      <c r="O362">
        <v>133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133</v>
      </c>
      <c r="X362">
        <v>133</v>
      </c>
      <c r="Y362" t="s">
        <v>5771</v>
      </c>
      <c r="Z362">
        <v>64.620400000000004</v>
      </c>
      <c r="AA362">
        <v>0</v>
      </c>
      <c r="AB362">
        <v>0</v>
      </c>
      <c r="AC362">
        <v>64.620400000000004</v>
      </c>
    </row>
    <row r="363" spans="1:29" x14ac:dyDescent="0.25">
      <c r="A363" t="s">
        <v>1013</v>
      </c>
      <c r="B363" t="s">
        <v>34</v>
      </c>
      <c r="C363" t="s">
        <v>117</v>
      </c>
      <c r="D363" t="s">
        <v>3363</v>
      </c>
      <c r="E363">
        <v>2725</v>
      </c>
      <c r="F363" t="s">
        <v>344</v>
      </c>
      <c r="G363" t="s">
        <v>1014</v>
      </c>
      <c r="H363" t="s">
        <v>1014</v>
      </c>
      <c r="I363" t="s">
        <v>5759</v>
      </c>
      <c r="J363" t="s">
        <v>5769</v>
      </c>
      <c r="K363" t="s">
        <v>5763</v>
      </c>
      <c r="L363" t="s">
        <v>1014</v>
      </c>
      <c r="M363">
        <v>1</v>
      </c>
      <c r="N363">
        <v>165.6</v>
      </c>
      <c r="O363">
        <v>165.6</v>
      </c>
      <c r="P363">
        <v>1</v>
      </c>
      <c r="Q363">
        <v>165.6</v>
      </c>
      <c r="R363">
        <v>165.6</v>
      </c>
      <c r="S363">
        <v>0</v>
      </c>
      <c r="T363">
        <v>0</v>
      </c>
      <c r="U363">
        <v>0</v>
      </c>
      <c r="V363">
        <v>1</v>
      </c>
      <c r="W363">
        <v>165.6</v>
      </c>
      <c r="X363">
        <v>165.6</v>
      </c>
      <c r="Y363" t="s">
        <v>5772</v>
      </c>
      <c r="Z363">
        <v>57.599999999999994</v>
      </c>
      <c r="AA363">
        <v>57.599999999999994</v>
      </c>
      <c r="AB363">
        <v>0</v>
      </c>
      <c r="AC363">
        <v>57.599999999999994</v>
      </c>
    </row>
    <row r="364" spans="1:29" x14ac:dyDescent="0.25">
      <c r="A364" t="s">
        <v>1020</v>
      </c>
      <c r="B364" t="s">
        <v>16</v>
      </c>
      <c r="C364" t="s">
        <v>19</v>
      </c>
      <c r="D364" t="s">
        <v>3302</v>
      </c>
      <c r="E364">
        <v>2726</v>
      </c>
      <c r="F364" t="s">
        <v>345</v>
      </c>
      <c r="G364" t="s">
        <v>5783</v>
      </c>
      <c r="H364" t="s">
        <v>5835</v>
      </c>
      <c r="I364" t="s">
        <v>5775</v>
      </c>
      <c r="J364" t="s">
        <v>5776</v>
      </c>
      <c r="K364" t="s">
        <v>5803</v>
      </c>
      <c r="L364" t="s">
        <v>1014</v>
      </c>
      <c r="M364">
        <v>1</v>
      </c>
      <c r="N364">
        <v>1322.14</v>
      </c>
      <c r="O364">
        <v>1322.14</v>
      </c>
      <c r="P364">
        <v>1</v>
      </c>
      <c r="Q364">
        <v>1365.7</v>
      </c>
      <c r="R364">
        <v>1365.7</v>
      </c>
      <c r="S364">
        <v>2</v>
      </c>
      <c r="T364">
        <v>1608.79</v>
      </c>
      <c r="U364">
        <v>804.39499999999998</v>
      </c>
      <c r="V364">
        <v>1</v>
      </c>
      <c r="W364">
        <v>1432.21</v>
      </c>
      <c r="X364">
        <v>1432.21</v>
      </c>
      <c r="Y364" t="s">
        <v>5768</v>
      </c>
      <c r="Z364">
        <v>366.50059999999985</v>
      </c>
      <c r="AA364">
        <v>398.50616300000002</v>
      </c>
      <c r="AB364">
        <v>354.54441999999972</v>
      </c>
      <c r="AC364">
        <v>373.18372766666653</v>
      </c>
    </row>
    <row r="365" spans="1:29" x14ac:dyDescent="0.25">
      <c r="A365" t="s">
        <v>1013</v>
      </c>
      <c r="B365" t="s">
        <v>34</v>
      </c>
      <c r="C365" t="s">
        <v>117</v>
      </c>
      <c r="D365" t="s">
        <v>3364</v>
      </c>
      <c r="E365">
        <v>2732</v>
      </c>
      <c r="F365" t="s">
        <v>346</v>
      </c>
      <c r="G365" t="s">
        <v>1014</v>
      </c>
      <c r="H365" t="s">
        <v>1014</v>
      </c>
      <c r="I365" t="s">
        <v>5759</v>
      </c>
      <c r="J365" t="s">
        <v>5760</v>
      </c>
      <c r="K365" t="s">
        <v>5763</v>
      </c>
      <c r="L365" t="s">
        <v>1014</v>
      </c>
      <c r="M365">
        <v>1</v>
      </c>
      <c r="N365">
        <v>283</v>
      </c>
      <c r="O365">
        <v>283</v>
      </c>
      <c r="P365">
        <v>2</v>
      </c>
      <c r="Q365">
        <v>363.6</v>
      </c>
      <c r="R365">
        <v>181.8</v>
      </c>
      <c r="S365">
        <v>1</v>
      </c>
      <c r="T365">
        <v>192.4</v>
      </c>
      <c r="U365">
        <v>192.4</v>
      </c>
      <c r="V365">
        <v>1</v>
      </c>
      <c r="W365">
        <v>279.66666666666669</v>
      </c>
      <c r="X365">
        <v>279.66666666666669</v>
      </c>
      <c r="Y365" t="s">
        <v>5768</v>
      </c>
      <c r="Z365">
        <v>123.02359999999999</v>
      </c>
      <c r="AA365">
        <v>176.57159999999996</v>
      </c>
      <c r="AB365">
        <v>91.140800000000013</v>
      </c>
      <c r="AC365">
        <v>130.24533333333332</v>
      </c>
    </row>
    <row r="366" spans="1:29" x14ac:dyDescent="0.25">
      <c r="A366" t="s">
        <v>1020</v>
      </c>
      <c r="B366" t="s">
        <v>16</v>
      </c>
      <c r="C366" t="s">
        <v>19</v>
      </c>
      <c r="D366" t="s">
        <v>3302</v>
      </c>
      <c r="E366">
        <v>2734</v>
      </c>
      <c r="F366" t="s">
        <v>347</v>
      </c>
      <c r="G366" t="s">
        <v>5783</v>
      </c>
      <c r="H366" t="s">
        <v>5835</v>
      </c>
      <c r="I366" t="s">
        <v>5775</v>
      </c>
      <c r="J366" t="s">
        <v>5776</v>
      </c>
      <c r="K366" t="s">
        <v>5803</v>
      </c>
      <c r="L366" t="s">
        <v>1014</v>
      </c>
      <c r="M366">
        <v>1</v>
      </c>
      <c r="N366">
        <v>2400.0500000000002</v>
      </c>
      <c r="O366">
        <v>2400.0500000000002</v>
      </c>
      <c r="P366">
        <v>1</v>
      </c>
      <c r="Q366">
        <v>3268.47</v>
      </c>
      <c r="R366">
        <v>3268.47</v>
      </c>
      <c r="S366">
        <v>3</v>
      </c>
      <c r="T366">
        <v>7543.04</v>
      </c>
      <c r="U366">
        <v>2514.3466666666668</v>
      </c>
      <c r="V366">
        <v>2</v>
      </c>
      <c r="W366">
        <v>4403.8533333333335</v>
      </c>
      <c r="X366">
        <v>2201.9266666666667</v>
      </c>
      <c r="Y366" t="s">
        <v>5768</v>
      </c>
      <c r="Z366">
        <v>626.07820000000015</v>
      </c>
      <c r="AA366">
        <v>941.59792099999959</v>
      </c>
      <c r="AB366">
        <v>1950.8745500000005</v>
      </c>
      <c r="AC366">
        <v>1172.8502236666666</v>
      </c>
    </row>
    <row r="367" spans="1:29" x14ac:dyDescent="0.25">
      <c r="A367" t="s">
        <v>1013</v>
      </c>
      <c r="B367" t="s">
        <v>34</v>
      </c>
      <c r="C367" t="s">
        <v>117</v>
      </c>
      <c r="D367" t="s">
        <v>3363</v>
      </c>
      <c r="E367">
        <v>2744</v>
      </c>
      <c r="F367" t="s">
        <v>348</v>
      </c>
      <c r="G367" t="s">
        <v>1014</v>
      </c>
      <c r="H367" t="s">
        <v>1014</v>
      </c>
      <c r="I367" t="s">
        <v>5759</v>
      </c>
      <c r="J367" t="s">
        <v>5760</v>
      </c>
      <c r="K367" t="s">
        <v>5763</v>
      </c>
      <c r="L367" t="s">
        <v>1014</v>
      </c>
      <c r="M367">
        <v>0</v>
      </c>
      <c r="N367">
        <v>0</v>
      </c>
      <c r="O367">
        <v>0</v>
      </c>
      <c r="P367">
        <v>2</v>
      </c>
      <c r="Q367">
        <v>306</v>
      </c>
      <c r="R367">
        <v>153</v>
      </c>
      <c r="S367">
        <v>0</v>
      </c>
      <c r="T367">
        <v>0</v>
      </c>
      <c r="U367">
        <v>0</v>
      </c>
      <c r="V367">
        <v>2</v>
      </c>
      <c r="W367">
        <v>306</v>
      </c>
      <c r="X367">
        <v>153</v>
      </c>
      <c r="Y367" t="s">
        <v>5772</v>
      </c>
      <c r="Z367">
        <v>0</v>
      </c>
      <c r="AA367">
        <v>113.03</v>
      </c>
      <c r="AB367">
        <v>0</v>
      </c>
      <c r="AC367">
        <v>113.03</v>
      </c>
    </row>
    <row r="368" spans="1:29" x14ac:dyDescent="0.25">
      <c r="A368" t="s">
        <v>1013</v>
      </c>
      <c r="B368" t="s">
        <v>34</v>
      </c>
      <c r="C368" t="s">
        <v>35</v>
      </c>
      <c r="D368" t="s">
        <v>3324</v>
      </c>
      <c r="E368">
        <v>2746</v>
      </c>
      <c r="F368" t="s">
        <v>349</v>
      </c>
      <c r="G368" t="s">
        <v>1014</v>
      </c>
      <c r="H368" t="s">
        <v>1014</v>
      </c>
      <c r="I368" t="s">
        <v>5759</v>
      </c>
      <c r="J368" t="s">
        <v>5760</v>
      </c>
      <c r="K368" t="s">
        <v>5761</v>
      </c>
      <c r="L368" t="s">
        <v>1014</v>
      </c>
      <c r="M368">
        <v>1</v>
      </c>
      <c r="N368">
        <v>398.4</v>
      </c>
      <c r="O368">
        <v>398.4</v>
      </c>
      <c r="P368">
        <v>1</v>
      </c>
      <c r="Q368">
        <v>240.9</v>
      </c>
      <c r="R368">
        <v>240.9</v>
      </c>
      <c r="S368">
        <v>1</v>
      </c>
      <c r="T368">
        <v>240.6</v>
      </c>
      <c r="U368">
        <v>240.6</v>
      </c>
      <c r="V368">
        <v>1</v>
      </c>
      <c r="W368">
        <v>293.3</v>
      </c>
      <c r="X368">
        <v>293.3</v>
      </c>
      <c r="Y368" t="s">
        <v>5768</v>
      </c>
      <c r="Z368">
        <v>185.00100000000009</v>
      </c>
      <c r="AA368">
        <v>103.12200000000001</v>
      </c>
      <c r="AB368">
        <v>121.19940000000003</v>
      </c>
      <c r="AC368">
        <v>136.44080000000005</v>
      </c>
    </row>
    <row r="369" spans="1:29" x14ac:dyDescent="0.25">
      <c r="A369" t="s">
        <v>1013</v>
      </c>
      <c r="B369" t="s">
        <v>34</v>
      </c>
      <c r="C369" t="s">
        <v>74</v>
      </c>
      <c r="D369" t="s">
        <v>3346</v>
      </c>
      <c r="E369">
        <v>2763</v>
      </c>
      <c r="F369" t="s">
        <v>350</v>
      </c>
      <c r="G369" t="s">
        <v>1014</v>
      </c>
      <c r="H369" t="s">
        <v>1014</v>
      </c>
      <c r="I369" t="s">
        <v>5759</v>
      </c>
      <c r="J369" t="s">
        <v>5760</v>
      </c>
      <c r="K369" t="s">
        <v>5763</v>
      </c>
      <c r="L369" t="s">
        <v>1014</v>
      </c>
      <c r="M369">
        <v>1</v>
      </c>
      <c r="N369">
        <v>133.1</v>
      </c>
      <c r="O369">
        <v>133.1</v>
      </c>
      <c r="P369">
        <v>2</v>
      </c>
      <c r="Q369">
        <v>319</v>
      </c>
      <c r="R369">
        <v>159.5</v>
      </c>
      <c r="S369">
        <v>2</v>
      </c>
      <c r="T369">
        <v>290.89999999999998</v>
      </c>
      <c r="U369">
        <v>145.44999999999999</v>
      </c>
      <c r="V369">
        <v>2</v>
      </c>
      <c r="W369">
        <v>247.66666666666666</v>
      </c>
      <c r="X369">
        <v>123.83333333333333</v>
      </c>
      <c r="Y369" t="s">
        <v>5764</v>
      </c>
      <c r="Z369">
        <v>73.467600000000004</v>
      </c>
      <c r="AA369">
        <v>188.77559999999994</v>
      </c>
      <c r="AB369">
        <v>169.42409999999998</v>
      </c>
      <c r="AC369">
        <v>143.88909999999998</v>
      </c>
    </row>
    <row r="370" spans="1:29" x14ac:dyDescent="0.25">
      <c r="A370" t="s">
        <v>1013</v>
      </c>
      <c r="B370" t="s">
        <v>34</v>
      </c>
      <c r="C370" t="s">
        <v>117</v>
      </c>
      <c r="D370" t="s">
        <v>3363</v>
      </c>
      <c r="E370">
        <v>2765</v>
      </c>
      <c r="F370" t="s">
        <v>351</v>
      </c>
      <c r="G370" t="s">
        <v>1014</v>
      </c>
      <c r="H370" t="s">
        <v>1014</v>
      </c>
      <c r="I370" t="s">
        <v>5759</v>
      </c>
      <c r="J370" t="s">
        <v>5769</v>
      </c>
      <c r="K370" t="s">
        <v>5761</v>
      </c>
      <c r="L370" t="s">
        <v>1014</v>
      </c>
      <c r="M370">
        <v>1</v>
      </c>
      <c r="N370">
        <v>201</v>
      </c>
      <c r="O370">
        <v>201</v>
      </c>
      <c r="P370">
        <v>2</v>
      </c>
      <c r="Q370">
        <v>312</v>
      </c>
      <c r="R370">
        <v>156</v>
      </c>
      <c r="S370">
        <v>1</v>
      </c>
      <c r="T370">
        <v>234</v>
      </c>
      <c r="U370">
        <v>234</v>
      </c>
      <c r="V370">
        <v>1</v>
      </c>
      <c r="W370">
        <v>249</v>
      </c>
      <c r="X370">
        <v>249</v>
      </c>
      <c r="Y370" t="s">
        <v>5768</v>
      </c>
      <c r="Z370">
        <v>62.482799999999997</v>
      </c>
      <c r="AA370">
        <v>96</v>
      </c>
      <c r="AB370">
        <v>72</v>
      </c>
      <c r="AC370">
        <v>76.827600000000004</v>
      </c>
    </row>
    <row r="371" spans="1:29" x14ac:dyDescent="0.25">
      <c r="A371" t="s">
        <v>1013</v>
      </c>
      <c r="B371" t="s">
        <v>34</v>
      </c>
      <c r="C371" t="s">
        <v>117</v>
      </c>
      <c r="D371" t="s">
        <v>3363</v>
      </c>
      <c r="E371">
        <v>2773</v>
      </c>
      <c r="F371" t="s">
        <v>352</v>
      </c>
      <c r="G371" t="s">
        <v>1014</v>
      </c>
      <c r="H371" t="s">
        <v>1014</v>
      </c>
      <c r="I371" t="s">
        <v>5759</v>
      </c>
      <c r="J371" t="s">
        <v>5760</v>
      </c>
      <c r="K371" t="s">
        <v>5763</v>
      </c>
      <c r="L371" t="s">
        <v>1014</v>
      </c>
      <c r="M371">
        <v>1</v>
      </c>
      <c r="N371">
        <v>257.7</v>
      </c>
      <c r="O371">
        <v>257.7</v>
      </c>
      <c r="P371">
        <v>2</v>
      </c>
      <c r="Q371">
        <v>415.82</v>
      </c>
      <c r="R371">
        <v>207.91</v>
      </c>
      <c r="S371">
        <v>1</v>
      </c>
      <c r="T371">
        <v>197.4</v>
      </c>
      <c r="U371">
        <v>197.4</v>
      </c>
      <c r="V371">
        <v>1</v>
      </c>
      <c r="W371">
        <v>290.30666666666667</v>
      </c>
      <c r="X371">
        <v>290.30666666666667</v>
      </c>
      <c r="Y371" t="s">
        <v>5768</v>
      </c>
      <c r="Z371">
        <v>66.158899999999932</v>
      </c>
      <c r="AA371">
        <v>136.07900000000001</v>
      </c>
      <c r="AB371">
        <v>86.819100000000006</v>
      </c>
      <c r="AC371">
        <v>96.35233333333332</v>
      </c>
    </row>
    <row r="372" spans="1:29" x14ac:dyDescent="0.25">
      <c r="A372" t="s">
        <v>1013</v>
      </c>
      <c r="B372" t="s">
        <v>34</v>
      </c>
      <c r="C372" t="s">
        <v>117</v>
      </c>
      <c r="D372" t="s">
        <v>5836</v>
      </c>
      <c r="E372">
        <v>2782</v>
      </c>
      <c r="F372" t="s">
        <v>1766</v>
      </c>
      <c r="G372" t="s">
        <v>1014</v>
      </c>
      <c r="H372" t="s">
        <v>1014</v>
      </c>
      <c r="I372" t="s">
        <v>5759</v>
      </c>
      <c r="J372" t="s">
        <v>5760</v>
      </c>
      <c r="K372" t="s">
        <v>5767</v>
      </c>
      <c r="L372" t="s">
        <v>5770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t="s">
        <v>5764</v>
      </c>
      <c r="Z372">
        <v>0</v>
      </c>
      <c r="AA372">
        <v>0</v>
      </c>
      <c r="AB372">
        <v>0</v>
      </c>
      <c r="AC372">
        <v>0</v>
      </c>
    </row>
    <row r="373" spans="1:29" x14ac:dyDescent="0.25">
      <c r="A373" t="s">
        <v>1013</v>
      </c>
      <c r="B373" t="s">
        <v>34</v>
      </c>
      <c r="C373" t="s">
        <v>117</v>
      </c>
      <c r="D373" t="s">
        <v>3363</v>
      </c>
      <c r="E373">
        <v>2788</v>
      </c>
      <c r="F373" t="s">
        <v>353</v>
      </c>
      <c r="G373" t="s">
        <v>1014</v>
      </c>
      <c r="H373" t="s">
        <v>1014</v>
      </c>
      <c r="I373" t="s">
        <v>5759</v>
      </c>
      <c r="J373" t="s">
        <v>5828</v>
      </c>
      <c r="K373" t="s">
        <v>5763</v>
      </c>
      <c r="L373" t="s">
        <v>1014</v>
      </c>
      <c r="M373">
        <v>1</v>
      </c>
      <c r="N373">
        <v>135.19999999999999</v>
      </c>
      <c r="O373">
        <v>135.19999999999999</v>
      </c>
      <c r="P373">
        <v>1</v>
      </c>
      <c r="Q373">
        <v>130.19999999999999</v>
      </c>
      <c r="R373">
        <v>130.19999999999999</v>
      </c>
      <c r="S373">
        <v>1</v>
      </c>
      <c r="T373">
        <v>130.19999999999999</v>
      </c>
      <c r="U373">
        <v>130.19999999999999</v>
      </c>
      <c r="V373">
        <v>1</v>
      </c>
      <c r="W373">
        <v>131.86666666666665</v>
      </c>
      <c r="X373">
        <v>131.86666666666665</v>
      </c>
      <c r="Y373" t="s">
        <v>5771</v>
      </c>
      <c r="Z373">
        <v>46.399999999999991</v>
      </c>
      <c r="AA373">
        <v>46.499999999999986</v>
      </c>
      <c r="AB373">
        <v>46.499999999999986</v>
      </c>
      <c r="AC373">
        <v>46.466666666666661</v>
      </c>
    </row>
    <row r="374" spans="1:29" x14ac:dyDescent="0.25">
      <c r="A374" t="s">
        <v>1013</v>
      </c>
      <c r="B374" t="s">
        <v>34</v>
      </c>
      <c r="C374" t="s">
        <v>71</v>
      </c>
      <c r="D374" t="s">
        <v>3365</v>
      </c>
      <c r="E374">
        <v>2800</v>
      </c>
      <c r="F374" t="s">
        <v>1771</v>
      </c>
      <c r="G374" t="s">
        <v>1014</v>
      </c>
      <c r="H374" t="s">
        <v>1014</v>
      </c>
      <c r="I374" t="s">
        <v>5759</v>
      </c>
      <c r="J374" t="s">
        <v>5760</v>
      </c>
      <c r="K374" t="s">
        <v>5763</v>
      </c>
      <c r="L374" t="s">
        <v>5770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t="s">
        <v>5764</v>
      </c>
      <c r="Z374">
        <v>0</v>
      </c>
      <c r="AA374">
        <v>0</v>
      </c>
      <c r="AB374">
        <v>0</v>
      </c>
      <c r="AC374">
        <v>0</v>
      </c>
    </row>
    <row r="375" spans="1:29" x14ac:dyDescent="0.25">
      <c r="A375" t="s">
        <v>1020</v>
      </c>
      <c r="B375" t="s">
        <v>16</v>
      </c>
      <c r="C375" t="s">
        <v>51</v>
      </c>
      <c r="D375" t="s">
        <v>3320</v>
      </c>
      <c r="E375">
        <v>2807</v>
      </c>
      <c r="F375" t="s">
        <v>354</v>
      </c>
      <c r="G375" t="s">
        <v>5773</v>
      </c>
      <c r="H375" t="s">
        <v>5778</v>
      </c>
      <c r="I375" t="s">
        <v>5775</v>
      </c>
      <c r="J375" t="s">
        <v>5776</v>
      </c>
      <c r="K375" t="s">
        <v>5777</v>
      </c>
      <c r="L375" t="s">
        <v>1014</v>
      </c>
      <c r="M375">
        <v>4</v>
      </c>
      <c r="N375">
        <v>4410.9799999999996</v>
      </c>
      <c r="O375">
        <v>1102.7449999999999</v>
      </c>
      <c r="P375">
        <v>3</v>
      </c>
      <c r="Q375">
        <v>1922.06</v>
      </c>
      <c r="R375">
        <v>640.68666666666661</v>
      </c>
      <c r="S375">
        <v>2</v>
      </c>
      <c r="T375">
        <v>1681.16</v>
      </c>
      <c r="U375">
        <v>840.58</v>
      </c>
      <c r="V375">
        <v>3</v>
      </c>
      <c r="W375">
        <v>2671.3999999999996</v>
      </c>
      <c r="X375">
        <v>890.46666666666658</v>
      </c>
      <c r="Y375" t="s">
        <v>5768</v>
      </c>
      <c r="Z375">
        <v>1059.5471209999992</v>
      </c>
      <c r="AA375">
        <v>532.31015000000048</v>
      </c>
      <c r="AB375">
        <v>475.38170999999966</v>
      </c>
      <c r="AC375">
        <v>689.07966033333321</v>
      </c>
    </row>
    <row r="376" spans="1:29" x14ac:dyDescent="0.25">
      <c r="A376" t="s">
        <v>1013</v>
      </c>
      <c r="B376" t="s">
        <v>34</v>
      </c>
      <c r="C376" t="s">
        <v>117</v>
      </c>
      <c r="D376" t="s">
        <v>3363</v>
      </c>
      <c r="E376">
        <v>2824</v>
      </c>
      <c r="F376" t="s">
        <v>355</v>
      </c>
      <c r="G376" t="s">
        <v>1014</v>
      </c>
      <c r="H376" t="s">
        <v>1014</v>
      </c>
      <c r="I376" t="s">
        <v>5759</v>
      </c>
      <c r="J376" t="s">
        <v>5769</v>
      </c>
      <c r="K376" t="s">
        <v>5763</v>
      </c>
      <c r="L376" t="s">
        <v>1014</v>
      </c>
      <c r="M376">
        <v>1</v>
      </c>
      <c r="N376">
        <v>174</v>
      </c>
      <c r="O376">
        <v>174</v>
      </c>
      <c r="P376">
        <v>1</v>
      </c>
      <c r="Q376">
        <v>178.8</v>
      </c>
      <c r="R376">
        <v>178.8</v>
      </c>
      <c r="S376">
        <v>0</v>
      </c>
      <c r="T376">
        <v>0</v>
      </c>
      <c r="U376">
        <v>0</v>
      </c>
      <c r="V376">
        <v>1</v>
      </c>
      <c r="W376">
        <v>176.4</v>
      </c>
      <c r="X376">
        <v>176.4</v>
      </c>
      <c r="Y376" t="s">
        <v>5772</v>
      </c>
      <c r="Z376">
        <v>79.240800000000007</v>
      </c>
      <c r="AA376">
        <v>84.040800000000019</v>
      </c>
      <c r="AB376">
        <v>0</v>
      </c>
      <c r="AC376">
        <v>81.640800000000013</v>
      </c>
    </row>
    <row r="377" spans="1:29" x14ac:dyDescent="0.25">
      <c r="A377" t="s">
        <v>1020</v>
      </c>
      <c r="B377" t="s">
        <v>16</v>
      </c>
      <c r="C377" t="s">
        <v>19</v>
      </c>
      <c r="D377" t="s">
        <v>3307</v>
      </c>
      <c r="E377">
        <v>2827</v>
      </c>
      <c r="F377" t="s">
        <v>356</v>
      </c>
      <c r="G377" t="s">
        <v>5786</v>
      </c>
      <c r="H377" t="s">
        <v>1014</v>
      </c>
      <c r="I377" t="s">
        <v>5759</v>
      </c>
      <c r="J377" t="s">
        <v>5766</v>
      </c>
      <c r="K377" t="s">
        <v>5761</v>
      </c>
      <c r="L377" t="s">
        <v>1014</v>
      </c>
      <c r="M377">
        <v>0</v>
      </c>
      <c r="N377">
        <v>0</v>
      </c>
      <c r="O377">
        <v>0</v>
      </c>
      <c r="P377">
        <v>1</v>
      </c>
      <c r="Q377">
        <v>497.43</v>
      </c>
      <c r="R377">
        <v>497.43</v>
      </c>
      <c r="S377">
        <v>0</v>
      </c>
      <c r="T377">
        <v>0</v>
      </c>
      <c r="U377">
        <v>0</v>
      </c>
      <c r="V377">
        <v>1</v>
      </c>
      <c r="W377">
        <v>497.43</v>
      </c>
      <c r="X377">
        <v>497.43</v>
      </c>
      <c r="Y377" t="s">
        <v>5768</v>
      </c>
      <c r="Z377">
        <v>0</v>
      </c>
      <c r="AA377">
        <v>236.10200000000009</v>
      </c>
      <c r="AB377">
        <v>0</v>
      </c>
      <c r="AC377">
        <v>236.10200000000009</v>
      </c>
    </row>
    <row r="378" spans="1:29" x14ac:dyDescent="0.25">
      <c r="A378" t="s">
        <v>1013</v>
      </c>
      <c r="B378" t="s">
        <v>34</v>
      </c>
      <c r="C378" t="s">
        <v>71</v>
      </c>
      <c r="D378" t="s">
        <v>3365</v>
      </c>
      <c r="E378">
        <v>2828</v>
      </c>
      <c r="F378" t="s">
        <v>357</v>
      </c>
      <c r="G378" t="s">
        <v>1014</v>
      </c>
      <c r="H378" t="s">
        <v>1014</v>
      </c>
      <c r="I378" t="s">
        <v>5759</v>
      </c>
      <c r="J378" t="s">
        <v>5769</v>
      </c>
      <c r="K378" t="s">
        <v>5763</v>
      </c>
      <c r="L378" t="s">
        <v>1014</v>
      </c>
      <c r="M378">
        <v>1</v>
      </c>
      <c r="N378">
        <v>182</v>
      </c>
      <c r="O378">
        <v>182</v>
      </c>
      <c r="P378">
        <v>0</v>
      </c>
      <c r="Q378">
        <v>0</v>
      </c>
      <c r="R378">
        <v>0</v>
      </c>
      <c r="S378">
        <v>1</v>
      </c>
      <c r="T378">
        <v>210</v>
      </c>
      <c r="U378">
        <v>210</v>
      </c>
      <c r="V378">
        <v>1</v>
      </c>
      <c r="W378">
        <v>196</v>
      </c>
      <c r="X378">
        <v>196</v>
      </c>
      <c r="Y378" t="s">
        <v>5762</v>
      </c>
      <c r="Z378">
        <v>63.042000000000002</v>
      </c>
      <c r="AA378">
        <v>0</v>
      </c>
      <c r="AB378">
        <v>91.042000000000002</v>
      </c>
      <c r="AC378">
        <v>77.042000000000002</v>
      </c>
    </row>
    <row r="379" spans="1:29" x14ac:dyDescent="0.25">
      <c r="A379" t="s">
        <v>1013</v>
      </c>
      <c r="B379" t="s">
        <v>4</v>
      </c>
      <c r="C379" t="s">
        <v>5</v>
      </c>
      <c r="D379" t="s">
        <v>3295</v>
      </c>
      <c r="E379">
        <v>2846</v>
      </c>
      <c r="F379" t="s">
        <v>358</v>
      </c>
      <c r="G379" t="s">
        <v>1014</v>
      </c>
      <c r="H379" t="s">
        <v>1014</v>
      </c>
      <c r="I379" t="s">
        <v>5759</v>
      </c>
      <c r="J379" t="s">
        <v>5760</v>
      </c>
      <c r="K379" t="s">
        <v>5763</v>
      </c>
      <c r="L379" t="s">
        <v>1014</v>
      </c>
      <c r="M379">
        <v>0</v>
      </c>
      <c r="N379">
        <v>0</v>
      </c>
      <c r="O379">
        <v>0</v>
      </c>
      <c r="P379">
        <v>1</v>
      </c>
      <c r="Q379">
        <v>213.15</v>
      </c>
      <c r="R379">
        <v>213.15</v>
      </c>
      <c r="S379">
        <v>0</v>
      </c>
      <c r="T379">
        <v>0</v>
      </c>
      <c r="U379">
        <v>0</v>
      </c>
      <c r="V379">
        <v>1</v>
      </c>
      <c r="W379">
        <v>213.15</v>
      </c>
      <c r="X379">
        <v>213.15</v>
      </c>
      <c r="Y379" t="s">
        <v>5768</v>
      </c>
      <c r="Z379">
        <v>0</v>
      </c>
      <c r="AA379">
        <v>102.14079999999998</v>
      </c>
      <c r="AB379">
        <v>0</v>
      </c>
      <c r="AC379">
        <v>102.14079999999998</v>
      </c>
    </row>
    <row r="380" spans="1:29" x14ac:dyDescent="0.25">
      <c r="A380" t="s">
        <v>1020</v>
      </c>
      <c r="B380" t="s">
        <v>16</v>
      </c>
      <c r="C380" t="s">
        <v>24</v>
      </c>
      <c r="D380" t="s">
        <v>3341</v>
      </c>
      <c r="E380">
        <v>2853</v>
      </c>
      <c r="F380" t="s">
        <v>359</v>
      </c>
      <c r="G380" t="s">
        <v>1014</v>
      </c>
      <c r="H380" t="s">
        <v>1014</v>
      </c>
      <c r="I380" t="s">
        <v>5759</v>
      </c>
      <c r="J380" t="s">
        <v>5760</v>
      </c>
      <c r="K380" t="s">
        <v>5793</v>
      </c>
      <c r="L380" t="s">
        <v>5770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 t="s">
        <v>5764</v>
      </c>
      <c r="Z380">
        <v>0</v>
      </c>
      <c r="AA380">
        <v>0</v>
      </c>
      <c r="AB380">
        <v>0</v>
      </c>
      <c r="AC380">
        <v>0</v>
      </c>
    </row>
    <row r="381" spans="1:29" x14ac:dyDescent="0.25">
      <c r="A381" t="s">
        <v>1013</v>
      </c>
      <c r="B381" t="s">
        <v>4</v>
      </c>
      <c r="C381" t="s">
        <v>5</v>
      </c>
      <c r="D381" t="s">
        <v>3366</v>
      </c>
      <c r="E381">
        <v>2856</v>
      </c>
      <c r="F381" t="s">
        <v>360</v>
      </c>
      <c r="G381" t="s">
        <v>1014</v>
      </c>
      <c r="H381" t="s">
        <v>1014</v>
      </c>
      <c r="I381" t="s">
        <v>5759</v>
      </c>
      <c r="J381" t="s">
        <v>5760</v>
      </c>
      <c r="K381" t="s">
        <v>5763</v>
      </c>
      <c r="L381" t="s">
        <v>5770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 t="s">
        <v>5764</v>
      </c>
      <c r="Z381">
        <v>0</v>
      </c>
      <c r="AA381">
        <v>0</v>
      </c>
      <c r="AB381">
        <v>0</v>
      </c>
      <c r="AC381">
        <v>0</v>
      </c>
    </row>
    <row r="382" spans="1:29" x14ac:dyDescent="0.25">
      <c r="A382" t="s">
        <v>1020</v>
      </c>
      <c r="B382" t="s">
        <v>16</v>
      </c>
      <c r="C382" t="s">
        <v>257</v>
      </c>
      <c r="D382" t="s">
        <v>3359</v>
      </c>
      <c r="E382">
        <v>2860</v>
      </c>
      <c r="F382" t="s">
        <v>361</v>
      </c>
      <c r="G382" t="s">
        <v>5786</v>
      </c>
      <c r="H382" t="s">
        <v>1014</v>
      </c>
      <c r="I382" t="s">
        <v>5759</v>
      </c>
      <c r="J382" t="s">
        <v>5766</v>
      </c>
      <c r="K382" t="s">
        <v>5767</v>
      </c>
      <c r="L382" t="s">
        <v>1014</v>
      </c>
      <c r="M382">
        <v>1</v>
      </c>
      <c r="N382">
        <v>453.08</v>
      </c>
      <c r="O382">
        <v>453.08</v>
      </c>
      <c r="P382">
        <v>2</v>
      </c>
      <c r="Q382">
        <v>763.37</v>
      </c>
      <c r="R382">
        <v>381.685</v>
      </c>
      <c r="S382">
        <v>1</v>
      </c>
      <c r="T382">
        <v>313.63</v>
      </c>
      <c r="U382">
        <v>313.63</v>
      </c>
      <c r="V382">
        <v>1</v>
      </c>
      <c r="W382">
        <v>510.02666666666664</v>
      </c>
      <c r="X382">
        <v>510.02666666666664</v>
      </c>
      <c r="Y382" t="s">
        <v>5768</v>
      </c>
      <c r="Z382">
        <v>87.744000000000028</v>
      </c>
      <c r="AA382">
        <v>151.56950000000018</v>
      </c>
      <c r="AB382">
        <v>56.580000000000041</v>
      </c>
      <c r="AC382">
        <v>98.631166666666743</v>
      </c>
    </row>
    <row r="383" spans="1:29" x14ac:dyDescent="0.25">
      <c r="A383" t="s">
        <v>1013</v>
      </c>
      <c r="B383" t="s">
        <v>34</v>
      </c>
      <c r="C383" t="s">
        <v>696</v>
      </c>
      <c r="D383" t="s">
        <v>3367</v>
      </c>
      <c r="E383">
        <v>2863</v>
      </c>
      <c r="F383" t="s">
        <v>1790</v>
      </c>
      <c r="G383" t="s">
        <v>1014</v>
      </c>
      <c r="H383" t="s">
        <v>1014</v>
      </c>
      <c r="I383" t="s">
        <v>5759</v>
      </c>
      <c r="J383" t="s">
        <v>5760</v>
      </c>
      <c r="K383" t="s">
        <v>5785</v>
      </c>
      <c r="L383" t="s">
        <v>5770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 t="s">
        <v>5764</v>
      </c>
      <c r="Z383">
        <v>0</v>
      </c>
      <c r="AA383">
        <v>0</v>
      </c>
      <c r="AB383">
        <v>0</v>
      </c>
      <c r="AC383">
        <v>0</v>
      </c>
    </row>
    <row r="384" spans="1:29" x14ac:dyDescent="0.25">
      <c r="A384" t="s">
        <v>1013</v>
      </c>
      <c r="B384" t="s">
        <v>34</v>
      </c>
      <c r="C384" t="s">
        <v>74</v>
      </c>
      <c r="D384" t="s">
        <v>3346</v>
      </c>
      <c r="E384">
        <v>2865</v>
      </c>
      <c r="F384" t="s">
        <v>362</v>
      </c>
      <c r="G384" t="s">
        <v>1014</v>
      </c>
      <c r="H384" t="s">
        <v>1014</v>
      </c>
      <c r="I384" t="s">
        <v>5759</v>
      </c>
      <c r="J384" t="s">
        <v>5760</v>
      </c>
      <c r="K384" t="s">
        <v>5763</v>
      </c>
      <c r="L384" t="s">
        <v>5770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t="s">
        <v>5764</v>
      </c>
      <c r="Z384">
        <v>0</v>
      </c>
      <c r="AA384">
        <v>0</v>
      </c>
      <c r="AB384">
        <v>0</v>
      </c>
      <c r="AC384">
        <v>0</v>
      </c>
    </row>
    <row r="385" spans="1:29" x14ac:dyDescent="0.25">
      <c r="A385" t="s">
        <v>1013</v>
      </c>
      <c r="B385" t="s">
        <v>34</v>
      </c>
      <c r="C385" t="s">
        <v>117</v>
      </c>
      <c r="D385" t="s">
        <v>3337</v>
      </c>
      <c r="E385">
        <v>2866</v>
      </c>
      <c r="F385" t="s">
        <v>363</v>
      </c>
      <c r="G385" t="s">
        <v>1014</v>
      </c>
      <c r="H385" t="s">
        <v>1014</v>
      </c>
      <c r="I385" t="s">
        <v>5759</v>
      </c>
      <c r="J385" t="s">
        <v>5760</v>
      </c>
      <c r="K385" t="s">
        <v>5763</v>
      </c>
      <c r="L385" t="s">
        <v>1014</v>
      </c>
      <c r="M385">
        <v>1</v>
      </c>
      <c r="N385">
        <v>150</v>
      </c>
      <c r="O385">
        <v>150</v>
      </c>
      <c r="P385">
        <v>2</v>
      </c>
      <c r="Q385">
        <v>300</v>
      </c>
      <c r="R385">
        <v>150</v>
      </c>
      <c r="S385">
        <v>1</v>
      </c>
      <c r="T385">
        <v>150</v>
      </c>
      <c r="U385">
        <v>150</v>
      </c>
      <c r="V385">
        <v>1</v>
      </c>
      <c r="W385">
        <v>200</v>
      </c>
      <c r="X385">
        <v>200</v>
      </c>
      <c r="Y385" t="s">
        <v>5762</v>
      </c>
      <c r="Z385">
        <v>48.036000000000001</v>
      </c>
      <c r="AA385">
        <v>130.06</v>
      </c>
      <c r="AB385">
        <v>65.03</v>
      </c>
      <c r="AC385">
        <v>81.042000000000002</v>
      </c>
    </row>
    <row r="386" spans="1:29" x14ac:dyDescent="0.25">
      <c r="A386" t="s">
        <v>1013</v>
      </c>
      <c r="B386" t="s">
        <v>34</v>
      </c>
      <c r="C386" t="s">
        <v>35</v>
      </c>
      <c r="D386" t="s">
        <v>3311</v>
      </c>
      <c r="E386">
        <v>2871</v>
      </c>
      <c r="F386" t="s">
        <v>364</v>
      </c>
      <c r="G386" t="s">
        <v>1014</v>
      </c>
      <c r="H386" t="s">
        <v>1014</v>
      </c>
      <c r="I386" t="s">
        <v>5759</v>
      </c>
      <c r="J386" t="s">
        <v>5760</v>
      </c>
      <c r="K386" t="s">
        <v>5763</v>
      </c>
      <c r="L386" t="s">
        <v>1014</v>
      </c>
      <c r="M386">
        <v>1</v>
      </c>
      <c r="N386">
        <v>151.80000000000001</v>
      </c>
      <c r="O386">
        <v>151.80000000000001</v>
      </c>
      <c r="P386">
        <v>1</v>
      </c>
      <c r="Q386">
        <v>162</v>
      </c>
      <c r="R386">
        <v>162</v>
      </c>
      <c r="S386">
        <v>1</v>
      </c>
      <c r="T386">
        <v>153.30000000000001</v>
      </c>
      <c r="U386">
        <v>153.30000000000001</v>
      </c>
      <c r="V386">
        <v>1</v>
      </c>
      <c r="W386">
        <v>155.70000000000002</v>
      </c>
      <c r="X386">
        <v>155.70000000000002</v>
      </c>
      <c r="Y386" t="s">
        <v>5772</v>
      </c>
      <c r="Z386">
        <v>74.188400000000016</v>
      </c>
      <c r="AA386">
        <v>83.375200000000007</v>
      </c>
      <c r="AB386">
        <v>71.282200000000003</v>
      </c>
      <c r="AC386">
        <v>76.281933333333328</v>
      </c>
    </row>
    <row r="387" spans="1:29" x14ac:dyDescent="0.25">
      <c r="A387" t="s">
        <v>1013</v>
      </c>
      <c r="B387" t="s">
        <v>34</v>
      </c>
      <c r="C387" t="s">
        <v>117</v>
      </c>
      <c r="D387" t="s">
        <v>3363</v>
      </c>
      <c r="E387">
        <v>2891</v>
      </c>
      <c r="F387" t="s">
        <v>365</v>
      </c>
      <c r="G387" t="s">
        <v>1014</v>
      </c>
      <c r="H387" t="s">
        <v>1014</v>
      </c>
      <c r="I387" t="s">
        <v>5759</v>
      </c>
      <c r="J387" t="s">
        <v>5760</v>
      </c>
      <c r="K387" t="s">
        <v>5763</v>
      </c>
      <c r="L387" t="s">
        <v>1014</v>
      </c>
      <c r="M387">
        <v>1</v>
      </c>
      <c r="N387">
        <v>138.9</v>
      </c>
      <c r="O387">
        <v>138.9</v>
      </c>
      <c r="P387">
        <v>2</v>
      </c>
      <c r="Q387">
        <v>313.2</v>
      </c>
      <c r="R387">
        <v>156.6</v>
      </c>
      <c r="S387">
        <v>1</v>
      </c>
      <c r="T387">
        <v>136.80000000000001</v>
      </c>
      <c r="U387">
        <v>136.80000000000001</v>
      </c>
      <c r="V387">
        <v>1</v>
      </c>
      <c r="W387">
        <v>196.30000000000004</v>
      </c>
      <c r="X387">
        <v>196.30000000000004</v>
      </c>
      <c r="Y387" t="s">
        <v>5762</v>
      </c>
      <c r="Z387">
        <v>62.566200000000009</v>
      </c>
      <c r="AA387">
        <v>148.58489999999998</v>
      </c>
      <c r="AB387">
        <v>45.248400000000018</v>
      </c>
      <c r="AC387">
        <v>85.466499999999996</v>
      </c>
    </row>
    <row r="388" spans="1:29" x14ac:dyDescent="0.25">
      <c r="A388" t="s">
        <v>1013</v>
      </c>
      <c r="B388" t="s">
        <v>4</v>
      </c>
      <c r="C388" t="s">
        <v>5</v>
      </c>
      <c r="D388" t="s">
        <v>3368</v>
      </c>
      <c r="E388">
        <v>2892</v>
      </c>
      <c r="F388" t="s">
        <v>366</v>
      </c>
      <c r="G388" t="s">
        <v>5783</v>
      </c>
      <c r="H388" t="s">
        <v>5837</v>
      </c>
      <c r="I388" t="s">
        <v>5775</v>
      </c>
      <c r="J388" t="s">
        <v>5776</v>
      </c>
      <c r="K388" t="s">
        <v>5785</v>
      </c>
      <c r="L388" t="s">
        <v>1014</v>
      </c>
      <c r="M388">
        <v>2</v>
      </c>
      <c r="N388">
        <v>2340.4</v>
      </c>
      <c r="O388">
        <v>1170.2</v>
      </c>
      <c r="P388">
        <v>2</v>
      </c>
      <c r="Q388">
        <v>1782.59</v>
      </c>
      <c r="R388">
        <v>891.29499999999996</v>
      </c>
      <c r="S388">
        <v>2</v>
      </c>
      <c r="T388">
        <v>959.18</v>
      </c>
      <c r="U388">
        <v>479.59</v>
      </c>
      <c r="V388">
        <v>2</v>
      </c>
      <c r="W388">
        <v>1694.0566666666666</v>
      </c>
      <c r="X388">
        <v>847.02833333333331</v>
      </c>
      <c r="Y388" t="s">
        <v>5768</v>
      </c>
      <c r="Z388">
        <v>861.45722899999942</v>
      </c>
      <c r="AA388">
        <v>703.09939600000007</v>
      </c>
      <c r="AB388">
        <v>321.33755000000008</v>
      </c>
      <c r="AC388">
        <v>628.63139166666645</v>
      </c>
    </row>
    <row r="389" spans="1:29" x14ac:dyDescent="0.25">
      <c r="A389" t="s">
        <v>1020</v>
      </c>
      <c r="B389" t="s">
        <v>16</v>
      </c>
      <c r="C389" t="s">
        <v>69</v>
      </c>
      <c r="D389" t="s">
        <v>3310</v>
      </c>
      <c r="E389">
        <v>2902</v>
      </c>
      <c r="F389" t="s">
        <v>1803</v>
      </c>
      <c r="G389" t="s">
        <v>1014</v>
      </c>
      <c r="H389" t="s">
        <v>1014</v>
      </c>
      <c r="I389" t="s">
        <v>5759</v>
      </c>
      <c r="J389" t="s">
        <v>5760</v>
      </c>
      <c r="K389" t="s">
        <v>5761</v>
      </c>
      <c r="L389" t="s">
        <v>5770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t="s">
        <v>5764</v>
      </c>
      <c r="Z389">
        <v>0</v>
      </c>
      <c r="AA389">
        <v>0</v>
      </c>
      <c r="AB389">
        <v>0</v>
      </c>
      <c r="AC389">
        <v>0</v>
      </c>
    </row>
    <row r="390" spans="1:29" x14ac:dyDescent="0.25">
      <c r="A390" t="s">
        <v>1020</v>
      </c>
      <c r="B390" t="s">
        <v>21</v>
      </c>
      <c r="C390" t="s">
        <v>21</v>
      </c>
      <c r="D390" t="s">
        <v>3369</v>
      </c>
      <c r="E390">
        <v>2909</v>
      </c>
      <c r="F390" t="s">
        <v>367</v>
      </c>
      <c r="G390" t="s">
        <v>5838</v>
      </c>
      <c r="H390" t="s">
        <v>1014</v>
      </c>
      <c r="I390" t="s">
        <v>5775</v>
      </c>
      <c r="J390" t="s">
        <v>5780</v>
      </c>
      <c r="K390" t="s">
        <v>5803</v>
      </c>
      <c r="L390" t="s">
        <v>1014</v>
      </c>
      <c r="M390">
        <v>6</v>
      </c>
      <c r="N390">
        <v>92945.52</v>
      </c>
      <c r="O390">
        <v>15490.92</v>
      </c>
      <c r="P390">
        <v>5</v>
      </c>
      <c r="Q390">
        <v>122903.12</v>
      </c>
      <c r="R390">
        <v>24580.624</v>
      </c>
      <c r="S390">
        <v>5</v>
      </c>
      <c r="T390">
        <v>193723.61</v>
      </c>
      <c r="U390">
        <v>38744.721999999994</v>
      </c>
      <c r="V390">
        <v>5</v>
      </c>
      <c r="W390">
        <v>136524.08333333334</v>
      </c>
      <c r="X390">
        <v>27304.816666666669</v>
      </c>
      <c r="Y390" t="s">
        <v>5768</v>
      </c>
      <c r="Z390">
        <v>20749.006400000042</v>
      </c>
      <c r="AA390">
        <v>36362.771799999988</v>
      </c>
      <c r="AB390">
        <v>42952.028779999935</v>
      </c>
      <c r="AC390">
        <v>33354.602326666653</v>
      </c>
    </row>
    <row r="391" spans="1:29" x14ac:dyDescent="0.25">
      <c r="A391" t="s">
        <v>1013</v>
      </c>
      <c r="B391" t="s">
        <v>34</v>
      </c>
      <c r="C391" t="s">
        <v>71</v>
      </c>
      <c r="D391" t="s">
        <v>3327</v>
      </c>
      <c r="E391">
        <v>2924</v>
      </c>
      <c r="F391" t="s">
        <v>368</v>
      </c>
      <c r="G391" t="s">
        <v>1014</v>
      </c>
      <c r="H391" t="s">
        <v>1014</v>
      </c>
      <c r="I391" t="s">
        <v>5759</v>
      </c>
      <c r="J391" t="s">
        <v>5760</v>
      </c>
      <c r="K391" t="s">
        <v>5761</v>
      </c>
      <c r="L391" t="s">
        <v>1014</v>
      </c>
      <c r="M391">
        <v>1</v>
      </c>
      <c r="N391">
        <v>259.8</v>
      </c>
      <c r="O391">
        <v>259.8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259.8</v>
      </c>
      <c r="X391">
        <v>259.8</v>
      </c>
      <c r="Y391" t="s">
        <v>5768</v>
      </c>
      <c r="Z391">
        <v>107.10000000000002</v>
      </c>
      <c r="AA391">
        <v>0</v>
      </c>
      <c r="AB391">
        <v>0</v>
      </c>
      <c r="AC391">
        <v>107.10000000000002</v>
      </c>
    </row>
    <row r="392" spans="1:29" x14ac:dyDescent="0.25">
      <c r="A392" t="s">
        <v>1013</v>
      </c>
      <c r="B392" t="s">
        <v>34</v>
      </c>
      <c r="C392" t="s">
        <v>117</v>
      </c>
      <c r="D392" t="s">
        <v>3363</v>
      </c>
      <c r="E392">
        <v>2925</v>
      </c>
      <c r="F392" t="s">
        <v>369</v>
      </c>
      <c r="G392" t="s">
        <v>1014</v>
      </c>
      <c r="H392" t="s">
        <v>1014</v>
      </c>
      <c r="I392" t="s">
        <v>5759</v>
      </c>
      <c r="J392" t="s">
        <v>5769</v>
      </c>
      <c r="K392" t="s">
        <v>5763</v>
      </c>
      <c r="L392" t="s">
        <v>1014</v>
      </c>
      <c r="M392">
        <v>1</v>
      </c>
      <c r="N392">
        <v>203.6</v>
      </c>
      <c r="O392">
        <v>203.6</v>
      </c>
      <c r="P392">
        <v>1</v>
      </c>
      <c r="Q392">
        <v>211.2</v>
      </c>
      <c r="R392">
        <v>211.2</v>
      </c>
      <c r="S392">
        <v>1</v>
      </c>
      <c r="T392">
        <v>237.6</v>
      </c>
      <c r="U392">
        <v>237.6</v>
      </c>
      <c r="V392">
        <v>1</v>
      </c>
      <c r="W392">
        <v>217.46666666666667</v>
      </c>
      <c r="X392">
        <v>217.46666666666667</v>
      </c>
      <c r="Y392" t="s">
        <v>5768</v>
      </c>
      <c r="Z392">
        <v>103.47560000000001</v>
      </c>
      <c r="AA392">
        <v>96.07559999999998</v>
      </c>
      <c r="AB392">
        <v>104.73479999999998</v>
      </c>
      <c r="AC392">
        <v>101.42866666666664</v>
      </c>
    </row>
    <row r="393" spans="1:29" x14ac:dyDescent="0.25">
      <c r="A393" t="s">
        <v>1013</v>
      </c>
      <c r="B393" t="s">
        <v>4</v>
      </c>
      <c r="C393" t="s">
        <v>5</v>
      </c>
      <c r="D393" t="s">
        <v>3366</v>
      </c>
      <c r="E393">
        <v>2939</v>
      </c>
      <c r="F393" t="s">
        <v>370</v>
      </c>
      <c r="G393" t="s">
        <v>5786</v>
      </c>
      <c r="H393" t="s">
        <v>1014</v>
      </c>
      <c r="I393" t="s">
        <v>5759</v>
      </c>
      <c r="J393" t="s">
        <v>5766</v>
      </c>
      <c r="K393" t="s">
        <v>5761</v>
      </c>
      <c r="L393" t="s">
        <v>1014</v>
      </c>
      <c r="M393">
        <v>1</v>
      </c>
      <c r="N393">
        <v>155.52000000000001</v>
      </c>
      <c r="O393">
        <v>155.52000000000001</v>
      </c>
      <c r="P393">
        <v>1</v>
      </c>
      <c r="Q393">
        <v>180.12</v>
      </c>
      <c r="R393">
        <v>180.12</v>
      </c>
      <c r="S393">
        <v>1</v>
      </c>
      <c r="T393">
        <v>127.6</v>
      </c>
      <c r="U393">
        <v>127.6</v>
      </c>
      <c r="V393">
        <v>1</v>
      </c>
      <c r="W393">
        <v>154.41333333333333</v>
      </c>
      <c r="X393">
        <v>154.41333333333333</v>
      </c>
      <c r="Y393" t="s">
        <v>5772</v>
      </c>
      <c r="Z393">
        <v>54.244999999999948</v>
      </c>
      <c r="AA393">
        <v>66.137999999999977</v>
      </c>
      <c r="AB393">
        <v>52.142399999999981</v>
      </c>
      <c r="AC393">
        <v>57.508466666666635</v>
      </c>
    </row>
    <row r="394" spans="1:29" x14ac:dyDescent="0.25">
      <c r="A394" t="s">
        <v>1013</v>
      </c>
      <c r="B394" t="s">
        <v>34</v>
      </c>
      <c r="C394" t="s">
        <v>35</v>
      </c>
      <c r="D394" t="s">
        <v>3323</v>
      </c>
      <c r="E394">
        <v>2951</v>
      </c>
      <c r="F394" t="s">
        <v>371</v>
      </c>
      <c r="G394" t="s">
        <v>5783</v>
      </c>
      <c r="H394" t="s">
        <v>5800</v>
      </c>
      <c r="I394" t="s">
        <v>5775</v>
      </c>
      <c r="J394" t="s">
        <v>5776</v>
      </c>
      <c r="K394" t="s">
        <v>5777</v>
      </c>
      <c r="L394" t="s">
        <v>1014</v>
      </c>
      <c r="M394">
        <v>2</v>
      </c>
      <c r="N394">
        <v>2084.44</v>
      </c>
      <c r="O394">
        <v>1042.22</v>
      </c>
      <c r="P394">
        <v>2</v>
      </c>
      <c r="Q394">
        <v>2613.9899999999998</v>
      </c>
      <c r="R394">
        <v>1306.9949999999999</v>
      </c>
      <c r="S394">
        <v>2</v>
      </c>
      <c r="T394">
        <v>1835.6</v>
      </c>
      <c r="U394">
        <v>917.8</v>
      </c>
      <c r="V394">
        <v>2</v>
      </c>
      <c r="W394">
        <v>2178.0100000000002</v>
      </c>
      <c r="X394">
        <v>1089.0050000000001</v>
      </c>
      <c r="Y394" t="s">
        <v>5768</v>
      </c>
      <c r="Z394">
        <v>763.00760199999945</v>
      </c>
      <c r="AA394">
        <v>990.60899999999992</v>
      </c>
      <c r="AB394">
        <v>634.95000000000005</v>
      </c>
      <c r="AC394">
        <v>796.18886733333318</v>
      </c>
    </row>
    <row r="395" spans="1:29" x14ac:dyDescent="0.25">
      <c r="A395" t="s">
        <v>1013</v>
      </c>
      <c r="B395" t="s">
        <v>4</v>
      </c>
      <c r="C395" t="s">
        <v>5</v>
      </c>
      <c r="D395" t="s">
        <v>3328</v>
      </c>
      <c r="E395">
        <v>2979</v>
      </c>
      <c r="F395" t="s">
        <v>372</v>
      </c>
      <c r="G395" t="s">
        <v>5804</v>
      </c>
      <c r="H395" t="s">
        <v>5839</v>
      </c>
      <c r="I395" t="s">
        <v>5775</v>
      </c>
      <c r="J395" t="s">
        <v>5776</v>
      </c>
      <c r="K395" t="s">
        <v>5767</v>
      </c>
      <c r="L395" t="s">
        <v>1014</v>
      </c>
      <c r="M395">
        <v>1</v>
      </c>
      <c r="N395">
        <v>885.3</v>
      </c>
      <c r="O395">
        <v>885.3</v>
      </c>
      <c r="P395">
        <v>2</v>
      </c>
      <c r="Q395">
        <v>2255.75</v>
      </c>
      <c r="R395">
        <v>1127.875</v>
      </c>
      <c r="S395">
        <v>2</v>
      </c>
      <c r="T395">
        <v>2107.42</v>
      </c>
      <c r="U395">
        <v>1053.71</v>
      </c>
      <c r="V395">
        <v>2</v>
      </c>
      <c r="W395">
        <v>1749.49</v>
      </c>
      <c r="X395">
        <v>874.745</v>
      </c>
      <c r="Y395" t="s">
        <v>5768</v>
      </c>
      <c r="Z395">
        <v>369.96939999999984</v>
      </c>
      <c r="AA395">
        <v>1032.4939999999995</v>
      </c>
      <c r="AB395">
        <v>818.42900000000009</v>
      </c>
      <c r="AC395">
        <v>740.29746666666642</v>
      </c>
    </row>
    <row r="396" spans="1:29" x14ac:dyDescent="0.25">
      <c r="A396" t="s">
        <v>1020</v>
      </c>
      <c r="B396" t="s">
        <v>16</v>
      </c>
      <c r="C396" t="s">
        <v>17</v>
      </c>
      <c r="D396" t="s">
        <v>3301</v>
      </c>
      <c r="E396">
        <v>2990</v>
      </c>
      <c r="F396" t="s">
        <v>373</v>
      </c>
      <c r="G396" t="s">
        <v>5783</v>
      </c>
      <c r="H396" t="s">
        <v>5835</v>
      </c>
      <c r="I396" t="s">
        <v>5775</v>
      </c>
      <c r="J396" t="s">
        <v>5776</v>
      </c>
      <c r="K396" t="s">
        <v>5803</v>
      </c>
      <c r="L396" t="s">
        <v>1014</v>
      </c>
      <c r="M396">
        <v>1</v>
      </c>
      <c r="N396">
        <v>892.13</v>
      </c>
      <c r="O396">
        <v>892.13</v>
      </c>
      <c r="P396">
        <v>1</v>
      </c>
      <c r="Q396">
        <v>1137.1500000000001</v>
      </c>
      <c r="R396">
        <v>1137.1500000000001</v>
      </c>
      <c r="S396">
        <v>2</v>
      </c>
      <c r="T396">
        <v>2712.95</v>
      </c>
      <c r="U396">
        <v>1356.4749999999999</v>
      </c>
      <c r="V396">
        <v>1</v>
      </c>
      <c r="W396">
        <v>1580.7433333333331</v>
      </c>
      <c r="X396">
        <v>1580.7433333333331</v>
      </c>
      <c r="Y396" t="s">
        <v>5768</v>
      </c>
      <c r="Z396">
        <v>217.32359999999994</v>
      </c>
      <c r="AA396">
        <v>288.09027800000001</v>
      </c>
      <c r="AB396">
        <v>679.54881999999975</v>
      </c>
      <c r="AC396">
        <v>394.98756599999996</v>
      </c>
    </row>
    <row r="397" spans="1:29" x14ac:dyDescent="0.25">
      <c r="A397" t="s">
        <v>1013</v>
      </c>
      <c r="B397" t="s">
        <v>34</v>
      </c>
      <c r="C397" t="s">
        <v>117</v>
      </c>
      <c r="D397" t="s">
        <v>3363</v>
      </c>
      <c r="E397">
        <v>2993</v>
      </c>
      <c r="F397" t="s">
        <v>374</v>
      </c>
      <c r="G397" t="s">
        <v>1014</v>
      </c>
      <c r="H397" t="s">
        <v>1014</v>
      </c>
      <c r="I397" t="s">
        <v>5759</v>
      </c>
      <c r="J397" t="s">
        <v>5760</v>
      </c>
      <c r="K397" t="s">
        <v>5767</v>
      </c>
      <c r="L397" t="s">
        <v>1014</v>
      </c>
      <c r="M397">
        <v>2</v>
      </c>
      <c r="N397">
        <v>798.4</v>
      </c>
      <c r="O397">
        <v>399.2</v>
      </c>
      <c r="P397">
        <v>3</v>
      </c>
      <c r="Q397">
        <v>982.8</v>
      </c>
      <c r="R397">
        <v>327.59999999999997</v>
      </c>
      <c r="S397">
        <v>2</v>
      </c>
      <c r="T397">
        <v>666.6</v>
      </c>
      <c r="U397">
        <v>333.3</v>
      </c>
      <c r="V397">
        <v>2</v>
      </c>
      <c r="W397">
        <v>815.93333333333328</v>
      </c>
      <c r="X397">
        <v>407.96666666666664</v>
      </c>
      <c r="Y397" t="s">
        <v>5768</v>
      </c>
      <c r="Z397">
        <v>256.53439999999989</v>
      </c>
      <c r="AA397">
        <v>319.68439999999987</v>
      </c>
      <c r="AB397">
        <v>233.77620000000002</v>
      </c>
      <c r="AC397">
        <v>269.99833333333328</v>
      </c>
    </row>
    <row r="398" spans="1:29" x14ac:dyDescent="0.25">
      <c r="A398" t="s">
        <v>1020</v>
      </c>
      <c r="B398" t="s">
        <v>16</v>
      </c>
      <c r="C398" t="s">
        <v>19</v>
      </c>
      <c r="D398" t="s">
        <v>3307</v>
      </c>
      <c r="E398">
        <v>3021</v>
      </c>
      <c r="F398" t="s">
        <v>375</v>
      </c>
      <c r="G398" t="s">
        <v>5786</v>
      </c>
      <c r="H398" t="s">
        <v>1014</v>
      </c>
      <c r="I398" t="s">
        <v>5759</v>
      </c>
      <c r="J398" t="s">
        <v>5766</v>
      </c>
      <c r="K398" t="s">
        <v>5761</v>
      </c>
      <c r="L398" t="s">
        <v>1014</v>
      </c>
      <c r="M398">
        <v>1</v>
      </c>
      <c r="N398">
        <v>299.64999999999998</v>
      </c>
      <c r="O398">
        <v>299.64999999999998</v>
      </c>
      <c r="P398">
        <v>2</v>
      </c>
      <c r="Q398">
        <v>520.74</v>
      </c>
      <c r="R398">
        <v>260.37</v>
      </c>
      <c r="S398">
        <v>1</v>
      </c>
      <c r="T398">
        <v>306.86</v>
      </c>
      <c r="U398">
        <v>306.86</v>
      </c>
      <c r="V398">
        <v>1</v>
      </c>
      <c r="W398">
        <v>375.75</v>
      </c>
      <c r="X398">
        <v>375.75</v>
      </c>
      <c r="Y398" t="s">
        <v>5768</v>
      </c>
      <c r="Z398">
        <v>132.71090000000001</v>
      </c>
      <c r="AA398">
        <v>241.08000000000004</v>
      </c>
      <c r="AB398">
        <v>128.01640000000003</v>
      </c>
      <c r="AC398">
        <v>167.26910000000004</v>
      </c>
    </row>
    <row r="399" spans="1:29" x14ac:dyDescent="0.25">
      <c r="A399" t="s">
        <v>1013</v>
      </c>
      <c r="B399" t="s">
        <v>34</v>
      </c>
      <c r="C399" t="s">
        <v>117</v>
      </c>
      <c r="D399" t="s">
        <v>3363</v>
      </c>
      <c r="E399">
        <v>3023</v>
      </c>
      <c r="F399" t="s">
        <v>376</v>
      </c>
      <c r="G399" t="s">
        <v>1014</v>
      </c>
      <c r="H399" t="s">
        <v>1014</v>
      </c>
      <c r="I399" t="s">
        <v>5759</v>
      </c>
      <c r="J399" t="s">
        <v>5760</v>
      </c>
      <c r="K399" t="s">
        <v>5763</v>
      </c>
      <c r="L399" t="s">
        <v>1014</v>
      </c>
      <c r="M399">
        <v>0</v>
      </c>
      <c r="N399">
        <v>0</v>
      </c>
      <c r="O399">
        <v>0</v>
      </c>
      <c r="P399">
        <v>1</v>
      </c>
      <c r="Q399">
        <v>124.84</v>
      </c>
      <c r="R399">
        <v>124.84</v>
      </c>
      <c r="S399">
        <v>1</v>
      </c>
      <c r="T399">
        <v>128.36000000000001</v>
      </c>
      <c r="U399">
        <v>128.36000000000001</v>
      </c>
      <c r="V399">
        <v>1</v>
      </c>
      <c r="W399">
        <v>126.60000000000001</v>
      </c>
      <c r="X399">
        <v>126.60000000000001</v>
      </c>
      <c r="Y399" t="s">
        <v>5764</v>
      </c>
      <c r="Z399">
        <v>0</v>
      </c>
      <c r="AA399">
        <v>21.959999999999994</v>
      </c>
      <c r="AB399">
        <v>23.312899999999985</v>
      </c>
      <c r="AC399">
        <v>22.636449999999989</v>
      </c>
    </row>
    <row r="400" spans="1:29" x14ac:dyDescent="0.25">
      <c r="A400" t="s">
        <v>1013</v>
      </c>
      <c r="B400" t="s">
        <v>34</v>
      </c>
      <c r="C400" t="s">
        <v>74</v>
      </c>
      <c r="D400" t="s">
        <v>3319</v>
      </c>
      <c r="E400">
        <v>3035</v>
      </c>
      <c r="F400" t="s">
        <v>377</v>
      </c>
      <c r="G400" t="s">
        <v>1014</v>
      </c>
      <c r="H400" t="s">
        <v>1014</v>
      </c>
      <c r="I400" t="s">
        <v>5759</v>
      </c>
      <c r="J400" t="s">
        <v>5760</v>
      </c>
      <c r="K400" t="s">
        <v>5763</v>
      </c>
      <c r="L400" t="s">
        <v>5770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t="s">
        <v>5764</v>
      </c>
      <c r="Z400">
        <v>0</v>
      </c>
      <c r="AA400">
        <v>0</v>
      </c>
      <c r="AB400">
        <v>0</v>
      </c>
      <c r="AC400">
        <v>0</v>
      </c>
    </row>
    <row r="401" spans="1:29" x14ac:dyDescent="0.25">
      <c r="A401" t="s">
        <v>1020</v>
      </c>
      <c r="B401" t="s">
        <v>21</v>
      </c>
      <c r="C401" t="s">
        <v>21</v>
      </c>
      <c r="D401" t="s">
        <v>3370</v>
      </c>
      <c r="E401">
        <v>3059</v>
      </c>
      <c r="F401" t="s">
        <v>378</v>
      </c>
      <c r="G401" t="s">
        <v>5840</v>
      </c>
      <c r="H401" t="s">
        <v>1014</v>
      </c>
      <c r="I401" t="s">
        <v>5775</v>
      </c>
      <c r="J401" t="s">
        <v>5780</v>
      </c>
      <c r="K401" t="s">
        <v>5777</v>
      </c>
      <c r="L401" t="s">
        <v>1014</v>
      </c>
      <c r="M401">
        <v>6</v>
      </c>
      <c r="N401">
        <v>43356.639999999999</v>
      </c>
      <c r="O401">
        <v>7226.1066666666666</v>
      </c>
      <c r="P401">
        <v>11</v>
      </c>
      <c r="Q401">
        <v>59668.22</v>
      </c>
      <c r="R401">
        <v>5424.3836363636365</v>
      </c>
      <c r="S401">
        <v>8</v>
      </c>
      <c r="T401">
        <v>31654.799999999999</v>
      </c>
      <c r="U401">
        <v>3956.85</v>
      </c>
      <c r="V401">
        <v>8</v>
      </c>
      <c r="W401">
        <v>44893.22</v>
      </c>
      <c r="X401">
        <v>5611.6525000000001</v>
      </c>
      <c r="Y401" t="s">
        <v>5768</v>
      </c>
      <c r="Z401">
        <v>12226.141400000019</v>
      </c>
      <c r="AA401">
        <v>17449.276200000022</v>
      </c>
      <c r="AB401">
        <v>10528.459600000006</v>
      </c>
      <c r="AC401">
        <v>13401.292400000015</v>
      </c>
    </row>
    <row r="402" spans="1:29" x14ac:dyDescent="0.25">
      <c r="A402" t="s">
        <v>1020</v>
      </c>
      <c r="B402" t="s">
        <v>16</v>
      </c>
      <c r="C402" t="s">
        <v>51</v>
      </c>
      <c r="D402" t="s">
        <v>3320</v>
      </c>
      <c r="E402">
        <v>3078</v>
      </c>
      <c r="F402" t="s">
        <v>379</v>
      </c>
      <c r="G402" t="s">
        <v>5765</v>
      </c>
      <c r="H402" t="s">
        <v>5834</v>
      </c>
      <c r="I402" t="s">
        <v>5759</v>
      </c>
      <c r="J402" t="s">
        <v>5766</v>
      </c>
      <c r="K402" t="s">
        <v>5785</v>
      </c>
      <c r="L402" t="s">
        <v>1014</v>
      </c>
      <c r="M402">
        <v>3</v>
      </c>
      <c r="N402">
        <v>2470.4899999999998</v>
      </c>
      <c r="O402">
        <v>823.49666666666656</v>
      </c>
      <c r="P402">
        <v>1</v>
      </c>
      <c r="Q402">
        <v>1206.6099999999999</v>
      </c>
      <c r="R402">
        <v>1206.6099999999999</v>
      </c>
      <c r="S402">
        <v>3</v>
      </c>
      <c r="T402">
        <v>3151.72</v>
      </c>
      <c r="U402">
        <v>1050.5733333333333</v>
      </c>
      <c r="V402">
        <v>2</v>
      </c>
      <c r="W402">
        <v>2276.2733333333331</v>
      </c>
      <c r="X402">
        <v>1138.1366666666665</v>
      </c>
      <c r="Y402" t="s">
        <v>5768</v>
      </c>
      <c r="Z402">
        <v>945.55560000000082</v>
      </c>
      <c r="AA402">
        <v>454.32490000000007</v>
      </c>
      <c r="AB402">
        <v>1214.7594000000006</v>
      </c>
      <c r="AC402">
        <v>871.54663333333383</v>
      </c>
    </row>
    <row r="403" spans="1:29" x14ac:dyDescent="0.25">
      <c r="A403" t="s">
        <v>1013</v>
      </c>
      <c r="B403" t="s">
        <v>34</v>
      </c>
      <c r="C403" t="s">
        <v>217</v>
      </c>
      <c r="D403" t="s">
        <v>3357</v>
      </c>
      <c r="E403">
        <v>3106</v>
      </c>
      <c r="F403" t="s">
        <v>380</v>
      </c>
      <c r="G403" t="s">
        <v>5765</v>
      </c>
      <c r="H403" t="s">
        <v>5841</v>
      </c>
      <c r="I403" t="s">
        <v>5759</v>
      </c>
      <c r="J403" t="s">
        <v>5766</v>
      </c>
      <c r="K403" t="s">
        <v>5767</v>
      </c>
      <c r="L403" t="s">
        <v>1014</v>
      </c>
      <c r="M403">
        <v>1</v>
      </c>
      <c r="N403">
        <v>980.8</v>
      </c>
      <c r="O403">
        <v>980.8</v>
      </c>
      <c r="P403">
        <v>2</v>
      </c>
      <c r="Q403">
        <v>2437.5500000000002</v>
      </c>
      <c r="R403">
        <v>1218.7750000000001</v>
      </c>
      <c r="S403">
        <v>1</v>
      </c>
      <c r="T403">
        <v>407.4</v>
      </c>
      <c r="U403">
        <v>407.4</v>
      </c>
      <c r="V403">
        <v>1</v>
      </c>
      <c r="W403">
        <v>1275.2500000000002</v>
      </c>
      <c r="X403">
        <v>1275.2500000000002</v>
      </c>
      <c r="Y403" t="s">
        <v>5768</v>
      </c>
      <c r="Z403">
        <v>383.94600000000003</v>
      </c>
      <c r="AA403">
        <v>838.786599999999</v>
      </c>
      <c r="AB403">
        <v>137.2704</v>
      </c>
      <c r="AC403">
        <v>453.33433333333295</v>
      </c>
    </row>
    <row r="404" spans="1:29" x14ac:dyDescent="0.25">
      <c r="A404" t="s">
        <v>1013</v>
      </c>
      <c r="B404" t="s">
        <v>34</v>
      </c>
      <c r="C404" t="s">
        <v>217</v>
      </c>
      <c r="D404" t="s">
        <v>3371</v>
      </c>
      <c r="E404">
        <v>3119</v>
      </c>
      <c r="F404" t="s">
        <v>381</v>
      </c>
      <c r="G404" t="s">
        <v>5765</v>
      </c>
      <c r="H404" t="s">
        <v>5841</v>
      </c>
      <c r="I404" t="s">
        <v>5759</v>
      </c>
      <c r="J404" t="s">
        <v>5766</v>
      </c>
      <c r="K404" t="s">
        <v>5767</v>
      </c>
      <c r="L404" t="s">
        <v>1014</v>
      </c>
      <c r="M404">
        <v>1</v>
      </c>
      <c r="N404">
        <v>557.6</v>
      </c>
      <c r="O404">
        <v>557.6</v>
      </c>
      <c r="P404">
        <v>2</v>
      </c>
      <c r="Q404">
        <v>493.9</v>
      </c>
      <c r="R404">
        <v>246.95</v>
      </c>
      <c r="S404">
        <v>1</v>
      </c>
      <c r="T404">
        <v>205.2</v>
      </c>
      <c r="U404">
        <v>205.2</v>
      </c>
      <c r="V404">
        <v>1</v>
      </c>
      <c r="W404">
        <v>418.90000000000003</v>
      </c>
      <c r="X404">
        <v>418.90000000000003</v>
      </c>
      <c r="Y404" t="s">
        <v>5768</v>
      </c>
      <c r="Z404">
        <v>203.82659999999998</v>
      </c>
      <c r="AA404">
        <v>197.45770000000005</v>
      </c>
      <c r="AB404">
        <v>80.434800000000024</v>
      </c>
      <c r="AC404">
        <v>160.57303333333334</v>
      </c>
    </row>
    <row r="405" spans="1:29" x14ac:dyDescent="0.25">
      <c r="A405" t="s">
        <v>1013</v>
      </c>
      <c r="B405" t="s">
        <v>34</v>
      </c>
      <c r="C405" t="s">
        <v>71</v>
      </c>
      <c r="D405" t="s">
        <v>3365</v>
      </c>
      <c r="E405">
        <v>3124</v>
      </c>
      <c r="F405" t="s">
        <v>1836</v>
      </c>
      <c r="G405" t="s">
        <v>1014</v>
      </c>
      <c r="H405" t="s">
        <v>1014</v>
      </c>
      <c r="I405" t="s">
        <v>5759</v>
      </c>
      <c r="J405" t="s">
        <v>5760</v>
      </c>
      <c r="K405" t="s">
        <v>5767</v>
      </c>
      <c r="L405" t="s">
        <v>5770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 t="s">
        <v>5764</v>
      </c>
      <c r="Z405">
        <v>0</v>
      </c>
      <c r="AA405">
        <v>0</v>
      </c>
      <c r="AB405">
        <v>0</v>
      </c>
      <c r="AC405">
        <v>0</v>
      </c>
    </row>
    <row r="406" spans="1:29" x14ac:dyDescent="0.25">
      <c r="A406" t="s">
        <v>1013</v>
      </c>
      <c r="B406" t="s">
        <v>34</v>
      </c>
      <c r="C406" t="s">
        <v>117</v>
      </c>
      <c r="D406" t="s">
        <v>3358</v>
      </c>
      <c r="E406">
        <v>3129</v>
      </c>
      <c r="F406" t="s">
        <v>382</v>
      </c>
      <c r="G406" t="s">
        <v>1014</v>
      </c>
      <c r="H406" t="s">
        <v>1014</v>
      </c>
      <c r="I406" t="s">
        <v>5759</v>
      </c>
      <c r="J406" t="s">
        <v>5766</v>
      </c>
      <c r="K406" t="s">
        <v>5785</v>
      </c>
      <c r="L406" t="s">
        <v>1014</v>
      </c>
      <c r="M406">
        <v>2</v>
      </c>
      <c r="N406">
        <v>2984</v>
      </c>
      <c r="O406">
        <v>1492</v>
      </c>
      <c r="P406">
        <v>3</v>
      </c>
      <c r="Q406">
        <v>5651.2</v>
      </c>
      <c r="R406">
        <v>1883.7333333333333</v>
      </c>
      <c r="S406">
        <v>2</v>
      </c>
      <c r="T406">
        <v>2677.2</v>
      </c>
      <c r="U406">
        <v>1338.6</v>
      </c>
      <c r="V406">
        <v>2</v>
      </c>
      <c r="W406">
        <v>3770.8000000000006</v>
      </c>
      <c r="X406">
        <v>1885.4000000000003</v>
      </c>
      <c r="Y406" t="s">
        <v>5768</v>
      </c>
      <c r="Z406">
        <v>1078.1985000000002</v>
      </c>
      <c r="AA406">
        <v>2308.0355999999988</v>
      </c>
      <c r="AB406">
        <v>1050.6016000000002</v>
      </c>
      <c r="AC406">
        <v>1478.9452333333329</v>
      </c>
    </row>
    <row r="407" spans="1:29" x14ac:dyDescent="0.25">
      <c r="A407" t="s">
        <v>1020</v>
      </c>
      <c r="B407" t="s">
        <v>16</v>
      </c>
      <c r="C407" t="s">
        <v>51</v>
      </c>
      <c r="D407" t="s">
        <v>3317</v>
      </c>
      <c r="E407">
        <v>3141</v>
      </c>
      <c r="F407" t="s">
        <v>383</v>
      </c>
      <c r="G407" t="s">
        <v>1014</v>
      </c>
      <c r="H407" t="s">
        <v>1014</v>
      </c>
      <c r="I407" t="s">
        <v>5759</v>
      </c>
      <c r="J407" t="s">
        <v>5769</v>
      </c>
      <c r="K407" t="s">
        <v>5761</v>
      </c>
      <c r="L407" t="s">
        <v>1014</v>
      </c>
      <c r="M407">
        <v>1</v>
      </c>
      <c r="N407">
        <v>248.4</v>
      </c>
      <c r="O407">
        <v>248.4</v>
      </c>
      <c r="P407">
        <v>2</v>
      </c>
      <c r="Q407">
        <v>496.8</v>
      </c>
      <c r="R407">
        <v>248.4</v>
      </c>
      <c r="S407">
        <v>1</v>
      </c>
      <c r="T407">
        <v>165.6</v>
      </c>
      <c r="U407">
        <v>165.6</v>
      </c>
      <c r="V407">
        <v>1</v>
      </c>
      <c r="W407">
        <v>303.60000000000002</v>
      </c>
      <c r="X407">
        <v>303.60000000000002</v>
      </c>
      <c r="Y407" t="s">
        <v>5768</v>
      </c>
      <c r="Z407">
        <v>86.4</v>
      </c>
      <c r="AA407">
        <v>172.8</v>
      </c>
      <c r="AB407">
        <v>57.599999999999994</v>
      </c>
      <c r="AC407">
        <v>105.60000000000002</v>
      </c>
    </row>
    <row r="408" spans="1:29" x14ac:dyDescent="0.25">
      <c r="A408" t="s">
        <v>1013</v>
      </c>
      <c r="B408" t="s">
        <v>34</v>
      </c>
      <c r="C408" t="s">
        <v>71</v>
      </c>
      <c r="D408" t="s">
        <v>3365</v>
      </c>
      <c r="E408">
        <v>3149</v>
      </c>
      <c r="F408" t="s">
        <v>1843</v>
      </c>
      <c r="G408" t="s">
        <v>1014</v>
      </c>
      <c r="H408" t="s">
        <v>1014</v>
      </c>
      <c r="I408" t="s">
        <v>5759</v>
      </c>
      <c r="J408" t="s">
        <v>5760</v>
      </c>
      <c r="K408" t="s">
        <v>5785</v>
      </c>
      <c r="L408" t="s">
        <v>5770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 t="s">
        <v>5764</v>
      </c>
      <c r="Z408">
        <v>0</v>
      </c>
      <c r="AA408">
        <v>0</v>
      </c>
      <c r="AB408">
        <v>0</v>
      </c>
      <c r="AC408">
        <v>0</v>
      </c>
    </row>
    <row r="409" spans="1:29" x14ac:dyDescent="0.25">
      <c r="A409" t="s">
        <v>1013</v>
      </c>
      <c r="B409" t="s">
        <v>34</v>
      </c>
      <c r="C409" t="s">
        <v>74</v>
      </c>
      <c r="D409" t="s">
        <v>3334</v>
      </c>
      <c r="E409">
        <v>3151</v>
      </c>
      <c r="F409" t="s">
        <v>384</v>
      </c>
      <c r="G409" t="s">
        <v>1014</v>
      </c>
      <c r="H409" t="s">
        <v>1014</v>
      </c>
      <c r="I409" t="s">
        <v>5759</v>
      </c>
      <c r="J409" t="s">
        <v>5760</v>
      </c>
      <c r="K409" t="s">
        <v>5763</v>
      </c>
      <c r="L409" t="s">
        <v>1014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211.2</v>
      </c>
      <c r="U409">
        <v>211.2</v>
      </c>
      <c r="V409">
        <v>1</v>
      </c>
      <c r="W409">
        <v>211.2</v>
      </c>
      <c r="X409">
        <v>211.2</v>
      </c>
      <c r="Y409" t="s">
        <v>5768</v>
      </c>
      <c r="Z409">
        <v>0</v>
      </c>
      <c r="AA409">
        <v>0</v>
      </c>
      <c r="AB409">
        <v>98.43480000000001</v>
      </c>
      <c r="AC409">
        <v>98.43480000000001</v>
      </c>
    </row>
    <row r="410" spans="1:29" x14ac:dyDescent="0.25">
      <c r="A410" t="s">
        <v>1013</v>
      </c>
      <c r="B410" t="s">
        <v>34</v>
      </c>
      <c r="C410" t="s">
        <v>71</v>
      </c>
      <c r="D410" t="s">
        <v>3372</v>
      </c>
      <c r="E410">
        <v>3158</v>
      </c>
      <c r="F410" t="s">
        <v>1846</v>
      </c>
      <c r="G410" t="s">
        <v>1014</v>
      </c>
      <c r="H410" t="s">
        <v>1014</v>
      </c>
      <c r="I410" t="s">
        <v>5759</v>
      </c>
      <c r="J410" t="s">
        <v>5760</v>
      </c>
      <c r="K410" t="s">
        <v>5763</v>
      </c>
      <c r="L410" t="s">
        <v>5770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 t="s">
        <v>5764</v>
      </c>
      <c r="Z410">
        <v>0</v>
      </c>
      <c r="AA410">
        <v>0</v>
      </c>
      <c r="AB410">
        <v>0</v>
      </c>
      <c r="AC410">
        <v>0</v>
      </c>
    </row>
    <row r="411" spans="1:29" x14ac:dyDescent="0.25">
      <c r="A411" t="s">
        <v>1020</v>
      </c>
      <c r="B411" t="s">
        <v>21</v>
      </c>
      <c r="C411" t="s">
        <v>21</v>
      </c>
      <c r="D411" t="s">
        <v>3304</v>
      </c>
      <c r="E411">
        <v>3166</v>
      </c>
      <c r="F411" t="s">
        <v>385</v>
      </c>
      <c r="G411" t="s">
        <v>5781</v>
      </c>
      <c r="H411" t="s">
        <v>1014</v>
      </c>
      <c r="I411" t="s">
        <v>5775</v>
      </c>
      <c r="J411" t="s">
        <v>5780</v>
      </c>
      <c r="K411" t="s">
        <v>5777</v>
      </c>
      <c r="L411" t="s">
        <v>1014</v>
      </c>
      <c r="M411">
        <v>3</v>
      </c>
      <c r="N411">
        <v>2808</v>
      </c>
      <c r="O411">
        <v>936</v>
      </c>
      <c r="P411">
        <v>3</v>
      </c>
      <c r="Q411">
        <v>4569.01</v>
      </c>
      <c r="R411">
        <v>1523.0033333333333</v>
      </c>
      <c r="S411">
        <v>2</v>
      </c>
      <c r="T411">
        <v>4294.6899999999996</v>
      </c>
      <c r="U411">
        <v>2147.3449999999998</v>
      </c>
      <c r="V411">
        <v>3</v>
      </c>
      <c r="W411">
        <v>3890.5666666666671</v>
      </c>
      <c r="X411">
        <v>1296.8555555555556</v>
      </c>
      <c r="Y411" t="s">
        <v>5768</v>
      </c>
      <c r="Z411">
        <v>960.43319999999972</v>
      </c>
      <c r="AA411">
        <v>1307.7703140000017</v>
      </c>
      <c r="AB411">
        <v>1151.0419999999999</v>
      </c>
      <c r="AC411">
        <v>1139.7485046666673</v>
      </c>
    </row>
    <row r="412" spans="1:29" x14ac:dyDescent="0.25">
      <c r="A412" t="s">
        <v>1013</v>
      </c>
      <c r="B412" t="s">
        <v>4</v>
      </c>
      <c r="C412" t="s">
        <v>5</v>
      </c>
      <c r="D412" t="s">
        <v>3373</v>
      </c>
      <c r="E412">
        <v>3173</v>
      </c>
      <c r="F412" t="s">
        <v>386</v>
      </c>
      <c r="G412" t="s">
        <v>1014</v>
      </c>
      <c r="H412" t="s">
        <v>386</v>
      </c>
      <c r="I412" t="s">
        <v>5759</v>
      </c>
      <c r="J412" t="s">
        <v>5766</v>
      </c>
      <c r="K412" t="s">
        <v>5767</v>
      </c>
      <c r="L412" t="s">
        <v>1014</v>
      </c>
      <c r="M412">
        <v>1</v>
      </c>
      <c r="N412">
        <v>197.4</v>
      </c>
      <c r="O412">
        <v>197.4</v>
      </c>
      <c r="P412">
        <v>2</v>
      </c>
      <c r="Q412">
        <v>4072.9</v>
      </c>
      <c r="R412">
        <v>2036.45</v>
      </c>
      <c r="S412">
        <v>1</v>
      </c>
      <c r="T412">
        <v>2205.1999999999998</v>
      </c>
      <c r="U412">
        <v>2205.1999999999998</v>
      </c>
      <c r="V412">
        <v>1</v>
      </c>
      <c r="W412">
        <v>2158.5</v>
      </c>
      <c r="X412">
        <v>2158.5</v>
      </c>
      <c r="Y412" t="s">
        <v>5768</v>
      </c>
      <c r="Z412">
        <v>72.603600000000014</v>
      </c>
      <c r="AA412">
        <v>1544.2324000000003</v>
      </c>
      <c r="AB412">
        <v>853.81619999999998</v>
      </c>
      <c r="AC412">
        <v>823.55073333333348</v>
      </c>
    </row>
    <row r="413" spans="1:29" x14ac:dyDescent="0.25">
      <c r="A413" t="s">
        <v>1013</v>
      </c>
      <c r="B413" t="s">
        <v>34</v>
      </c>
      <c r="C413" t="s">
        <v>71</v>
      </c>
      <c r="D413" t="s">
        <v>3365</v>
      </c>
      <c r="E413">
        <v>3175</v>
      </c>
      <c r="F413" t="s">
        <v>387</v>
      </c>
      <c r="G413" t="s">
        <v>1014</v>
      </c>
      <c r="H413" t="s">
        <v>1014</v>
      </c>
      <c r="I413" t="s">
        <v>5759</v>
      </c>
      <c r="J413" t="s">
        <v>5760</v>
      </c>
      <c r="K413" t="s">
        <v>5763</v>
      </c>
      <c r="L413" t="s">
        <v>1014</v>
      </c>
      <c r="M413">
        <v>1</v>
      </c>
      <c r="N413">
        <v>150</v>
      </c>
      <c r="O413">
        <v>150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150</v>
      </c>
      <c r="X413">
        <v>150</v>
      </c>
      <c r="Y413" t="s">
        <v>5771</v>
      </c>
      <c r="Z413">
        <v>52.5</v>
      </c>
      <c r="AA413">
        <v>0</v>
      </c>
      <c r="AB413">
        <v>0</v>
      </c>
      <c r="AC413">
        <v>52.5</v>
      </c>
    </row>
    <row r="414" spans="1:29" x14ac:dyDescent="0.25">
      <c r="A414" t="s">
        <v>1013</v>
      </c>
      <c r="B414" t="s">
        <v>4</v>
      </c>
      <c r="C414" t="s">
        <v>5</v>
      </c>
      <c r="D414" t="s">
        <v>3366</v>
      </c>
      <c r="E414">
        <v>3180</v>
      </c>
      <c r="F414" t="s">
        <v>388</v>
      </c>
      <c r="G414" t="s">
        <v>1014</v>
      </c>
      <c r="H414" t="s">
        <v>1014</v>
      </c>
      <c r="I414" t="s">
        <v>5759</v>
      </c>
      <c r="J414" t="s">
        <v>5760</v>
      </c>
      <c r="K414" t="s">
        <v>5763</v>
      </c>
      <c r="L414" t="s">
        <v>5770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 t="s">
        <v>5764</v>
      </c>
      <c r="Z414">
        <v>0</v>
      </c>
      <c r="AA414">
        <v>0</v>
      </c>
      <c r="AB414">
        <v>0</v>
      </c>
      <c r="AC414">
        <v>0</v>
      </c>
    </row>
    <row r="415" spans="1:29" x14ac:dyDescent="0.25">
      <c r="A415" t="s">
        <v>1013</v>
      </c>
      <c r="B415" t="s">
        <v>4</v>
      </c>
      <c r="C415" t="s">
        <v>5</v>
      </c>
      <c r="D415" t="s">
        <v>3374</v>
      </c>
      <c r="E415">
        <v>3182</v>
      </c>
      <c r="F415" t="s">
        <v>389</v>
      </c>
      <c r="G415" t="s">
        <v>1014</v>
      </c>
      <c r="H415" t="s">
        <v>1014</v>
      </c>
      <c r="I415" t="s">
        <v>5759</v>
      </c>
      <c r="J415" t="s">
        <v>5760</v>
      </c>
      <c r="K415" t="s">
        <v>5763</v>
      </c>
      <c r="L415" t="s">
        <v>1014</v>
      </c>
      <c r="M415">
        <v>1</v>
      </c>
      <c r="N415">
        <v>134.94</v>
      </c>
      <c r="O415">
        <v>134.94</v>
      </c>
      <c r="P415">
        <v>1</v>
      </c>
      <c r="Q415">
        <v>271.14</v>
      </c>
      <c r="R415">
        <v>271.14</v>
      </c>
      <c r="S415">
        <v>1</v>
      </c>
      <c r="T415">
        <v>182.59</v>
      </c>
      <c r="U415">
        <v>182.59</v>
      </c>
      <c r="V415">
        <v>1</v>
      </c>
      <c r="W415">
        <v>196.22333333333333</v>
      </c>
      <c r="X415">
        <v>196.22333333333333</v>
      </c>
      <c r="Y415" t="s">
        <v>5762</v>
      </c>
      <c r="Z415">
        <v>54.647201999999993</v>
      </c>
      <c r="AA415">
        <v>97.102205999999995</v>
      </c>
      <c r="AB415">
        <v>57.119910000000019</v>
      </c>
      <c r="AC415">
        <v>69.623106000000007</v>
      </c>
    </row>
    <row r="416" spans="1:29" x14ac:dyDescent="0.25">
      <c r="A416" t="s">
        <v>1013</v>
      </c>
      <c r="B416" t="s">
        <v>4</v>
      </c>
      <c r="C416" t="s">
        <v>5</v>
      </c>
      <c r="D416" t="s">
        <v>3374</v>
      </c>
      <c r="E416">
        <v>3190</v>
      </c>
      <c r="F416" t="s">
        <v>390</v>
      </c>
      <c r="G416" t="s">
        <v>1014</v>
      </c>
      <c r="H416" t="s">
        <v>1014</v>
      </c>
      <c r="I416" t="s">
        <v>5759</v>
      </c>
      <c r="J416" t="s">
        <v>5766</v>
      </c>
      <c r="K416" t="s">
        <v>5785</v>
      </c>
      <c r="L416" t="s">
        <v>1014</v>
      </c>
      <c r="M416">
        <v>1</v>
      </c>
      <c r="N416">
        <v>1326.64</v>
      </c>
      <c r="O416">
        <v>1326.64</v>
      </c>
      <c r="P416">
        <v>3</v>
      </c>
      <c r="Q416">
        <v>2162.91</v>
      </c>
      <c r="R416">
        <v>720.96999999999991</v>
      </c>
      <c r="S416">
        <v>2</v>
      </c>
      <c r="T416">
        <v>1894.42</v>
      </c>
      <c r="U416">
        <v>947.21</v>
      </c>
      <c r="V416">
        <v>2</v>
      </c>
      <c r="W416">
        <v>1794.6566666666668</v>
      </c>
      <c r="X416">
        <v>897.32833333333338</v>
      </c>
      <c r="Y416" t="s">
        <v>5768</v>
      </c>
      <c r="Z416">
        <v>522.52029999999979</v>
      </c>
      <c r="AA416">
        <v>905.58830000000034</v>
      </c>
      <c r="AB416">
        <v>767.43709999999965</v>
      </c>
      <c r="AC416">
        <v>731.84856666666656</v>
      </c>
    </row>
    <row r="417" spans="1:29" x14ac:dyDescent="0.25">
      <c r="A417" t="s">
        <v>1013</v>
      </c>
      <c r="B417" t="s">
        <v>34</v>
      </c>
      <c r="C417" t="s">
        <v>117</v>
      </c>
      <c r="D417" t="s">
        <v>3375</v>
      </c>
      <c r="E417">
        <v>3206</v>
      </c>
      <c r="F417" t="s">
        <v>391</v>
      </c>
      <c r="G417" t="s">
        <v>1014</v>
      </c>
      <c r="H417" t="s">
        <v>1014</v>
      </c>
      <c r="I417" t="s">
        <v>5759</v>
      </c>
      <c r="J417" t="s">
        <v>5760</v>
      </c>
      <c r="K417" t="s">
        <v>5763</v>
      </c>
      <c r="L417" t="s">
        <v>1014</v>
      </c>
      <c r="M417">
        <v>0</v>
      </c>
      <c r="N417">
        <v>0</v>
      </c>
      <c r="O417">
        <v>0</v>
      </c>
      <c r="P417">
        <v>2</v>
      </c>
      <c r="Q417">
        <v>327.8</v>
      </c>
      <c r="R417">
        <v>163.9</v>
      </c>
      <c r="S417">
        <v>1</v>
      </c>
      <c r="T417">
        <v>130.4</v>
      </c>
      <c r="U417">
        <v>130.4</v>
      </c>
      <c r="V417">
        <v>2</v>
      </c>
      <c r="W417">
        <v>229.10000000000002</v>
      </c>
      <c r="X417">
        <v>114.55000000000001</v>
      </c>
      <c r="Y417" t="s">
        <v>5764</v>
      </c>
      <c r="Z417">
        <v>0</v>
      </c>
      <c r="AA417">
        <v>151.66509999999997</v>
      </c>
      <c r="AB417">
        <v>61.54849999999999</v>
      </c>
      <c r="AC417">
        <v>106.60679999999998</v>
      </c>
    </row>
    <row r="418" spans="1:29" x14ac:dyDescent="0.25">
      <c r="A418" t="s">
        <v>1013</v>
      </c>
      <c r="B418" t="s">
        <v>34</v>
      </c>
      <c r="C418" t="s">
        <v>35</v>
      </c>
      <c r="D418" t="s">
        <v>3324</v>
      </c>
      <c r="E418">
        <v>3218</v>
      </c>
      <c r="F418" t="s">
        <v>392</v>
      </c>
      <c r="G418" t="s">
        <v>1014</v>
      </c>
      <c r="H418" t="s">
        <v>1014</v>
      </c>
      <c r="I418" t="s">
        <v>5759</v>
      </c>
      <c r="J418" t="s">
        <v>5760</v>
      </c>
      <c r="K418" t="s">
        <v>5761</v>
      </c>
      <c r="L418" t="s">
        <v>1014</v>
      </c>
      <c r="M418">
        <v>1</v>
      </c>
      <c r="N418">
        <v>175</v>
      </c>
      <c r="O418">
        <v>175</v>
      </c>
      <c r="P418">
        <v>2</v>
      </c>
      <c r="Q418">
        <v>501.6</v>
      </c>
      <c r="R418">
        <v>250.8</v>
      </c>
      <c r="S418">
        <v>0</v>
      </c>
      <c r="T418">
        <v>0</v>
      </c>
      <c r="U418">
        <v>0</v>
      </c>
      <c r="V418">
        <v>2</v>
      </c>
      <c r="W418">
        <v>338.3</v>
      </c>
      <c r="X418">
        <v>169.15</v>
      </c>
      <c r="Y418" t="s">
        <v>5772</v>
      </c>
      <c r="Z418">
        <v>77.5</v>
      </c>
      <c r="AA418">
        <v>235.26940000000002</v>
      </c>
      <c r="AB418">
        <v>0</v>
      </c>
      <c r="AC418">
        <v>156.38470000000001</v>
      </c>
    </row>
    <row r="419" spans="1:29" x14ac:dyDescent="0.25">
      <c r="A419" t="s">
        <v>1013</v>
      </c>
      <c r="B419" t="s">
        <v>4</v>
      </c>
      <c r="C419" t="s">
        <v>11</v>
      </c>
      <c r="D419" t="s">
        <v>3316</v>
      </c>
      <c r="E419">
        <v>3224</v>
      </c>
      <c r="F419" t="s">
        <v>393</v>
      </c>
      <c r="G419" t="s">
        <v>1014</v>
      </c>
      <c r="H419" t="s">
        <v>1014</v>
      </c>
      <c r="I419" t="s">
        <v>5759</v>
      </c>
      <c r="J419" t="s">
        <v>5760</v>
      </c>
      <c r="K419" t="s">
        <v>5763</v>
      </c>
      <c r="L419" t="s">
        <v>1014</v>
      </c>
      <c r="M419">
        <v>1</v>
      </c>
      <c r="N419">
        <v>145.44999999999999</v>
      </c>
      <c r="O419">
        <v>145.44999999999999</v>
      </c>
      <c r="P419">
        <v>0</v>
      </c>
      <c r="Q419">
        <v>0</v>
      </c>
      <c r="R419">
        <v>0</v>
      </c>
      <c r="S419">
        <v>1</v>
      </c>
      <c r="T419">
        <v>202.4</v>
      </c>
      <c r="U419">
        <v>202.4</v>
      </c>
      <c r="V419">
        <v>1</v>
      </c>
      <c r="W419">
        <v>173.92500000000001</v>
      </c>
      <c r="X419">
        <v>173.92500000000001</v>
      </c>
      <c r="Y419" t="s">
        <v>5772</v>
      </c>
      <c r="Z419">
        <v>44.580199999999991</v>
      </c>
      <c r="AA419">
        <v>0</v>
      </c>
      <c r="AB419">
        <v>73.500199999999978</v>
      </c>
      <c r="AC419">
        <v>59.040199999999984</v>
      </c>
    </row>
    <row r="420" spans="1:29" x14ac:dyDescent="0.25">
      <c r="A420" t="s">
        <v>1013</v>
      </c>
      <c r="B420" t="s">
        <v>34</v>
      </c>
      <c r="C420" t="s">
        <v>117</v>
      </c>
      <c r="D420" t="s">
        <v>3363</v>
      </c>
      <c r="E420">
        <v>3225</v>
      </c>
      <c r="F420" t="s">
        <v>394</v>
      </c>
      <c r="G420" t="s">
        <v>1014</v>
      </c>
      <c r="H420" t="s">
        <v>1014</v>
      </c>
      <c r="I420" t="s">
        <v>5759</v>
      </c>
      <c r="J420" t="s">
        <v>5760</v>
      </c>
      <c r="K420" t="s">
        <v>5763</v>
      </c>
      <c r="L420" t="s">
        <v>1014</v>
      </c>
      <c r="M420">
        <v>1</v>
      </c>
      <c r="N420">
        <v>131.5</v>
      </c>
      <c r="O420">
        <v>131.5</v>
      </c>
      <c r="P420">
        <v>2</v>
      </c>
      <c r="Q420">
        <v>265</v>
      </c>
      <c r="R420">
        <v>132.5</v>
      </c>
      <c r="S420">
        <v>1</v>
      </c>
      <c r="T420">
        <v>141.19999999999999</v>
      </c>
      <c r="U420">
        <v>141.19999999999999</v>
      </c>
      <c r="V420">
        <v>1</v>
      </c>
      <c r="W420">
        <v>179.23333333333335</v>
      </c>
      <c r="X420">
        <v>179.23333333333335</v>
      </c>
      <c r="Y420" t="s">
        <v>5772</v>
      </c>
      <c r="Z420">
        <v>65.04849999999999</v>
      </c>
      <c r="AA420">
        <v>149.523</v>
      </c>
      <c r="AB420">
        <v>70.760500000000008</v>
      </c>
      <c r="AC420">
        <v>95.11066666666666</v>
      </c>
    </row>
    <row r="421" spans="1:29" x14ac:dyDescent="0.25">
      <c r="A421" t="s">
        <v>1013</v>
      </c>
      <c r="B421" t="s">
        <v>34</v>
      </c>
      <c r="C421" t="s">
        <v>35</v>
      </c>
      <c r="D421" t="s">
        <v>3325</v>
      </c>
      <c r="E421">
        <v>3229</v>
      </c>
      <c r="F421" t="s">
        <v>395</v>
      </c>
      <c r="G421" t="s">
        <v>1014</v>
      </c>
      <c r="H421" t="s">
        <v>1014</v>
      </c>
      <c r="I421" t="s">
        <v>5759</v>
      </c>
      <c r="J421" t="s">
        <v>5760</v>
      </c>
      <c r="K421" t="s">
        <v>5763</v>
      </c>
      <c r="L421" t="s">
        <v>1014</v>
      </c>
      <c r="M421">
        <v>1</v>
      </c>
      <c r="N421">
        <v>247.3</v>
      </c>
      <c r="O421">
        <v>247.3</v>
      </c>
      <c r="P421">
        <v>1</v>
      </c>
      <c r="Q421">
        <v>181.6</v>
      </c>
      <c r="R421">
        <v>181.6</v>
      </c>
      <c r="S421">
        <v>0</v>
      </c>
      <c r="T421">
        <v>0</v>
      </c>
      <c r="U421">
        <v>0</v>
      </c>
      <c r="V421">
        <v>1</v>
      </c>
      <c r="W421">
        <v>214.45</v>
      </c>
      <c r="X421">
        <v>214.45</v>
      </c>
      <c r="Y421" t="s">
        <v>5768</v>
      </c>
      <c r="Z421">
        <v>109.96120000000005</v>
      </c>
      <c r="AA421">
        <v>81.934800000000024</v>
      </c>
      <c r="AB421">
        <v>0</v>
      </c>
      <c r="AC421">
        <v>95.948000000000036</v>
      </c>
    </row>
    <row r="422" spans="1:29" x14ac:dyDescent="0.25">
      <c r="A422" t="s">
        <v>1020</v>
      </c>
      <c r="B422" t="s">
        <v>16</v>
      </c>
      <c r="C422" t="s">
        <v>24</v>
      </c>
      <c r="D422" t="s">
        <v>3305</v>
      </c>
      <c r="E422">
        <v>3247</v>
      </c>
      <c r="F422" t="s">
        <v>396</v>
      </c>
      <c r="G422" t="s">
        <v>5765</v>
      </c>
      <c r="H422" t="s">
        <v>5826</v>
      </c>
      <c r="I422" t="s">
        <v>5759</v>
      </c>
      <c r="J422" t="s">
        <v>5766</v>
      </c>
      <c r="K422" t="s">
        <v>5767</v>
      </c>
      <c r="L422" t="s">
        <v>1014</v>
      </c>
      <c r="M422">
        <v>1</v>
      </c>
      <c r="N422">
        <v>949.54</v>
      </c>
      <c r="O422">
        <v>949.54</v>
      </c>
      <c r="P422">
        <v>1</v>
      </c>
      <c r="Q422">
        <v>676.7</v>
      </c>
      <c r="R422">
        <v>676.7</v>
      </c>
      <c r="S422">
        <v>1</v>
      </c>
      <c r="T422">
        <v>959.87</v>
      </c>
      <c r="U422">
        <v>959.87</v>
      </c>
      <c r="V422">
        <v>1</v>
      </c>
      <c r="W422">
        <v>862.03666666666675</v>
      </c>
      <c r="X422">
        <v>862.03666666666675</v>
      </c>
      <c r="Y422" t="s">
        <v>5768</v>
      </c>
      <c r="Z422">
        <v>272.13559999999995</v>
      </c>
      <c r="AA422">
        <v>231.91559999999993</v>
      </c>
      <c r="AB422">
        <v>281.93559999999991</v>
      </c>
      <c r="AC422">
        <v>261.99559999999991</v>
      </c>
    </row>
    <row r="423" spans="1:29" x14ac:dyDescent="0.25">
      <c r="A423" t="s">
        <v>1020</v>
      </c>
      <c r="B423" t="s">
        <v>16</v>
      </c>
      <c r="C423" t="s">
        <v>69</v>
      </c>
      <c r="D423" t="s">
        <v>3326</v>
      </c>
      <c r="E423">
        <v>3249</v>
      </c>
      <c r="F423" t="s">
        <v>397</v>
      </c>
      <c r="G423" t="s">
        <v>1014</v>
      </c>
      <c r="H423" t="s">
        <v>5842</v>
      </c>
      <c r="I423" t="s">
        <v>5775</v>
      </c>
      <c r="J423" t="s">
        <v>5776</v>
      </c>
      <c r="K423" t="s">
        <v>5785</v>
      </c>
      <c r="L423" t="s">
        <v>1014</v>
      </c>
      <c r="M423">
        <v>3</v>
      </c>
      <c r="N423">
        <v>1852.47</v>
      </c>
      <c r="O423">
        <v>617.49</v>
      </c>
      <c r="P423">
        <v>2</v>
      </c>
      <c r="Q423">
        <v>784.92</v>
      </c>
      <c r="R423">
        <v>392.46</v>
      </c>
      <c r="S423">
        <v>3</v>
      </c>
      <c r="T423">
        <v>2971.98</v>
      </c>
      <c r="U423">
        <v>990.66</v>
      </c>
      <c r="V423">
        <v>3</v>
      </c>
      <c r="W423">
        <v>1869.79</v>
      </c>
      <c r="X423">
        <v>623.26333333333332</v>
      </c>
      <c r="Y423" t="s">
        <v>5768</v>
      </c>
      <c r="Z423">
        <v>859.30560000000014</v>
      </c>
      <c r="AA423">
        <v>353.53800000000001</v>
      </c>
      <c r="AB423">
        <v>1135.6139999999998</v>
      </c>
      <c r="AC423">
        <v>782.81919999999991</v>
      </c>
    </row>
    <row r="424" spans="1:29" x14ac:dyDescent="0.25">
      <c r="A424" t="s">
        <v>1013</v>
      </c>
      <c r="B424" t="s">
        <v>34</v>
      </c>
      <c r="C424" t="s">
        <v>71</v>
      </c>
      <c r="D424" t="s">
        <v>3376</v>
      </c>
      <c r="E424">
        <v>3255</v>
      </c>
      <c r="F424" t="s">
        <v>1873</v>
      </c>
      <c r="G424" t="s">
        <v>1014</v>
      </c>
      <c r="H424" t="s">
        <v>1014</v>
      </c>
      <c r="I424" t="s">
        <v>5759</v>
      </c>
      <c r="J424" t="s">
        <v>5760</v>
      </c>
      <c r="K424" t="s">
        <v>5767</v>
      </c>
      <c r="L424" t="s">
        <v>5770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t="s">
        <v>5764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 t="s">
        <v>1013</v>
      </c>
      <c r="B425" t="s">
        <v>34</v>
      </c>
      <c r="C425" t="s">
        <v>117</v>
      </c>
      <c r="D425" t="s">
        <v>3375</v>
      </c>
      <c r="E425">
        <v>3256</v>
      </c>
      <c r="F425" t="s">
        <v>398</v>
      </c>
      <c r="G425" t="s">
        <v>1014</v>
      </c>
      <c r="H425" t="s">
        <v>1014</v>
      </c>
      <c r="I425" t="s">
        <v>5759</v>
      </c>
      <c r="J425" t="s">
        <v>5760</v>
      </c>
      <c r="K425" t="s">
        <v>5763</v>
      </c>
      <c r="L425" t="s">
        <v>1014</v>
      </c>
      <c r="M425">
        <v>0</v>
      </c>
      <c r="N425">
        <v>0</v>
      </c>
      <c r="O425">
        <v>0</v>
      </c>
      <c r="P425">
        <v>1</v>
      </c>
      <c r="Q425">
        <v>131.6</v>
      </c>
      <c r="R425">
        <v>131.6</v>
      </c>
      <c r="S425">
        <v>0</v>
      </c>
      <c r="T425">
        <v>0</v>
      </c>
      <c r="U425">
        <v>0</v>
      </c>
      <c r="V425">
        <v>1</v>
      </c>
      <c r="W425">
        <v>131.6</v>
      </c>
      <c r="X425">
        <v>131.6</v>
      </c>
      <c r="Y425" t="s">
        <v>5771</v>
      </c>
      <c r="Z425">
        <v>0</v>
      </c>
      <c r="AA425">
        <v>61.330500000000001</v>
      </c>
      <c r="AB425">
        <v>0</v>
      </c>
      <c r="AC425">
        <v>61.330500000000001</v>
      </c>
    </row>
    <row r="426" spans="1:29" x14ac:dyDescent="0.25">
      <c r="A426" t="s">
        <v>1020</v>
      </c>
      <c r="B426" t="s">
        <v>16</v>
      </c>
      <c r="C426" t="s">
        <v>24</v>
      </c>
      <c r="D426" t="s">
        <v>3341</v>
      </c>
      <c r="E426">
        <v>3259</v>
      </c>
      <c r="F426" t="s">
        <v>399</v>
      </c>
      <c r="G426" t="s">
        <v>1014</v>
      </c>
      <c r="H426" t="s">
        <v>1014</v>
      </c>
      <c r="I426" t="s">
        <v>5759</v>
      </c>
      <c r="J426" t="s">
        <v>5760</v>
      </c>
      <c r="K426" t="s">
        <v>5761</v>
      </c>
      <c r="L426" t="s">
        <v>1014</v>
      </c>
      <c r="M426">
        <v>0</v>
      </c>
      <c r="N426">
        <v>0</v>
      </c>
      <c r="O426">
        <v>0</v>
      </c>
      <c r="P426">
        <v>1</v>
      </c>
      <c r="Q426">
        <v>191.8</v>
      </c>
      <c r="R426">
        <v>191.8</v>
      </c>
      <c r="S426">
        <v>1</v>
      </c>
      <c r="T426">
        <v>214.4</v>
      </c>
      <c r="U426">
        <v>214.4</v>
      </c>
      <c r="V426">
        <v>1</v>
      </c>
      <c r="W426">
        <v>203.10000000000002</v>
      </c>
      <c r="X426">
        <v>203.10000000000002</v>
      </c>
      <c r="Y426" t="s">
        <v>5768</v>
      </c>
      <c r="Z426">
        <v>0</v>
      </c>
      <c r="AA426">
        <v>107.56619999999998</v>
      </c>
      <c r="AB426">
        <v>107.3888</v>
      </c>
      <c r="AC426">
        <v>107.47749999999999</v>
      </c>
    </row>
    <row r="427" spans="1:29" x14ac:dyDescent="0.25">
      <c r="A427" t="s">
        <v>1013</v>
      </c>
      <c r="B427" t="s">
        <v>34</v>
      </c>
      <c r="C427" t="s">
        <v>117</v>
      </c>
      <c r="D427" t="s">
        <v>3375</v>
      </c>
      <c r="E427">
        <v>3268</v>
      </c>
      <c r="F427" t="s">
        <v>400</v>
      </c>
      <c r="G427" t="s">
        <v>1014</v>
      </c>
      <c r="H427" t="s">
        <v>1014</v>
      </c>
      <c r="I427" t="s">
        <v>5759</v>
      </c>
      <c r="J427" t="s">
        <v>5760</v>
      </c>
      <c r="K427" t="s">
        <v>5763</v>
      </c>
      <c r="L427" t="s">
        <v>1014</v>
      </c>
      <c r="M427">
        <v>0</v>
      </c>
      <c r="N427">
        <v>0</v>
      </c>
      <c r="O427">
        <v>0</v>
      </c>
      <c r="P427">
        <v>1</v>
      </c>
      <c r="Q427">
        <v>132.80000000000001</v>
      </c>
      <c r="R427">
        <v>132.80000000000001</v>
      </c>
      <c r="S427">
        <v>0</v>
      </c>
      <c r="T427">
        <v>0</v>
      </c>
      <c r="U427">
        <v>0</v>
      </c>
      <c r="V427">
        <v>1</v>
      </c>
      <c r="W427">
        <v>132.80000000000001</v>
      </c>
      <c r="X427">
        <v>132.80000000000001</v>
      </c>
      <c r="Y427" t="s">
        <v>5771</v>
      </c>
      <c r="Z427">
        <v>0</v>
      </c>
      <c r="AA427">
        <v>66.93480000000001</v>
      </c>
      <c r="AB427">
        <v>0</v>
      </c>
      <c r="AC427">
        <v>66.93480000000001</v>
      </c>
    </row>
    <row r="428" spans="1:29" x14ac:dyDescent="0.25">
      <c r="A428" t="s">
        <v>1013</v>
      </c>
      <c r="B428" t="s">
        <v>34</v>
      </c>
      <c r="C428" t="s">
        <v>117</v>
      </c>
      <c r="D428" t="s">
        <v>3363</v>
      </c>
      <c r="E428">
        <v>3277</v>
      </c>
      <c r="F428" t="s">
        <v>401</v>
      </c>
      <c r="G428" t="s">
        <v>1014</v>
      </c>
      <c r="H428" t="s">
        <v>1014</v>
      </c>
      <c r="I428" t="s">
        <v>5759</v>
      </c>
      <c r="J428" t="s">
        <v>5760</v>
      </c>
      <c r="K428" t="s">
        <v>5761</v>
      </c>
      <c r="L428" t="s">
        <v>1014</v>
      </c>
      <c r="M428">
        <v>1</v>
      </c>
      <c r="N428">
        <v>275.20999999999998</v>
      </c>
      <c r="O428">
        <v>275.20999999999998</v>
      </c>
      <c r="P428">
        <v>1</v>
      </c>
      <c r="Q428">
        <v>149.76</v>
      </c>
      <c r="R428">
        <v>149.76</v>
      </c>
      <c r="S428">
        <v>1</v>
      </c>
      <c r="T428">
        <v>310.39999999999998</v>
      </c>
      <c r="U428">
        <v>310.39999999999998</v>
      </c>
      <c r="V428">
        <v>1</v>
      </c>
      <c r="W428">
        <v>245.12333333333331</v>
      </c>
      <c r="X428">
        <v>245.12333333333331</v>
      </c>
      <c r="Y428" t="s">
        <v>5768</v>
      </c>
      <c r="Z428">
        <v>23.724999999999966</v>
      </c>
      <c r="AA428">
        <v>25.739999999999995</v>
      </c>
      <c r="AB428">
        <v>53.350000000000023</v>
      </c>
      <c r="AC428">
        <v>34.271666666666661</v>
      </c>
    </row>
    <row r="429" spans="1:29" x14ac:dyDescent="0.25">
      <c r="A429" t="s">
        <v>1013</v>
      </c>
      <c r="B429" t="s">
        <v>34</v>
      </c>
      <c r="C429" t="s">
        <v>71</v>
      </c>
      <c r="D429" t="s">
        <v>3377</v>
      </c>
      <c r="E429">
        <v>3282</v>
      </c>
      <c r="F429" t="s">
        <v>1884</v>
      </c>
      <c r="G429" t="s">
        <v>1014</v>
      </c>
      <c r="H429" t="s">
        <v>1014</v>
      </c>
      <c r="I429" t="s">
        <v>5759</v>
      </c>
      <c r="J429" t="s">
        <v>5760</v>
      </c>
      <c r="K429" t="s">
        <v>5767</v>
      </c>
      <c r="L429" t="s">
        <v>5770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 t="s">
        <v>5764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 t="s">
        <v>1020</v>
      </c>
      <c r="B430" t="s">
        <v>16</v>
      </c>
      <c r="C430" t="s">
        <v>17</v>
      </c>
      <c r="D430" t="s">
        <v>3322</v>
      </c>
      <c r="E430">
        <v>3286</v>
      </c>
      <c r="F430" t="s">
        <v>402</v>
      </c>
      <c r="G430" t="s">
        <v>5765</v>
      </c>
      <c r="H430" t="s">
        <v>5843</v>
      </c>
      <c r="I430" t="s">
        <v>5759</v>
      </c>
      <c r="J430" t="s">
        <v>5766</v>
      </c>
      <c r="K430" t="s">
        <v>5785</v>
      </c>
      <c r="L430" t="s">
        <v>1014</v>
      </c>
      <c r="M430">
        <v>1</v>
      </c>
      <c r="N430">
        <v>943.95</v>
      </c>
      <c r="O430">
        <v>943.95</v>
      </c>
      <c r="P430">
        <v>2</v>
      </c>
      <c r="Q430">
        <v>1443.97</v>
      </c>
      <c r="R430">
        <v>721.98500000000001</v>
      </c>
      <c r="S430">
        <v>2</v>
      </c>
      <c r="T430">
        <v>836.8</v>
      </c>
      <c r="U430">
        <v>418.4</v>
      </c>
      <c r="V430">
        <v>2</v>
      </c>
      <c r="W430">
        <v>1074.9066666666668</v>
      </c>
      <c r="X430">
        <v>537.45333333333338</v>
      </c>
      <c r="Y430" t="s">
        <v>5768</v>
      </c>
      <c r="Z430">
        <v>232.8445999999999</v>
      </c>
      <c r="AA430">
        <v>570.54143199999987</v>
      </c>
      <c r="AB430">
        <v>371.13379999999995</v>
      </c>
      <c r="AC430">
        <v>391.50661066666657</v>
      </c>
    </row>
    <row r="431" spans="1:29" x14ac:dyDescent="0.25">
      <c r="A431" t="s">
        <v>1013</v>
      </c>
      <c r="B431" t="s">
        <v>34</v>
      </c>
      <c r="C431" t="s">
        <v>71</v>
      </c>
      <c r="D431" t="s">
        <v>3327</v>
      </c>
      <c r="E431">
        <v>3296</v>
      </c>
      <c r="F431" t="s">
        <v>546</v>
      </c>
      <c r="G431" t="s">
        <v>1014</v>
      </c>
      <c r="H431" t="s">
        <v>1014</v>
      </c>
      <c r="I431" t="s">
        <v>5759</v>
      </c>
      <c r="J431" t="s">
        <v>5760</v>
      </c>
      <c r="K431" t="s">
        <v>5767</v>
      </c>
      <c r="L431" t="s">
        <v>5770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t="s">
        <v>5764</v>
      </c>
      <c r="Z431">
        <v>0</v>
      </c>
      <c r="AA431">
        <v>0</v>
      </c>
      <c r="AB431">
        <v>0</v>
      </c>
      <c r="AC431">
        <v>0</v>
      </c>
    </row>
    <row r="432" spans="1:29" x14ac:dyDescent="0.25">
      <c r="A432" t="s">
        <v>1013</v>
      </c>
      <c r="B432" t="s">
        <v>34</v>
      </c>
      <c r="C432" t="s">
        <v>71</v>
      </c>
      <c r="D432" t="s">
        <v>3378</v>
      </c>
      <c r="E432">
        <v>3303</v>
      </c>
      <c r="F432" t="s">
        <v>403</v>
      </c>
      <c r="G432" t="s">
        <v>1014</v>
      </c>
      <c r="H432" t="s">
        <v>1014</v>
      </c>
      <c r="I432" t="s">
        <v>5759</v>
      </c>
      <c r="J432" t="s">
        <v>5760</v>
      </c>
      <c r="K432" t="s">
        <v>5763</v>
      </c>
      <c r="L432" t="s">
        <v>1014</v>
      </c>
      <c r="M432">
        <v>1</v>
      </c>
      <c r="N432">
        <v>245.3</v>
      </c>
      <c r="O432">
        <v>245.3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245.3</v>
      </c>
      <c r="X432">
        <v>245.3</v>
      </c>
      <c r="Y432" t="s">
        <v>5768</v>
      </c>
      <c r="Z432">
        <v>99.701599999999956</v>
      </c>
      <c r="AA432">
        <v>0</v>
      </c>
      <c r="AB432">
        <v>0</v>
      </c>
      <c r="AC432">
        <v>99.701599999999956</v>
      </c>
    </row>
    <row r="433" spans="1:29" x14ac:dyDescent="0.25">
      <c r="A433" t="s">
        <v>1013</v>
      </c>
      <c r="B433" t="s">
        <v>34</v>
      </c>
      <c r="C433" t="s">
        <v>71</v>
      </c>
      <c r="D433" t="s">
        <v>3365</v>
      </c>
      <c r="E433">
        <v>3309</v>
      </c>
      <c r="F433" t="s">
        <v>404</v>
      </c>
      <c r="G433" t="s">
        <v>1014</v>
      </c>
      <c r="H433" t="s">
        <v>1014</v>
      </c>
      <c r="I433" t="s">
        <v>5759</v>
      </c>
      <c r="J433" t="s">
        <v>5760</v>
      </c>
      <c r="K433" t="s">
        <v>5767</v>
      </c>
      <c r="L433" t="s">
        <v>1014</v>
      </c>
      <c r="M433">
        <v>1</v>
      </c>
      <c r="N433">
        <v>623.79</v>
      </c>
      <c r="O433">
        <v>623.79</v>
      </c>
      <c r="P433">
        <v>0</v>
      </c>
      <c r="Q433">
        <v>0</v>
      </c>
      <c r="R433">
        <v>0</v>
      </c>
      <c r="S433">
        <v>1</v>
      </c>
      <c r="T433">
        <v>452.75</v>
      </c>
      <c r="U433">
        <v>452.75</v>
      </c>
      <c r="V433">
        <v>1</v>
      </c>
      <c r="W433">
        <v>538.27</v>
      </c>
      <c r="X433">
        <v>538.27</v>
      </c>
      <c r="Y433" t="s">
        <v>5768</v>
      </c>
      <c r="Z433">
        <v>151.15089999999992</v>
      </c>
      <c r="AA433">
        <v>0</v>
      </c>
      <c r="AB433">
        <v>148.37169999999998</v>
      </c>
      <c r="AC433">
        <v>149.76129999999995</v>
      </c>
    </row>
    <row r="434" spans="1:29" x14ac:dyDescent="0.25">
      <c r="A434" t="s">
        <v>1013</v>
      </c>
      <c r="B434" t="s">
        <v>34</v>
      </c>
      <c r="C434" t="s">
        <v>71</v>
      </c>
      <c r="D434" t="s">
        <v>3378</v>
      </c>
      <c r="E434">
        <v>3310</v>
      </c>
      <c r="F434" t="s">
        <v>3379</v>
      </c>
      <c r="G434" t="s">
        <v>1014</v>
      </c>
      <c r="H434" t="s">
        <v>1014</v>
      </c>
      <c r="I434" t="s">
        <v>5759</v>
      </c>
      <c r="J434" t="s">
        <v>5760</v>
      </c>
      <c r="K434" t="s">
        <v>5793</v>
      </c>
      <c r="L434" t="s">
        <v>5770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t="s">
        <v>5764</v>
      </c>
      <c r="Z434">
        <v>0</v>
      </c>
      <c r="AA434">
        <v>0</v>
      </c>
      <c r="AB434">
        <v>0</v>
      </c>
      <c r="AC434">
        <v>0</v>
      </c>
    </row>
    <row r="435" spans="1:29" x14ac:dyDescent="0.25">
      <c r="A435" t="s">
        <v>1013</v>
      </c>
      <c r="B435" t="s">
        <v>34</v>
      </c>
      <c r="C435" t="s">
        <v>71</v>
      </c>
      <c r="D435" t="s">
        <v>3377</v>
      </c>
      <c r="E435">
        <v>3314</v>
      </c>
      <c r="F435" t="s">
        <v>405</v>
      </c>
      <c r="G435" t="s">
        <v>1014</v>
      </c>
      <c r="H435" t="s">
        <v>1014</v>
      </c>
      <c r="I435" t="s">
        <v>5759</v>
      </c>
      <c r="J435" t="s">
        <v>5760</v>
      </c>
      <c r="K435" t="s">
        <v>5763</v>
      </c>
      <c r="L435" t="s">
        <v>1014</v>
      </c>
      <c r="M435">
        <v>1</v>
      </c>
      <c r="N435">
        <v>147.6</v>
      </c>
      <c r="O435">
        <v>147.6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  <c r="W435">
        <v>147.6</v>
      </c>
      <c r="X435">
        <v>147.6</v>
      </c>
      <c r="Y435" t="s">
        <v>5771</v>
      </c>
      <c r="Z435">
        <v>76.234799999999993</v>
      </c>
      <c r="AA435">
        <v>0</v>
      </c>
      <c r="AB435">
        <v>0</v>
      </c>
      <c r="AC435">
        <v>76.234799999999993</v>
      </c>
    </row>
    <row r="436" spans="1:29" x14ac:dyDescent="0.25">
      <c r="A436" t="s">
        <v>1013</v>
      </c>
      <c r="B436" t="s">
        <v>34</v>
      </c>
      <c r="C436" t="s">
        <v>406</v>
      </c>
      <c r="D436" t="s">
        <v>3380</v>
      </c>
      <c r="E436">
        <v>3317</v>
      </c>
      <c r="F436" t="s">
        <v>407</v>
      </c>
      <c r="G436" t="s">
        <v>1014</v>
      </c>
      <c r="H436" t="s">
        <v>5844</v>
      </c>
      <c r="I436" t="s">
        <v>5775</v>
      </c>
      <c r="J436" t="s">
        <v>5776</v>
      </c>
      <c r="K436" t="s">
        <v>5777</v>
      </c>
      <c r="L436" t="s">
        <v>1014</v>
      </c>
      <c r="M436">
        <v>1</v>
      </c>
      <c r="N436">
        <v>762.14</v>
      </c>
      <c r="O436">
        <v>762.14</v>
      </c>
      <c r="P436">
        <v>2</v>
      </c>
      <c r="Q436">
        <v>1723.44</v>
      </c>
      <c r="R436">
        <v>861.72</v>
      </c>
      <c r="S436">
        <v>2</v>
      </c>
      <c r="T436">
        <v>2527.2399999999998</v>
      </c>
      <c r="U436">
        <v>1263.6199999999999</v>
      </c>
      <c r="V436">
        <v>2</v>
      </c>
      <c r="W436">
        <v>1670.9399999999998</v>
      </c>
      <c r="X436">
        <v>835.46999999999991</v>
      </c>
      <c r="Y436" t="s">
        <v>5768</v>
      </c>
      <c r="Z436">
        <v>246.73040000000003</v>
      </c>
      <c r="AA436">
        <v>572.28359999999998</v>
      </c>
      <c r="AB436">
        <v>953.0533999999991</v>
      </c>
      <c r="AC436">
        <v>590.68913333333296</v>
      </c>
    </row>
    <row r="437" spans="1:29" x14ac:dyDescent="0.25">
      <c r="A437" t="s">
        <v>1013</v>
      </c>
      <c r="B437" t="s">
        <v>34</v>
      </c>
      <c r="C437" t="s">
        <v>71</v>
      </c>
      <c r="D437" t="s">
        <v>3377</v>
      </c>
      <c r="E437">
        <v>3322</v>
      </c>
      <c r="F437" t="s">
        <v>1899</v>
      </c>
      <c r="G437" t="s">
        <v>1014</v>
      </c>
      <c r="H437" t="s">
        <v>1014</v>
      </c>
      <c r="I437" t="s">
        <v>5759</v>
      </c>
      <c r="J437" t="s">
        <v>5760</v>
      </c>
      <c r="K437" t="s">
        <v>5763</v>
      </c>
      <c r="L437" t="s">
        <v>5770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t="s">
        <v>5764</v>
      </c>
      <c r="Z437">
        <v>0</v>
      </c>
      <c r="AA437">
        <v>0</v>
      </c>
      <c r="AB437">
        <v>0</v>
      </c>
      <c r="AC437">
        <v>0</v>
      </c>
    </row>
    <row r="438" spans="1:29" x14ac:dyDescent="0.25">
      <c r="A438" t="s">
        <v>1013</v>
      </c>
      <c r="B438" t="s">
        <v>34</v>
      </c>
      <c r="C438" t="s">
        <v>406</v>
      </c>
      <c r="D438" t="s">
        <v>3380</v>
      </c>
      <c r="E438">
        <v>3324</v>
      </c>
      <c r="F438" t="s">
        <v>408</v>
      </c>
      <c r="G438" t="s">
        <v>1014</v>
      </c>
      <c r="H438" t="s">
        <v>5844</v>
      </c>
      <c r="I438" t="s">
        <v>5775</v>
      </c>
      <c r="J438" t="s">
        <v>5776</v>
      </c>
      <c r="K438" t="s">
        <v>5777</v>
      </c>
      <c r="L438" t="s">
        <v>1014</v>
      </c>
      <c r="M438">
        <v>2</v>
      </c>
      <c r="N438">
        <v>3193.75</v>
      </c>
      <c r="O438">
        <v>1596.875</v>
      </c>
      <c r="P438">
        <v>2</v>
      </c>
      <c r="Q438">
        <v>3597.17</v>
      </c>
      <c r="R438">
        <v>1798.585</v>
      </c>
      <c r="S438">
        <v>2</v>
      </c>
      <c r="T438">
        <v>3890.25</v>
      </c>
      <c r="U438">
        <v>1945.125</v>
      </c>
      <c r="V438">
        <v>2</v>
      </c>
      <c r="W438">
        <v>3560.39</v>
      </c>
      <c r="X438">
        <v>1780.1949999999999</v>
      </c>
      <c r="Y438" t="s">
        <v>5768</v>
      </c>
      <c r="Z438">
        <v>1028.3012000000008</v>
      </c>
      <c r="AA438">
        <v>1240.991</v>
      </c>
      <c r="AB438">
        <v>1298.2914000000001</v>
      </c>
      <c r="AC438">
        <v>1189.1945333333335</v>
      </c>
    </row>
    <row r="439" spans="1:29" x14ac:dyDescent="0.25">
      <c r="A439" t="s">
        <v>1013</v>
      </c>
      <c r="B439" t="s">
        <v>34</v>
      </c>
      <c r="C439" t="s">
        <v>406</v>
      </c>
      <c r="D439" t="s">
        <v>3381</v>
      </c>
      <c r="E439">
        <v>3327</v>
      </c>
      <c r="F439" t="s">
        <v>409</v>
      </c>
      <c r="G439" t="s">
        <v>1014</v>
      </c>
      <c r="H439" t="s">
        <v>5845</v>
      </c>
      <c r="I439" t="s">
        <v>5759</v>
      </c>
      <c r="J439" t="s">
        <v>5766</v>
      </c>
      <c r="K439" t="s">
        <v>5777</v>
      </c>
      <c r="L439" t="s">
        <v>1014</v>
      </c>
      <c r="M439">
        <v>4</v>
      </c>
      <c r="N439">
        <v>7835.47</v>
      </c>
      <c r="O439">
        <v>1958.8675000000001</v>
      </c>
      <c r="P439">
        <v>1</v>
      </c>
      <c r="Q439">
        <v>2004.51</v>
      </c>
      <c r="R439">
        <v>2004.51</v>
      </c>
      <c r="S439">
        <v>2</v>
      </c>
      <c r="T439">
        <v>1816.26</v>
      </c>
      <c r="U439">
        <v>908.13</v>
      </c>
      <c r="V439">
        <v>2</v>
      </c>
      <c r="W439">
        <v>3885.4133333333334</v>
      </c>
      <c r="X439">
        <v>1942.7066666666667</v>
      </c>
      <c r="Y439" t="s">
        <v>5768</v>
      </c>
      <c r="Z439">
        <v>2130.2765479999989</v>
      </c>
      <c r="AA439">
        <v>691.47655400000008</v>
      </c>
      <c r="AB439">
        <v>632.74811</v>
      </c>
      <c r="AC439">
        <v>1151.5004039999997</v>
      </c>
    </row>
    <row r="440" spans="1:29" x14ac:dyDescent="0.25">
      <c r="A440" t="s">
        <v>1013</v>
      </c>
      <c r="B440" t="s">
        <v>4</v>
      </c>
      <c r="C440" t="s">
        <v>5</v>
      </c>
      <c r="D440" t="s">
        <v>3295</v>
      </c>
      <c r="E440">
        <v>3329</v>
      </c>
      <c r="F440" t="s">
        <v>410</v>
      </c>
      <c r="G440" t="s">
        <v>1014</v>
      </c>
      <c r="H440" t="s">
        <v>1014</v>
      </c>
      <c r="I440" t="s">
        <v>5759</v>
      </c>
      <c r="J440" t="s">
        <v>5760</v>
      </c>
      <c r="K440" t="s">
        <v>5763</v>
      </c>
      <c r="L440" t="s">
        <v>1014</v>
      </c>
      <c r="M440">
        <v>0</v>
      </c>
      <c r="N440">
        <v>0</v>
      </c>
      <c r="O440">
        <v>0</v>
      </c>
      <c r="P440">
        <v>2</v>
      </c>
      <c r="Q440">
        <v>343.2</v>
      </c>
      <c r="R440">
        <v>171.6</v>
      </c>
      <c r="S440">
        <v>2</v>
      </c>
      <c r="T440">
        <v>365.85</v>
      </c>
      <c r="U440">
        <v>182.92500000000001</v>
      </c>
      <c r="V440">
        <v>2</v>
      </c>
      <c r="W440">
        <v>354.52499999999998</v>
      </c>
      <c r="X440">
        <v>177.26249999999999</v>
      </c>
      <c r="Y440" t="s">
        <v>5772</v>
      </c>
      <c r="Z440">
        <v>0</v>
      </c>
      <c r="AA440">
        <v>166.17840000000004</v>
      </c>
      <c r="AB440">
        <v>172.11829999999995</v>
      </c>
      <c r="AC440">
        <v>169.14834999999999</v>
      </c>
    </row>
    <row r="441" spans="1:29" x14ac:dyDescent="0.25">
      <c r="A441" t="s">
        <v>1020</v>
      </c>
      <c r="B441" t="s">
        <v>16</v>
      </c>
      <c r="C441" t="s">
        <v>69</v>
      </c>
      <c r="D441" t="s">
        <v>3310</v>
      </c>
      <c r="E441">
        <v>3336</v>
      </c>
      <c r="F441" t="s">
        <v>411</v>
      </c>
      <c r="G441" t="s">
        <v>1014</v>
      </c>
      <c r="H441" t="s">
        <v>1014</v>
      </c>
      <c r="I441" t="s">
        <v>5759</v>
      </c>
      <c r="J441" t="s">
        <v>5760</v>
      </c>
      <c r="K441" t="s">
        <v>5761</v>
      </c>
      <c r="L441" t="s">
        <v>1014</v>
      </c>
      <c r="M441">
        <v>2</v>
      </c>
      <c r="N441">
        <v>367.9</v>
      </c>
      <c r="O441">
        <v>183.95</v>
      </c>
      <c r="P441">
        <v>1</v>
      </c>
      <c r="Q441">
        <v>185.5</v>
      </c>
      <c r="R441">
        <v>185.5</v>
      </c>
      <c r="S441">
        <v>2</v>
      </c>
      <c r="T441">
        <v>441.9</v>
      </c>
      <c r="U441">
        <v>220.95</v>
      </c>
      <c r="V441">
        <v>2</v>
      </c>
      <c r="W441">
        <v>331.76666666666665</v>
      </c>
      <c r="X441">
        <v>165.88333333333333</v>
      </c>
      <c r="Y441" t="s">
        <v>5772</v>
      </c>
      <c r="Z441">
        <v>151.62679999999995</v>
      </c>
      <c r="AA441">
        <v>85.703000000000003</v>
      </c>
      <c r="AB441">
        <v>162.68700000000007</v>
      </c>
      <c r="AC441">
        <v>133.33893333333333</v>
      </c>
    </row>
    <row r="442" spans="1:29" x14ac:dyDescent="0.25">
      <c r="A442" t="s">
        <v>1013</v>
      </c>
      <c r="B442" t="s">
        <v>34</v>
      </c>
      <c r="C442" t="s">
        <v>117</v>
      </c>
      <c r="D442" t="s">
        <v>3382</v>
      </c>
      <c r="E442">
        <v>3346</v>
      </c>
      <c r="F442" t="s">
        <v>412</v>
      </c>
      <c r="G442" t="s">
        <v>1014</v>
      </c>
      <c r="H442" t="s">
        <v>1014</v>
      </c>
      <c r="I442" t="s">
        <v>5759</v>
      </c>
      <c r="J442" t="s">
        <v>5760</v>
      </c>
      <c r="K442" t="s">
        <v>5763</v>
      </c>
      <c r="L442" t="s">
        <v>1014</v>
      </c>
      <c r="M442">
        <v>1</v>
      </c>
      <c r="N442">
        <v>734</v>
      </c>
      <c r="O442">
        <v>734</v>
      </c>
      <c r="P442">
        <v>1</v>
      </c>
      <c r="Q442">
        <v>472.8</v>
      </c>
      <c r="R442">
        <v>472.8</v>
      </c>
      <c r="S442">
        <v>1</v>
      </c>
      <c r="T442">
        <v>691.6</v>
      </c>
      <c r="U442">
        <v>691.6</v>
      </c>
      <c r="V442">
        <v>1</v>
      </c>
      <c r="W442">
        <v>632.80000000000007</v>
      </c>
      <c r="X442">
        <v>632.80000000000007</v>
      </c>
      <c r="Y442" t="s">
        <v>5768</v>
      </c>
      <c r="Z442">
        <v>302.69250000000011</v>
      </c>
      <c r="AA442">
        <v>180.37380000000002</v>
      </c>
      <c r="AB442">
        <v>254.29399999999998</v>
      </c>
      <c r="AC442">
        <v>245.78676666666669</v>
      </c>
    </row>
    <row r="443" spans="1:29" x14ac:dyDescent="0.25">
      <c r="A443" t="s">
        <v>1013</v>
      </c>
      <c r="B443" t="s">
        <v>34</v>
      </c>
      <c r="C443" t="s">
        <v>71</v>
      </c>
      <c r="D443" t="s">
        <v>3378</v>
      </c>
      <c r="E443">
        <v>3353</v>
      </c>
      <c r="F443" t="s">
        <v>1912</v>
      </c>
      <c r="G443" t="s">
        <v>1014</v>
      </c>
      <c r="H443" t="s">
        <v>1014</v>
      </c>
      <c r="I443" t="s">
        <v>5759</v>
      </c>
      <c r="J443" t="s">
        <v>5760</v>
      </c>
      <c r="K443" t="s">
        <v>5763</v>
      </c>
      <c r="L443" t="s">
        <v>5770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t="s">
        <v>5764</v>
      </c>
      <c r="Z443">
        <v>0</v>
      </c>
      <c r="AA443">
        <v>0</v>
      </c>
      <c r="AB443">
        <v>0</v>
      </c>
      <c r="AC443">
        <v>0</v>
      </c>
    </row>
    <row r="444" spans="1:29" x14ac:dyDescent="0.25">
      <c r="A444" t="s">
        <v>1013</v>
      </c>
      <c r="B444" t="s">
        <v>34</v>
      </c>
      <c r="C444" t="s">
        <v>74</v>
      </c>
      <c r="D444" t="s">
        <v>3360</v>
      </c>
      <c r="E444">
        <v>3360</v>
      </c>
      <c r="F444" t="s">
        <v>413</v>
      </c>
      <c r="G444" t="s">
        <v>1014</v>
      </c>
      <c r="H444" t="s">
        <v>1014</v>
      </c>
      <c r="I444" t="s">
        <v>5759</v>
      </c>
      <c r="J444" t="s">
        <v>5766</v>
      </c>
      <c r="K444" t="s">
        <v>5785</v>
      </c>
      <c r="L444" t="s">
        <v>1014</v>
      </c>
      <c r="M444">
        <v>2</v>
      </c>
      <c r="N444">
        <v>4107.01</v>
      </c>
      <c r="O444">
        <v>2053.5050000000001</v>
      </c>
      <c r="P444">
        <v>1</v>
      </c>
      <c r="Q444">
        <v>2835.63</v>
      </c>
      <c r="R444">
        <v>2835.63</v>
      </c>
      <c r="S444">
        <v>1</v>
      </c>
      <c r="T444">
        <v>2223.67</v>
      </c>
      <c r="U444">
        <v>2223.67</v>
      </c>
      <c r="V444">
        <v>1</v>
      </c>
      <c r="W444">
        <v>3055.436666666667</v>
      </c>
      <c r="X444">
        <v>3055.436666666667</v>
      </c>
      <c r="Y444" t="s">
        <v>5768</v>
      </c>
      <c r="Z444">
        <v>1183.3151430000007</v>
      </c>
      <c r="AA444">
        <v>811.19890700000019</v>
      </c>
      <c r="AB444">
        <v>763.64769000000024</v>
      </c>
      <c r="AC444">
        <v>919.38724666666712</v>
      </c>
    </row>
    <row r="445" spans="1:29" x14ac:dyDescent="0.25">
      <c r="A445" t="s">
        <v>1013</v>
      </c>
      <c r="B445" t="s">
        <v>34</v>
      </c>
      <c r="C445" t="s">
        <v>117</v>
      </c>
      <c r="D445" t="s">
        <v>3375</v>
      </c>
      <c r="E445">
        <v>3369</v>
      </c>
      <c r="F445" t="s">
        <v>414</v>
      </c>
      <c r="G445" t="s">
        <v>1014</v>
      </c>
      <c r="H445" t="s">
        <v>1014</v>
      </c>
      <c r="I445" t="s">
        <v>5759</v>
      </c>
      <c r="J445" t="s">
        <v>5760</v>
      </c>
      <c r="K445" t="s">
        <v>5763</v>
      </c>
      <c r="L445" t="s">
        <v>1014</v>
      </c>
      <c r="M445">
        <v>1</v>
      </c>
      <c r="N445">
        <v>130.19999999999999</v>
      </c>
      <c r="O445">
        <v>130.19999999999999</v>
      </c>
      <c r="P445">
        <v>1</v>
      </c>
      <c r="Q445">
        <v>130</v>
      </c>
      <c r="R445">
        <v>130</v>
      </c>
      <c r="S445">
        <v>0</v>
      </c>
      <c r="T445">
        <v>0</v>
      </c>
      <c r="U445">
        <v>0</v>
      </c>
      <c r="V445">
        <v>1</v>
      </c>
      <c r="W445">
        <v>130.1</v>
      </c>
      <c r="X445">
        <v>130.1</v>
      </c>
      <c r="Y445" t="s">
        <v>5771</v>
      </c>
      <c r="Z445">
        <v>55.899999999999977</v>
      </c>
      <c r="AA445">
        <v>65.558199999999999</v>
      </c>
      <c r="AB445">
        <v>0</v>
      </c>
      <c r="AC445">
        <v>60.729099999999988</v>
      </c>
    </row>
    <row r="446" spans="1:29" x14ac:dyDescent="0.25">
      <c r="A446" t="s">
        <v>1020</v>
      </c>
      <c r="B446" t="s">
        <v>16</v>
      </c>
      <c r="C446" t="s">
        <v>51</v>
      </c>
      <c r="D446" t="s">
        <v>3320</v>
      </c>
      <c r="E446">
        <v>3386</v>
      </c>
      <c r="F446" t="s">
        <v>981</v>
      </c>
      <c r="G446" t="s">
        <v>1014</v>
      </c>
      <c r="H446" t="s">
        <v>1014</v>
      </c>
      <c r="I446" t="s">
        <v>5759</v>
      </c>
      <c r="J446" t="s">
        <v>5760</v>
      </c>
      <c r="K446" t="s">
        <v>5767</v>
      </c>
      <c r="L446" t="s">
        <v>1014</v>
      </c>
      <c r="M446">
        <v>0</v>
      </c>
      <c r="N446">
        <v>0</v>
      </c>
      <c r="O446">
        <v>0</v>
      </c>
      <c r="P446">
        <v>1</v>
      </c>
      <c r="Q446">
        <v>674.7</v>
      </c>
      <c r="R446">
        <v>674.7</v>
      </c>
      <c r="S446">
        <v>1</v>
      </c>
      <c r="T446">
        <v>791.8</v>
      </c>
      <c r="U446">
        <v>791.8</v>
      </c>
      <c r="V446">
        <v>1</v>
      </c>
      <c r="W446">
        <v>733.25</v>
      </c>
      <c r="X446">
        <v>733.25</v>
      </c>
      <c r="Y446" t="s">
        <v>5768</v>
      </c>
      <c r="Z446">
        <v>0</v>
      </c>
      <c r="AA446">
        <v>284.40639999999979</v>
      </c>
      <c r="AB446">
        <v>306.94489999999996</v>
      </c>
      <c r="AC446">
        <v>295.67564999999991</v>
      </c>
    </row>
    <row r="447" spans="1:29" x14ac:dyDescent="0.25">
      <c r="A447" t="s">
        <v>1013</v>
      </c>
      <c r="B447" t="s">
        <v>34</v>
      </c>
      <c r="C447" t="s">
        <v>71</v>
      </c>
      <c r="D447" t="s">
        <v>3327</v>
      </c>
      <c r="E447">
        <v>3402</v>
      </c>
      <c r="F447" t="s">
        <v>415</v>
      </c>
      <c r="G447" t="s">
        <v>1014</v>
      </c>
      <c r="H447" t="s">
        <v>1014</v>
      </c>
      <c r="I447" t="s">
        <v>5759</v>
      </c>
      <c r="J447" t="s">
        <v>5760</v>
      </c>
      <c r="K447" t="s">
        <v>5763</v>
      </c>
      <c r="L447" t="s">
        <v>1014</v>
      </c>
      <c r="M447">
        <v>1</v>
      </c>
      <c r="N447">
        <v>128.1</v>
      </c>
      <c r="O447">
        <v>128.1</v>
      </c>
      <c r="P447">
        <v>1</v>
      </c>
      <c r="Q447">
        <v>162</v>
      </c>
      <c r="R447">
        <v>162</v>
      </c>
      <c r="S447">
        <v>1</v>
      </c>
      <c r="T447">
        <v>147</v>
      </c>
      <c r="U447">
        <v>147</v>
      </c>
      <c r="V447">
        <v>1</v>
      </c>
      <c r="W447">
        <v>145.70000000000002</v>
      </c>
      <c r="X447">
        <v>145.70000000000002</v>
      </c>
      <c r="Y447" t="s">
        <v>5771</v>
      </c>
      <c r="Z447">
        <v>46.549499999999995</v>
      </c>
      <c r="AA447">
        <v>73.658799999999999</v>
      </c>
      <c r="AB447">
        <v>64.174000000000007</v>
      </c>
      <c r="AC447">
        <v>61.460766666666665</v>
      </c>
    </row>
    <row r="448" spans="1:29" x14ac:dyDescent="0.25">
      <c r="A448" t="s">
        <v>1020</v>
      </c>
      <c r="B448" t="s">
        <v>16</v>
      </c>
      <c r="C448" t="s">
        <v>257</v>
      </c>
      <c r="D448" t="s">
        <v>3359</v>
      </c>
      <c r="E448">
        <v>3412</v>
      </c>
      <c r="F448" t="s">
        <v>416</v>
      </c>
      <c r="G448" t="s">
        <v>5786</v>
      </c>
      <c r="H448" t="s">
        <v>1014</v>
      </c>
      <c r="I448" t="s">
        <v>5759</v>
      </c>
      <c r="J448" t="s">
        <v>5766</v>
      </c>
      <c r="K448" t="s">
        <v>5761</v>
      </c>
      <c r="L448" t="s">
        <v>1014</v>
      </c>
      <c r="M448">
        <v>1</v>
      </c>
      <c r="N448">
        <v>206.16</v>
      </c>
      <c r="O448">
        <v>206.16</v>
      </c>
      <c r="P448">
        <v>1</v>
      </c>
      <c r="Q448">
        <v>239.57</v>
      </c>
      <c r="R448">
        <v>239.57</v>
      </c>
      <c r="S448">
        <v>2</v>
      </c>
      <c r="T448">
        <v>469.56</v>
      </c>
      <c r="U448">
        <v>234.78</v>
      </c>
      <c r="V448">
        <v>1</v>
      </c>
      <c r="W448">
        <v>305.09666666666664</v>
      </c>
      <c r="X448">
        <v>305.09666666666664</v>
      </c>
      <c r="Y448" t="s">
        <v>5768</v>
      </c>
      <c r="Z448">
        <v>83.657999999999959</v>
      </c>
      <c r="AA448">
        <v>93.560699999999997</v>
      </c>
      <c r="AB448">
        <v>188.73869999999994</v>
      </c>
      <c r="AC448">
        <v>121.98579999999997</v>
      </c>
    </row>
    <row r="449" spans="1:29" x14ac:dyDescent="0.25">
      <c r="A449" t="s">
        <v>1013</v>
      </c>
      <c r="B449" t="s">
        <v>34</v>
      </c>
      <c r="C449" t="s">
        <v>35</v>
      </c>
      <c r="D449" t="s">
        <v>3323</v>
      </c>
      <c r="E449">
        <v>3424</v>
      </c>
      <c r="F449" t="s">
        <v>417</v>
      </c>
      <c r="G449" t="s">
        <v>1014</v>
      </c>
      <c r="H449" t="s">
        <v>1014</v>
      </c>
      <c r="I449" t="s">
        <v>5759</v>
      </c>
      <c r="J449" t="s">
        <v>5760</v>
      </c>
      <c r="K449" t="s">
        <v>5763</v>
      </c>
      <c r="L449" t="s">
        <v>1014</v>
      </c>
      <c r="M449">
        <v>3</v>
      </c>
      <c r="N449">
        <v>810.4</v>
      </c>
      <c r="O449">
        <v>270.13333333333333</v>
      </c>
      <c r="P449">
        <v>3</v>
      </c>
      <c r="Q449">
        <v>742.15</v>
      </c>
      <c r="R449">
        <v>247.38333333333333</v>
      </c>
      <c r="S449">
        <v>4</v>
      </c>
      <c r="T449">
        <v>732.6</v>
      </c>
      <c r="U449">
        <v>183.15</v>
      </c>
      <c r="V449">
        <v>3</v>
      </c>
      <c r="W449">
        <v>761.7166666666667</v>
      </c>
      <c r="X449">
        <v>253.90555555555557</v>
      </c>
      <c r="Y449" t="s">
        <v>5768</v>
      </c>
      <c r="Z449">
        <v>328.92560000000009</v>
      </c>
      <c r="AA449">
        <v>322.93240000000009</v>
      </c>
      <c r="AB449">
        <v>334.27609999999987</v>
      </c>
      <c r="AC449">
        <v>328.71136666666666</v>
      </c>
    </row>
    <row r="450" spans="1:29" x14ac:dyDescent="0.25">
      <c r="A450" t="s">
        <v>1013</v>
      </c>
      <c r="B450" t="s">
        <v>34</v>
      </c>
      <c r="C450" t="s">
        <v>217</v>
      </c>
      <c r="D450" t="s">
        <v>3383</v>
      </c>
      <c r="E450">
        <v>3431</v>
      </c>
      <c r="F450" t="s">
        <v>418</v>
      </c>
      <c r="G450" t="s">
        <v>1014</v>
      </c>
      <c r="H450" t="s">
        <v>1014</v>
      </c>
      <c r="I450" t="s">
        <v>5759</v>
      </c>
      <c r="J450" t="s">
        <v>5760</v>
      </c>
      <c r="K450" t="s">
        <v>5846</v>
      </c>
      <c r="L450" t="s">
        <v>1014</v>
      </c>
      <c r="M450">
        <v>0</v>
      </c>
      <c r="N450">
        <v>0</v>
      </c>
      <c r="O450">
        <v>0</v>
      </c>
      <c r="P450">
        <v>1</v>
      </c>
      <c r="Q450">
        <v>700.2</v>
      </c>
      <c r="R450">
        <v>700.2</v>
      </c>
      <c r="S450">
        <v>0</v>
      </c>
      <c r="T450">
        <v>0</v>
      </c>
      <c r="U450">
        <v>0</v>
      </c>
      <c r="V450">
        <v>1</v>
      </c>
      <c r="W450">
        <v>700.2</v>
      </c>
      <c r="X450">
        <v>700.2</v>
      </c>
      <c r="Y450" t="s">
        <v>5768</v>
      </c>
      <c r="Z450">
        <v>0</v>
      </c>
      <c r="AA450">
        <v>321.26699999999988</v>
      </c>
      <c r="AB450">
        <v>0</v>
      </c>
      <c r="AC450">
        <v>321.26699999999988</v>
      </c>
    </row>
    <row r="451" spans="1:29" x14ac:dyDescent="0.25">
      <c r="A451" t="s">
        <v>1013</v>
      </c>
      <c r="B451" t="s">
        <v>34</v>
      </c>
      <c r="C451" t="s">
        <v>71</v>
      </c>
      <c r="D451" t="s">
        <v>3327</v>
      </c>
      <c r="E451">
        <v>3432</v>
      </c>
      <c r="F451" t="s">
        <v>1929</v>
      </c>
      <c r="G451" t="s">
        <v>1014</v>
      </c>
      <c r="H451" t="s">
        <v>1014</v>
      </c>
      <c r="I451" t="s">
        <v>5759</v>
      </c>
      <c r="J451" t="s">
        <v>5760</v>
      </c>
      <c r="K451" t="s">
        <v>5767</v>
      </c>
      <c r="L451" t="s">
        <v>5770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 t="s">
        <v>5764</v>
      </c>
      <c r="Z451">
        <v>0</v>
      </c>
      <c r="AA451">
        <v>0</v>
      </c>
      <c r="AB451">
        <v>0</v>
      </c>
      <c r="AC451">
        <v>0</v>
      </c>
    </row>
    <row r="452" spans="1:29" x14ac:dyDescent="0.25">
      <c r="A452" t="s">
        <v>1013</v>
      </c>
      <c r="B452" t="s">
        <v>34</v>
      </c>
      <c r="C452" t="s">
        <v>71</v>
      </c>
      <c r="D452" t="s">
        <v>3384</v>
      </c>
      <c r="E452">
        <v>3439</v>
      </c>
      <c r="F452" t="s">
        <v>419</v>
      </c>
      <c r="G452" t="s">
        <v>1014</v>
      </c>
      <c r="H452" t="s">
        <v>1014</v>
      </c>
      <c r="I452" t="s">
        <v>5759</v>
      </c>
      <c r="J452" t="s">
        <v>5760</v>
      </c>
      <c r="K452" t="s">
        <v>5763</v>
      </c>
      <c r="L452" t="s">
        <v>1014</v>
      </c>
      <c r="M452">
        <v>1</v>
      </c>
      <c r="N452">
        <v>152.80000000000001</v>
      </c>
      <c r="O452">
        <v>152.80000000000001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152.80000000000001</v>
      </c>
      <c r="X452">
        <v>152.80000000000001</v>
      </c>
      <c r="Y452" t="s">
        <v>5772</v>
      </c>
      <c r="Z452">
        <v>59.44680000000001</v>
      </c>
      <c r="AA452">
        <v>0</v>
      </c>
      <c r="AB452">
        <v>0</v>
      </c>
      <c r="AC452">
        <v>59.44680000000001</v>
      </c>
    </row>
    <row r="453" spans="1:29" x14ac:dyDescent="0.25">
      <c r="A453" t="s">
        <v>1013</v>
      </c>
      <c r="B453" t="s">
        <v>34</v>
      </c>
      <c r="C453" t="s">
        <v>74</v>
      </c>
      <c r="D453" t="s">
        <v>3319</v>
      </c>
      <c r="E453">
        <v>3449</v>
      </c>
      <c r="F453" t="s">
        <v>420</v>
      </c>
      <c r="G453" t="s">
        <v>1014</v>
      </c>
      <c r="H453" t="s">
        <v>1014</v>
      </c>
      <c r="I453" t="s">
        <v>5759</v>
      </c>
      <c r="J453" t="s">
        <v>5760</v>
      </c>
      <c r="K453" t="s">
        <v>5767</v>
      </c>
      <c r="L453" t="s">
        <v>1014</v>
      </c>
      <c r="M453">
        <v>2</v>
      </c>
      <c r="N453">
        <v>387.1</v>
      </c>
      <c r="O453">
        <v>193.55</v>
      </c>
      <c r="P453">
        <v>1</v>
      </c>
      <c r="Q453">
        <v>241.05</v>
      </c>
      <c r="R453">
        <v>241.05</v>
      </c>
      <c r="S453">
        <v>1</v>
      </c>
      <c r="T453">
        <v>264.60000000000002</v>
      </c>
      <c r="U453">
        <v>264.60000000000002</v>
      </c>
      <c r="V453">
        <v>1</v>
      </c>
      <c r="W453">
        <v>297.58333333333337</v>
      </c>
      <c r="X453">
        <v>297.58333333333337</v>
      </c>
      <c r="Y453" t="s">
        <v>5768</v>
      </c>
      <c r="Z453">
        <v>172.80220000000006</v>
      </c>
      <c r="AA453">
        <v>106.05370000000002</v>
      </c>
      <c r="AB453">
        <v>117.68580000000003</v>
      </c>
      <c r="AC453">
        <v>132.18056666666669</v>
      </c>
    </row>
    <row r="454" spans="1:29" x14ac:dyDescent="0.25">
      <c r="A454" t="s">
        <v>1013</v>
      </c>
      <c r="B454" t="s">
        <v>34</v>
      </c>
      <c r="C454" t="s">
        <v>71</v>
      </c>
      <c r="D454" t="s">
        <v>3377</v>
      </c>
      <c r="E454">
        <v>3458</v>
      </c>
      <c r="F454" t="s">
        <v>1936</v>
      </c>
      <c r="G454" t="s">
        <v>1014</v>
      </c>
      <c r="H454" t="s">
        <v>1014</v>
      </c>
      <c r="I454" t="s">
        <v>5759</v>
      </c>
      <c r="J454" t="s">
        <v>5760</v>
      </c>
      <c r="K454" t="s">
        <v>5763</v>
      </c>
      <c r="L454" t="s">
        <v>5770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t="s">
        <v>5764</v>
      </c>
      <c r="Z454">
        <v>0</v>
      </c>
      <c r="AA454">
        <v>0</v>
      </c>
      <c r="AB454">
        <v>0</v>
      </c>
      <c r="AC454">
        <v>0</v>
      </c>
    </row>
    <row r="455" spans="1:29" x14ac:dyDescent="0.25">
      <c r="A455" t="s">
        <v>1013</v>
      </c>
      <c r="B455" t="s">
        <v>34</v>
      </c>
      <c r="C455" t="s">
        <v>39</v>
      </c>
      <c r="D455" t="s">
        <v>3362</v>
      </c>
      <c r="E455">
        <v>3463</v>
      </c>
      <c r="F455" t="s">
        <v>421</v>
      </c>
      <c r="G455" t="s">
        <v>1014</v>
      </c>
      <c r="H455" t="s">
        <v>1014</v>
      </c>
      <c r="I455" t="s">
        <v>5759</v>
      </c>
      <c r="J455" t="s">
        <v>5760</v>
      </c>
      <c r="K455" t="s">
        <v>5763</v>
      </c>
      <c r="L455" t="s">
        <v>1014</v>
      </c>
      <c r="M455">
        <v>1</v>
      </c>
      <c r="N455">
        <v>171.56</v>
      </c>
      <c r="O455">
        <v>171.56</v>
      </c>
      <c r="P455">
        <v>1</v>
      </c>
      <c r="Q455">
        <v>220.57</v>
      </c>
      <c r="R455">
        <v>220.57</v>
      </c>
      <c r="S455">
        <v>0</v>
      </c>
      <c r="T455">
        <v>0</v>
      </c>
      <c r="U455">
        <v>0</v>
      </c>
      <c r="V455">
        <v>1</v>
      </c>
      <c r="W455">
        <v>196.065</v>
      </c>
      <c r="X455">
        <v>196.065</v>
      </c>
      <c r="Y455" t="s">
        <v>5762</v>
      </c>
      <c r="Z455">
        <v>62.522793000000007</v>
      </c>
      <c r="AA455">
        <v>75.486039999999974</v>
      </c>
      <c r="AB455">
        <v>0</v>
      </c>
      <c r="AC455">
        <v>69.004416499999991</v>
      </c>
    </row>
    <row r="456" spans="1:29" x14ac:dyDescent="0.25">
      <c r="A456" t="s">
        <v>1013</v>
      </c>
      <c r="B456" t="s">
        <v>4</v>
      </c>
      <c r="C456" t="s">
        <v>422</v>
      </c>
      <c r="D456" t="s">
        <v>3385</v>
      </c>
      <c r="E456">
        <v>3468</v>
      </c>
      <c r="F456" t="s">
        <v>423</v>
      </c>
      <c r="G456" t="s">
        <v>1014</v>
      </c>
      <c r="H456" t="s">
        <v>1014</v>
      </c>
      <c r="I456" t="s">
        <v>5759</v>
      </c>
      <c r="J456" t="s">
        <v>5760</v>
      </c>
      <c r="K456" t="s">
        <v>5767</v>
      </c>
      <c r="L456" t="s">
        <v>1014</v>
      </c>
      <c r="M456">
        <v>1</v>
      </c>
      <c r="N456">
        <v>332.4</v>
      </c>
      <c r="O456">
        <v>332.4</v>
      </c>
      <c r="P456">
        <v>1</v>
      </c>
      <c r="Q456">
        <v>159.80000000000001</v>
      </c>
      <c r="R456">
        <v>159.80000000000001</v>
      </c>
      <c r="S456">
        <v>0</v>
      </c>
      <c r="T456">
        <v>0</v>
      </c>
      <c r="U456">
        <v>0</v>
      </c>
      <c r="V456">
        <v>1</v>
      </c>
      <c r="W456">
        <v>246.1</v>
      </c>
      <c r="X456">
        <v>246.1</v>
      </c>
      <c r="Y456" t="s">
        <v>5768</v>
      </c>
      <c r="Z456">
        <v>120.82060000000004</v>
      </c>
      <c r="AA456">
        <v>80.470400000000012</v>
      </c>
      <c r="AB456">
        <v>0</v>
      </c>
      <c r="AC456">
        <v>100.64550000000003</v>
      </c>
    </row>
    <row r="457" spans="1:29" x14ac:dyDescent="0.25">
      <c r="A457" t="s">
        <v>1013</v>
      </c>
      <c r="B457" t="s">
        <v>34</v>
      </c>
      <c r="C457" t="s">
        <v>71</v>
      </c>
      <c r="D457" t="s">
        <v>3377</v>
      </c>
      <c r="E457">
        <v>3474</v>
      </c>
      <c r="F457" t="s">
        <v>424</v>
      </c>
      <c r="G457" t="s">
        <v>1014</v>
      </c>
      <c r="H457" t="s">
        <v>1014</v>
      </c>
      <c r="I457" t="s">
        <v>5759</v>
      </c>
      <c r="J457" t="s">
        <v>5760</v>
      </c>
      <c r="K457" t="s">
        <v>5763</v>
      </c>
      <c r="L457" t="s">
        <v>5770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 t="s">
        <v>5764</v>
      </c>
      <c r="Z457">
        <v>0</v>
      </c>
      <c r="AA457">
        <v>0</v>
      </c>
      <c r="AB457">
        <v>0</v>
      </c>
      <c r="AC457">
        <v>0</v>
      </c>
    </row>
    <row r="458" spans="1:29" x14ac:dyDescent="0.25">
      <c r="A458" t="s">
        <v>1013</v>
      </c>
      <c r="B458" t="s">
        <v>34</v>
      </c>
      <c r="C458" t="s">
        <v>39</v>
      </c>
      <c r="D458" t="s">
        <v>3386</v>
      </c>
      <c r="E458">
        <v>3480</v>
      </c>
      <c r="F458" t="s">
        <v>425</v>
      </c>
      <c r="G458" t="s">
        <v>1014</v>
      </c>
      <c r="H458" t="s">
        <v>1014</v>
      </c>
      <c r="I458" t="s">
        <v>5759</v>
      </c>
      <c r="J458" t="s">
        <v>5760</v>
      </c>
      <c r="K458" t="s">
        <v>5761</v>
      </c>
      <c r="L458" t="s">
        <v>1014</v>
      </c>
      <c r="M458">
        <v>1</v>
      </c>
      <c r="N458">
        <v>178.72</v>
      </c>
      <c r="O458">
        <v>178.72</v>
      </c>
      <c r="P458">
        <v>0</v>
      </c>
      <c r="Q458">
        <v>0</v>
      </c>
      <c r="R458">
        <v>0</v>
      </c>
      <c r="S458">
        <v>1</v>
      </c>
      <c r="T458">
        <v>250.21</v>
      </c>
      <c r="U458">
        <v>250.21</v>
      </c>
      <c r="V458">
        <v>1</v>
      </c>
      <c r="W458">
        <v>214.465</v>
      </c>
      <c r="X458">
        <v>214.465</v>
      </c>
      <c r="Y458" t="s">
        <v>5768</v>
      </c>
      <c r="Z458">
        <v>25.511999999999972</v>
      </c>
      <c r="AA458">
        <v>0</v>
      </c>
      <c r="AB458">
        <v>55.289999999999992</v>
      </c>
      <c r="AC458">
        <v>40.400999999999982</v>
      </c>
    </row>
    <row r="459" spans="1:29" x14ac:dyDescent="0.25">
      <c r="A459" t="s">
        <v>1020</v>
      </c>
      <c r="B459" t="s">
        <v>21</v>
      </c>
      <c r="C459" t="s">
        <v>21</v>
      </c>
      <c r="D459" t="s">
        <v>3304</v>
      </c>
      <c r="E459">
        <v>3486</v>
      </c>
      <c r="F459" t="s">
        <v>426</v>
      </c>
      <c r="G459" t="s">
        <v>5781</v>
      </c>
      <c r="H459" t="s">
        <v>1014</v>
      </c>
      <c r="I459" t="s">
        <v>5775</v>
      </c>
      <c r="J459" t="s">
        <v>5780</v>
      </c>
      <c r="K459" t="s">
        <v>5777</v>
      </c>
      <c r="L459" t="s">
        <v>1014</v>
      </c>
      <c r="M459">
        <v>3</v>
      </c>
      <c r="N459">
        <v>4986.0200000000004</v>
      </c>
      <c r="O459">
        <v>1662.0066666666669</v>
      </c>
      <c r="P459">
        <v>1</v>
      </c>
      <c r="Q459">
        <v>1131.81</v>
      </c>
      <c r="R459">
        <v>1131.81</v>
      </c>
      <c r="S459">
        <v>3</v>
      </c>
      <c r="T459">
        <v>6022.68</v>
      </c>
      <c r="U459">
        <v>2007.5600000000002</v>
      </c>
      <c r="V459">
        <v>2</v>
      </c>
      <c r="W459">
        <v>4046.8366666666666</v>
      </c>
      <c r="X459">
        <v>2023.4183333333333</v>
      </c>
      <c r="Y459" t="s">
        <v>5768</v>
      </c>
      <c r="Z459">
        <v>1464.1459999999997</v>
      </c>
      <c r="AA459">
        <v>353.41079999999988</v>
      </c>
      <c r="AB459">
        <v>1785.221599999998</v>
      </c>
      <c r="AC459">
        <v>1200.9261333333325</v>
      </c>
    </row>
    <row r="460" spans="1:29" x14ac:dyDescent="0.25">
      <c r="A460" t="s">
        <v>1013</v>
      </c>
      <c r="B460" t="s">
        <v>34</v>
      </c>
      <c r="C460" t="s">
        <v>71</v>
      </c>
      <c r="D460" t="s">
        <v>3365</v>
      </c>
      <c r="E460">
        <v>3493</v>
      </c>
      <c r="F460" t="s">
        <v>427</v>
      </c>
      <c r="G460" t="s">
        <v>1014</v>
      </c>
      <c r="H460" t="s">
        <v>1014</v>
      </c>
      <c r="I460" t="s">
        <v>5759</v>
      </c>
      <c r="J460" t="s">
        <v>5760</v>
      </c>
      <c r="K460" t="s">
        <v>5763</v>
      </c>
      <c r="L460" t="s">
        <v>1014</v>
      </c>
      <c r="M460">
        <v>1</v>
      </c>
      <c r="N460">
        <v>129.66999999999999</v>
      </c>
      <c r="O460">
        <v>129.66999999999999</v>
      </c>
      <c r="P460">
        <v>0</v>
      </c>
      <c r="Q460">
        <v>0</v>
      </c>
      <c r="R460">
        <v>0</v>
      </c>
      <c r="S460">
        <v>1</v>
      </c>
      <c r="T460">
        <v>302.64</v>
      </c>
      <c r="U460">
        <v>302.64</v>
      </c>
      <c r="V460">
        <v>1</v>
      </c>
      <c r="W460">
        <v>216.15499999999997</v>
      </c>
      <c r="X460">
        <v>216.15499999999997</v>
      </c>
      <c r="Y460" t="s">
        <v>5768</v>
      </c>
      <c r="Z460">
        <v>46.217600000000019</v>
      </c>
      <c r="AA460">
        <v>0</v>
      </c>
      <c r="AB460">
        <v>90.47</v>
      </c>
      <c r="AC460">
        <v>68.343800000000016</v>
      </c>
    </row>
    <row r="461" spans="1:29" x14ac:dyDescent="0.25">
      <c r="A461" t="s">
        <v>1013</v>
      </c>
      <c r="B461" t="s">
        <v>34</v>
      </c>
      <c r="C461" t="s">
        <v>35</v>
      </c>
      <c r="D461" t="s">
        <v>3323</v>
      </c>
      <c r="E461">
        <v>3500</v>
      </c>
      <c r="F461" t="s">
        <v>428</v>
      </c>
      <c r="G461" t="s">
        <v>1014</v>
      </c>
      <c r="H461" t="s">
        <v>1014</v>
      </c>
      <c r="I461" t="s">
        <v>5759</v>
      </c>
      <c r="J461" t="s">
        <v>5760</v>
      </c>
      <c r="K461" t="s">
        <v>5763</v>
      </c>
      <c r="L461" t="s">
        <v>1014</v>
      </c>
      <c r="M461">
        <v>0</v>
      </c>
      <c r="N461">
        <v>0</v>
      </c>
      <c r="O461">
        <v>0</v>
      </c>
      <c r="P461">
        <v>1</v>
      </c>
      <c r="Q461">
        <v>131.1</v>
      </c>
      <c r="R461">
        <v>131.1</v>
      </c>
      <c r="S461">
        <v>1</v>
      </c>
      <c r="T461">
        <v>131.69999999999999</v>
      </c>
      <c r="U461">
        <v>131.69999999999999</v>
      </c>
      <c r="V461">
        <v>1</v>
      </c>
      <c r="W461">
        <v>131.39999999999998</v>
      </c>
      <c r="X461">
        <v>131.39999999999998</v>
      </c>
      <c r="Y461" t="s">
        <v>5771</v>
      </c>
      <c r="Z461">
        <v>0</v>
      </c>
      <c r="AA461">
        <v>60.068399999999997</v>
      </c>
      <c r="AB461">
        <v>61.984799999999993</v>
      </c>
      <c r="AC461">
        <v>61.026599999999995</v>
      </c>
    </row>
    <row r="462" spans="1:29" x14ac:dyDescent="0.25">
      <c r="A462" t="s">
        <v>1013</v>
      </c>
      <c r="B462" t="s">
        <v>34</v>
      </c>
      <c r="C462" t="s">
        <v>117</v>
      </c>
      <c r="D462" t="s">
        <v>3387</v>
      </c>
      <c r="E462">
        <v>3501</v>
      </c>
      <c r="F462" t="s">
        <v>429</v>
      </c>
      <c r="G462" t="s">
        <v>1014</v>
      </c>
      <c r="H462" t="s">
        <v>1014</v>
      </c>
      <c r="I462" t="s">
        <v>5759</v>
      </c>
      <c r="J462" t="s">
        <v>5760</v>
      </c>
      <c r="K462" t="s">
        <v>5763</v>
      </c>
      <c r="L462" t="s">
        <v>1014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132.19999999999999</v>
      </c>
      <c r="U462">
        <v>132.19999999999999</v>
      </c>
      <c r="V462">
        <v>1</v>
      </c>
      <c r="W462">
        <v>132.19999999999999</v>
      </c>
      <c r="X462">
        <v>132.19999999999999</v>
      </c>
      <c r="Y462" t="s">
        <v>5771</v>
      </c>
      <c r="Z462">
        <v>0</v>
      </c>
      <c r="AA462">
        <v>0</v>
      </c>
      <c r="AB462">
        <v>65.436799999999977</v>
      </c>
      <c r="AC462">
        <v>65.436799999999977</v>
      </c>
    </row>
    <row r="463" spans="1:29" x14ac:dyDescent="0.25">
      <c r="A463" t="s">
        <v>1013</v>
      </c>
      <c r="B463" t="s">
        <v>34</v>
      </c>
      <c r="C463" t="s">
        <v>71</v>
      </c>
      <c r="D463" t="s">
        <v>3365</v>
      </c>
      <c r="E463">
        <v>3505</v>
      </c>
      <c r="F463" t="s">
        <v>982</v>
      </c>
      <c r="G463" t="s">
        <v>1014</v>
      </c>
      <c r="H463" t="s">
        <v>1014</v>
      </c>
      <c r="I463" t="s">
        <v>5759</v>
      </c>
      <c r="J463" t="s">
        <v>5760</v>
      </c>
      <c r="K463" t="s">
        <v>5763</v>
      </c>
      <c r="L463" t="s">
        <v>1014</v>
      </c>
      <c r="M463">
        <v>0</v>
      </c>
      <c r="N463">
        <v>0</v>
      </c>
      <c r="O463">
        <v>0</v>
      </c>
      <c r="P463">
        <v>1</v>
      </c>
      <c r="Q463">
        <v>208.48</v>
      </c>
      <c r="R463">
        <v>208.48</v>
      </c>
      <c r="S463">
        <v>0</v>
      </c>
      <c r="T463">
        <v>0</v>
      </c>
      <c r="U463">
        <v>0</v>
      </c>
      <c r="V463">
        <v>1</v>
      </c>
      <c r="W463">
        <v>208.48</v>
      </c>
      <c r="X463">
        <v>208.48</v>
      </c>
      <c r="Y463" t="s">
        <v>5768</v>
      </c>
      <c r="Z463">
        <v>0</v>
      </c>
      <c r="AA463">
        <v>55.120000000000005</v>
      </c>
      <c r="AB463">
        <v>0</v>
      </c>
      <c r="AC463">
        <v>55.120000000000005</v>
      </c>
    </row>
    <row r="464" spans="1:29" x14ac:dyDescent="0.25">
      <c r="A464" t="s">
        <v>1020</v>
      </c>
      <c r="B464" t="s">
        <v>21</v>
      </c>
      <c r="C464" t="s">
        <v>21</v>
      </c>
      <c r="D464" t="s">
        <v>3388</v>
      </c>
      <c r="E464">
        <v>3508</v>
      </c>
      <c r="F464" t="s">
        <v>430</v>
      </c>
      <c r="G464" t="s">
        <v>5847</v>
      </c>
      <c r="H464" t="s">
        <v>1014</v>
      </c>
      <c r="I464" t="s">
        <v>5848</v>
      </c>
      <c r="J464" t="s">
        <v>5849</v>
      </c>
      <c r="K464" t="s">
        <v>5850</v>
      </c>
      <c r="L464" t="s">
        <v>1014</v>
      </c>
      <c r="M464">
        <v>4</v>
      </c>
      <c r="N464">
        <v>1488.76</v>
      </c>
      <c r="O464">
        <v>372.19</v>
      </c>
      <c r="P464">
        <v>2</v>
      </c>
      <c r="Q464">
        <v>1415.95</v>
      </c>
      <c r="R464">
        <v>707.97500000000002</v>
      </c>
      <c r="S464">
        <v>3</v>
      </c>
      <c r="T464">
        <v>2321.13</v>
      </c>
      <c r="U464">
        <v>773.71</v>
      </c>
      <c r="V464">
        <v>3</v>
      </c>
      <c r="W464">
        <v>1741.9466666666667</v>
      </c>
      <c r="X464">
        <v>580.64888888888891</v>
      </c>
      <c r="Y464" t="s">
        <v>5768</v>
      </c>
      <c r="Z464">
        <v>293.80179999999996</v>
      </c>
      <c r="AA464">
        <v>297.69990499999994</v>
      </c>
      <c r="AB464">
        <v>582.85441000000037</v>
      </c>
      <c r="AC464">
        <v>391.45203833333341</v>
      </c>
    </row>
    <row r="465" spans="1:29" x14ac:dyDescent="0.25">
      <c r="A465" t="s">
        <v>1013</v>
      </c>
      <c r="B465" t="s">
        <v>34</v>
      </c>
      <c r="C465" t="s">
        <v>71</v>
      </c>
      <c r="D465" t="s">
        <v>3365</v>
      </c>
      <c r="E465">
        <v>3516</v>
      </c>
      <c r="F465" t="s">
        <v>431</v>
      </c>
      <c r="G465" t="s">
        <v>1014</v>
      </c>
      <c r="H465" t="s">
        <v>1014</v>
      </c>
      <c r="I465" t="s">
        <v>5759</v>
      </c>
      <c r="J465" t="s">
        <v>5760</v>
      </c>
      <c r="K465" t="s">
        <v>5761</v>
      </c>
      <c r="L465" t="s">
        <v>1014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128.44999999999999</v>
      </c>
      <c r="U465">
        <v>128.44999999999999</v>
      </c>
      <c r="V465">
        <v>1</v>
      </c>
      <c r="W465">
        <v>128.44999999999999</v>
      </c>
      <c r="X465">
        <v>128.44999999999999</v>
      </c>
      <c r="Y465" t="s">
        <v>5764</v>
      </c>
      <c r="Z465">
        <v>0</v>
      </c>
      <c r="AA465">
        <v>0</v>
      </c>
      <c r="AB465">
        <v>33.859999999999985</v>
      </c>
      <c r="AC465">
        <v>33.859999999999985</v>
      </c>
    </row>
    <row r="466" spans="1:29" x14ac:dyDescent="0.25">
      <c r="A466" t="s">
        <v>1013</v>
      </c>
      <c r="B466" t="s">
        <v>34</v>
      </c>
      <c r="C466" t="s">
        <v>71</v>
      </c>
      <c r="D466" t="s">
        <v>3365</v>
      </c>
      <c r="E466">
        <v>3526</v>
      </c>
      <c r="F466" t="s">
        <v>432</v>
      </c>
      <c r="G466" t="s">
        <v>1014</v>
      </c>
      <c r="H466" t="s">
        <v>1014</v>
      </c>
      <c r="I466" t="s">
        <v>5759</v>
      </c>
      <c r="J466" t="s">
        <v>5760</v>
      </c>
      <c r="K466" t="s">
        <v>5763</v>
      </c>
      <c r="L466" t="s">
        <v>1014</v>
      </c>
      <c r="M466">
        <v>0</v>
      </c>
      <c r="N466">
        <v>0</v>
      </c>
      <c r="O466">
        <v>0</v>
      </c>
      <c r="P466">
        <v>1</v>
      </c>
      <c r="Q466">
        <v>135</v>
      </c>
      <c r="R466">
        <v>135</v>
      </c>
      <c r="S466">
        <v>0</v>
      </c>
      <c r="T466">
        <v>0</v>
      </c>
      <c r="U466">
        <v>0</v>
      </c>
      <c r="V466">
        <v>1</v>
      </c>
      <c r="W466">
        <v>135</v>
      </c>
      <c r="X466">
        <v>135</v>
      </c>
      <c r="Y466" t="s">
        <v>5771</v>
      </c>
      <c r="Z466">
        <v>0</v>
      </c>
      <c r="AA466">
        <v>66.317399999999992</v>
      </c>
      <c r="AB466">
        <v>0</v>
      </c>
      <c r="AC466">
        <v>66.317399999999992</v>
      </c>
    </row>
    <row r="467" spans="1:29" x14ac:dyDescent="0.25">
      <c r="A467" t="s">
        <v>1020</v>
      </c>
      <c r="B467" t="s">
        <v>21</v>
      </c>
      <c r="C467" t="s">
        <v>21</v>
      </c>
      <c r="D467" t="s">
        <v>3388</v>
      </c>
      <c r="E467">
        <v>3533</v>
      </c>
      <c r="F467" t="s">
        <v>433</v>
      </c>
      <c r="G467" t="s">
        <v>5847</v>
      </c>
      <c r="H467" t="s">
        <v>1014</v>
      </c>
      <c r="I467" t="s">
        <v>5848</v>
      </c>
      <c r="J467" t="s">
        <v>5849</v>
      </c>
      <c r="K467" t="s">
        <v>5850</v>
      </c>
      <c r="L467" t="s">
        <v>1014</v>
      </c>
      <c r="M467">
        <v>5</v>
      </c>
      <c r="N467">
        <v>4329.83</v>
      </c>
      <c r="O467">
        <v>865.96600000000001</v>
      </c>
      <c r="P467">
        <v>4</v>
      </c>
      <c r="Q467">
        <v>10367.57</v>
      </c>
      <c r="R467">
        <v>2591.8924999999999</v>
      </c>
      <c r="S467">
        <v>3</v>
      </c>
      <c r="T467">
        <v>922.55</v>
      </c>
      <c r="U467">
        <v>307.51666666666665</v>
      </c>
      <c r="V467">
        <v>4</v>
      </c>
      <c r="W467">
        <v>5206.6499999999996</v>
      </c>
      <c r="X467">
        <v>1301.6624999999999</v>
      </c>
      <c r="Y467" t="s">
        <v>5768</v>
      </c>
      <c r="Z467">
        <v>848.33509999999842</v>
      </c>
      <c r="AA467">
        <v>1698.9925770000009</v>
      </c>
      <c r="AB467">
        <v>319.73660000000007</v>
      </c>
      <c r="AC467">
        <v>955.6880923333332</v>
      </c>
    </row>
    <row r="468" spans="1:29" x14ac:dyDescent="0.25">
      <c r="A468" t="s">
        <v>1013</v>
      </c>
      <c r="B468" t="s">
        <v>34</v>
      </c>
      <c r="C468" t="s">
        <v>117</v>
      </c>
      <c r="D468" t="s">
        <v>3375</v>
      </c>
      <c r="E468">
        <v>3535</v>
      </c>
      <c r="F468" t="s">
        <v>983</v>
      </c>
      <c r="G468" t="s">
        <v>1014</v>
      </c>
      <c r="H468" t="s">
        <v>1014</v>
      </c>
      <c r="I468" t="s">
        <v>5759</v>
      </c>
      <c r="J468" t="s">
        <v>5760</v>
      </c>
      <c r="K468" t="s">
        <v>5763</v>
      </c>
      <c r="L468" t="s">
        <v>1014</v>
      </c>
      <c r="M468">
        <v>0</v>
      </c>
      <c r="N468">
        <v>0</v>
      </c>
      <c r="O468">
        <v>0</v>
      </c>
      <c r="P468">
        <v>1</v>
      </c>
      <c r="Q468">
        <v>276</v>
      </c>
      <c r="R468">
        <v>276</v>
      </c>
      <c r="S468">
        <v>1</v>
      </c>
      <c r="T468">
        <v>300</v>
      </c>
      <c r="U468">
        <v>300</v>
      </c>
      <c r="V468">
        <v>1</v>
      </c>
      <c r="W468">
        <v>288</v>
      </c>
      <c r="X468">
        <v>288</v>
      </c>
      <c r="Y468" t="s">
        <v>5768</v>
      </c>
      <c r="Z468">
        <v>0</v>
      </c>
      <c r="AA468">
        <v>129.90559999999999</v>
      </c>
      <c r="AB468">
        <v>130.06</v>
      </c>
      <c r="AC468">
        <v>129.9828</v>
      </c>
    </row>
    <row r="469" spans="1:29" x14ac:dyDescent="0.25">
      <c r="A469" t="s">
        <v>1013</v>
      </c>
      <c r="B469" t="s">
        <v>4</v>
      </c>
      <c r="C469" t="s">
        <v>11</v>
      </c>
      <c r="D469" t="s">
        <v>3316</v>
      </c>
      <c r="E469">
        <v>3537</v>
      </c>
      <c r="F469" t="s">
        <v>434</v>
      </c>
      <c r="G469" t="s">
        <v>1014</v>
      </c>
      <c r="H469" t="s">
        <v>1014</v>
      </c>
      <c r="I469" t="s">
        <v>5759</v>
      </c>
      <c r="J469" t="s">
        <v>5760</v>
      </c>
      <c r="K469" t="s">
        <v>5763</v>
      </c>
      <c r="L469" t="s">
        <v>1014</v>
      </c>
      <c r="M469">
        <v>1</v>
      </c>
      <c r="N469">
        <v>131.80000000000001</v>
      </c>
      <c r="O469">
        <v>131.80000000000001</v>
      </c>
      <c r="P469">
        <v>1</v>
      </c>
      <c r="Q469">
        <v>130.19999999999999</v>
      </c>
      <c r="R469">
        <v>130.19999999999999</v>
      </c>
      <c r="S469">
        <v>0</v>
      </c>
      <c r="T469">
        <v>0</v>
      </c>
      <c r="U469">
        <v>0</v>
      </c>
      <c r="V469">
        <v>1</v>
      </c>
      <c r="W469">
        <v>131</v>
      </c>
      <c r="X469">
        <v>131</v>
      </c>
      <c r="Y469" t="s">
        <v>5771</v>
      </c>
      <c r="Z469">
        <v>52.051200000000009</v>
      </c>
      <c r="AA469">
        <v>31.61999999999999</v>
      </c>
      <c r="AB469">
        <v>0</v>
      </c>
      <c r="AC469">
        <v>41.835599999999999</v>
      </c>
    </row>
    <row r="470" spans="1:29" x14ac:dyDescent="0.25">
      <c r="A470" t="s">
        <v>1020</v>
      </c>
      <c r="B470" t="s">
        <v>16</v>
      </c>
      <c r="C470" t="s">
        <v>24</v>
      </c>
      <c r="D470" t="s">
        <v>3341</v>
      </c>
      <c r="E470">
        <v>3542</v>
      </c>
      <c r="F470" t="s">
        <v>435</v>
      </c>
      <c r="G470" t="s">
        <v>1014</v>
      </c>
      <c r="H470" t="s">
        <v>1014</v>
      </c>
      <c r="I470" t="s">
        <v>5759</v>
      </c>
      <c r="J470" t="s">
        <v>5760</v>
      </c>
      <c r="K470" t="s">
        <v>5761</v>
      </c>
      <c r="L470" t="s">
        <v>1014</v>
      </c>
      <c r="M470">
        <v>2</v>
      </c>
      <c r="N470">
        <v>454.6</v>
      </c>
      <c r="O470">
        <v>227.3</v>
      </c>
      <c r="P470">
        <v>1</v>
      </c>
      <c r="Q470">
        <v>188.4</v>
      </c>
      <c r="R470">
        <v>188.4</v>
      </c>
      <c r="S470">
        <v>2</v>
      </c>
      <c r="T470">
        <v>444.8</v>
      </c>
      <c r="U470">
        <v>222.4</v>
      </c>
      <c r="V470">
        <v>2</v>
      </c>
      <c r="W470">
        <v>362.59999999999997</v>
      </c>
      <c r="X470">
        <v>181.29999999999998</v>
      </c>
      <c r="Y470" t="s">
        <v>5762</v>
      </c>
      <c r="Z470">
        <v>196.84300000000002</v>
      </c>
      <c r="AA470">
        <v>64.202399999999955</v>
      </c>
      <c r="AB470">
        <v>189.73520000000002</v>
      </c>
      <c r="AC470">
        <v>150.2602</v>
      </c>
    </row>
    <row r="471" spans="1:29" x14ac:dyDescent="0.25">
      <c r="A471" t="s">
        <v>1013</v>
      </c>
      <c r="B471" t="s">
        <v>4</v>
      </c>
      <c r="C471" t="s">
        <v>436</v>
      </c>
      <c r="D471" t="s">
        <v>3389</v>
      </c>
      <c r="E471">
        <v>3552</v>
      </c>
      <c r="F471" t="s">
        <v>437</v>
      </c>
      <c r="G471" t="s">
        <v>1014</v>
      </c>
      <c r="H471" t="s">
        <v>5851</v>
      </c>
      <c r="I471" t="s">
        <v>5759</v>
      </c>
      <c r="J471" t="s">
        <v>5766</v>
      </c>
      <c r="K471" t="s">
        <v>5785</v>
      </c>
      <c r="L471" t="s">
        <v>1014</v>
      </c>
      <c r="M471">
        <v>2</v>
      </c>
      <c r="N471">
        <v>8767.86</v>
      </c>
      <c r="O471">
        <v>4383.93</v>
      </c>
      <c r="P471">
        <v>3</v>
      </c>
      <c r="Q471">
        <v>12205.76</v>
      </c>
      <c r="R471">
        <v>4068.5866666666666</v>
      </c>
      <c r="S471">
        <v>2</v>
      </c>
      <c r="T471">
        <v>7550.14</v>
      </c>
      <c r="U471">
        <v>3775.07</v>
      </c>
      <c r="V471">
        <v>2</v>
      </c>
      <c r="W471">
        <v>9507.92</v>
      </c>
      <c r="X471">
        <v>4753.96</v>
      </c>
      <c r="Y471" t="s">
        <v>5768</v>
      </c>
      <c r="Z471">
        <v>2419.0627869999998</v>
      </c>
      <c r="AA471">
        <v>3864.226333000006</v>
      </c>
      <c r="AB471">
        <v>2298.3933100000013</v>
      </c>
      <c r="AC471">
        <v>2860.5608100000027</v>
      </c>
    </row>
    <row r="472" spans="1:29" x14ac:dyDescent="0.25">
      <c r="A472" t="s">
        <v>1013</v>
      </c>
      <c r="B472" t="s">
        <v>34</v>
      </c>
      <c r="C472" t="s">
        <v>117</v>
      </c>
      <c r="D472" t="s">
        <v>3364</v>
      </c>
      <c r="E472">
        <v>3558</v>
      </c>
      <c r="F472" t="s">
        <v>438</v>
      </c>
      <c r="G472" t="s">
        <v>1014</v>
      </c>
      <c r="H472" t="s">
        <v>1014</v>
      </c>
      <c r="I472" t="s">
        <v>5759</v>
      </c>
      <c r="J472" t="s">
        <v>5760</v>
      </c>
      <c r="K472" t="s">
        <v>5763</v>
      </c>
      <c r="L472" t="s">
        <v>1014</v>
      </c>
      <c r="M472">
        <v>1</v>
      </c>
      <c r="N472">
        <v>134.6</v>
      </c>
      <c r="O472">
        <v>134.6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134.6</v>
      </c>
      <c r="X472">
        <v>134.6</v>
      </c>
      <c r="Y472" t="s">
        <v>5771</v>
      </c>
      <c r="Z472">
        <v>71.803100000000001</v>
      </c>
      <c r="AA472">
        <v>0</v>
      </c>
      <c r="AB472">
        <v>0</v>
      </c>
      <c r="AC472">
        <v>71.803100000000001</v>
      </c>
    </row>
    <row r="473" spans="1:29" x14ac:dyDescent="0.25">
      <c r="A473" t="s">
        <v>1020</v>
      </c>
      <c r="B473" t="s">
        <v>16</v>
      </c>
      <c r="C473" t="s">
        <v>24</v>
      </c>
      <c r="D473" t="s">
        <v>3341</v>
      </c>
      <c r="E473">
        <v>3568</v>
      </c>
      <c r="F473" t="s">
        <v>439</v>
      </c>
      <c r="G473" t="s">
        <v>1014</v>
      </c>
      <c r="H473" t="s">
        <v>1014</v>
      </c>
      <c r="I473" t="s">
        <v>5759</v>
      </c>
      <c r="J473" t="s">
        <v>5760</v>
      </c>
      <c r="K473" t="s">
        <v>5793</v>
      </c>
      <c r="L473" t="s">
        <v>1014</v>
      </c>
      <c r="M473">
        <v>2</v>
      </c>
      <c r="N473">
        <v>286</v>
      </c>
      <c r="O473">
        <v>143</v>
      </c>
      <c r="P473">
        <v>4</v>
      </c>
      <c r="Q473">
        <v>580.6</v>
      </c>
      <c r="R473">
        <v>145.15</v>
      </c>
      <c r="S473">
        <v>2</v>
      </c>
      <c r="T473">
        <v>277.8</v>
      </c>
      <c r="U473">
        <v>138.9</v>
      </c>
      <c r="V473">
        <v>3</v>
      </c>
      <c r="W473">
        <v>381.4666666666667</v>
      </c>
      <c r="X473">
        <v>127.15555555555557</v>
      </c>
      <c r="Y473" t="s">
        <v>5764</v>
      </c>
      <c r="Z473">
        <v>126.8167</v>
      </c>
      <c r="AA473">
        <v>274.07929999999982</v>
      </c>
      <c r="AB473">
        <v>140.79009999999997</v>
      </c>
      <c r="AC473">
        <v>180.56203333333326</v>
      </c>
    </row>
    <row r="474" spans="1:29" x14ac:dyDescent="0.25">
      <c r="A474" t="s">
        <v>1013</v>
      </c>
      <c r="B474" t="s">
        <v>34</v>
      </c>
      <c r="C474" t="s">
        <v>74</v>
      </c>
      <c r="D474" t="s">
        <v>3348</v>
      </c>
      <c r="E474">
        <v>3577</v>
      </c>
      <c r="F474" t="s">
        <v>440</v>
      </c>
      <c r="G474" t="s">
        <v>1014</v>
      </c>
      <c r="H474" t="s">
        <v>1014</v>
      </c>
      <c r="I474" t="s">
        <v>5759</v>
      </c>
      <c r="J474" t="s">
        <v>5760</v>
      </c>
      <c r="K474" t="s">
        <v>5763</v>
      </c>
      <c r="L474" t="s">
        <v>1014</v>
      </c>
      <c r="M474">
        <v>1</v>
      </c>
      <c r="N474">
        <v>211.9</v>
      </c>
      <c r="O474">
        <v>211.9</v>
      </c>
      <c r="P474">
        <v>1</v>
      </c>
      <c r="Q474">
        <v>311.8</v>
      </c>
      <c r="R474">
        <v>311.8</v>
      </c>
      <c r="S474">
        <v>0</v>
      </c>
      <c r="T474">
        <v>0</v>
      </c>
      <c r="U474">
        <v>0</v>
      </c>
      <c r="V474">
        <v>1</v>
      </c>
      <c r="W474">
        <v>261.85000000000002</v>
      </c>
      <c r="X474">
        <v>261.85000000000002</v>
      </c>
      <c r="Y474" t="s">
        <v>5768</v>
      </c>
      <c r="Z474">
        <v>95.476199999999992</v>
      </c>
      <c r="AA474">
        <v>150.03479999999999</v>
      </c>
      <c r="AB474">
        <v>0</v>
      </c>
      <c r="AC474">
        <v>122.75549999999998</v>
      </c>
    </row>
    <row r="475" spans="1:29" x14ac:dyDescent="0.25">
      <c r="A475" t="s">
        <v>1020</v>
      </c>
      <c r="B475" t="s">
        <v>16</v>
      </c>
      <c r="C475" t="s">
        <v>17</v>
      </c>
      <c r="D475" t="s">
        <v>3301</v>
      </c>
      <c r="E475">
        <v>3584</v>
      </c>
      <c r="F475" t="s">
        <v>441</v>
      </c>
      <c r="G475" t="s">
        <v>5783</v>
      </c>
      <c r="H475" t="s">
        <v>5814</v>
      </c>
      <c r="I475" t="s">
        <v>5775</v>
      </c>
      <c r="J475" t="s">
        <v>5776</v>
      </c>
      <c r="K475" t="s">
        <v>5803</v>
      </c>
      <c r="L475" t="s">
        <v>1014</v>
      </c>
      <c r="M475">
        <v>2</v>
      </c>
      <c r="N475">
        <v>2104.21</v>
      </c>
      <c r="O475">
        <v>1052.105</v>
      </c>
      <c r="P475">
        <v>2</v>
      </c>
      <c r="Q475">
        <v>1222.7</v>
      </c>
      <c r="R475">
        <v>611.35</v>
      </c>
      <c r="S475">
        <v>5</v>
      </c>
      <c r="T475">
        <v>3766.93</v>
      </c>
      <c r="U475">
        <v>753.38599999999997</v>
      </c>
      <c r="V475">
        <v>3</v>
      </c>
      <c r="W475">
        <v>2364.6133333333332</v>
      </c>
      <c r="X475">
        <v>788.20444444444445</v>
      </c>
      <c r="Y475" t="s">
        <v>5768</v>
      </c>
      <c r="Z475">
        <v>765.87623200000007</v>
      </c>
      <c r="AA475">
        <v>511.07542100000012</v>
      </c>
      <c r="AB475">
        <v>1493.9895999999999</v>
      </c>
      <c r="AC475">
        <v>923.64708433333328</v>
      </c>
    </row>
    <row r="476" spans="1:29" x14ac:dyDescent="0.25">
      <c r="A476" t="s">
        <v>1013</v>
      </c>
      <c r="B476" t="s">
        <v>34</v>
      </c>
      <c r="C476" t="s">
        <v>71</v>
      </c>
      <c r="D476" t="s">
        <v>3372</v>
      </c>
      <c r="E476">
        <v>3585</v>
      </c>
      <c r="F476" t="s">
        <v>442</v>
      </c>
      <c r="G476" t="s">
        <v>1014</v>
      </c>
      <c r="H476" t="s">
        <v>1014</v>
      </c>
      <c r="I476" t="s">
        <v>5759</v>
      </c>
      <c r="J476" t="s">
        <v>5769</v>
      </c>
      <c r="K476" t="s">
        <v>5763</v>
      </c>
      <c r="L476" t="s">
        <v>1014</v>
      </c>
      <c r="M476">
        <v>1</v>
      </c>
      <c r="N476">
        <v>578.5</v>
      </c>
      <c r="O476">
        <v>578.5</v>
      </c>
      <c r="P476">
        <v>0</v>
      </c>
      <c r="Q476">
        <v>0</v>
      </c>
      <c r="R476">
        <v>0</v>
      </c>
      <c r="S476">
        <v>1</v>
      </c>
      <c r="T476">
        <v>401.25</v>
      </c>
      <c r="U476">
        <v>401.25</v>
      </c>
      <c r="V476">
        <v>1</v>
      </c>
      <c r="W476">
        <v>489.875</v>
      </c>
      <c r="X476">
        <v>489.875</v>
      </c>
      <c r="Y476" t="s">
        <v>5768</v>
      </c>
      <c r="Z476">
        <v>103.96389999999991</v>
      </c>
      <c r="AA476">
        <v>0</v>
      </c>
      <c r="AB476">
        <v>84.399999999999977</v>
      </c>
      <c r="AC476">
        <v>94.181949999999944</v>
      </c>
    </row>
    <row r="477" spans="1:29" x14ac:dyDescent="0.25">
      <c r="A477" t="s">
        <v>1013</v>
      </c>
      <c r="B477" t="s">
        <v>34</v>
      </c>
      <c r="C477" t="s">
        <v>71</v>
      </c>
      <c r="D477" t="s">
        <v>3378</v>
      </c>
      <c r="E477">
        <v>3587</v>
      </c>
      <c r="F477" t="s">
        <v>1975</v>
      </c>
      <c r="G477" t="s">
        <v>1014</v>
      </c>
      <c r="H477" t="s">
        <v>1014</v>
      </c>
      <c r="I477" t="s">
        <v>5759</v>
      </c>
      <c r="J477" t="s">
        <v>5760</v>
      </c>
      <c r="K477" t="s">
        <v>5846</v>
      </c>
      <c r="L477" t="s">
        <v>5770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t="s">
        <v>5764</v>
      </c>
      <c r="Z477">
        <v>0</v>
      </c>
      <c r="AA477">
        <v>0</v>
      </c>
      <c r="AB477">
        <v>0</v>
      </c>
      <c r="AC477">
        <v>0</v>
      </c>
    </row>
    <row r="478" spans="1:29" x14ac:dyDescent="0.25">
      <c r="A478" t="s">
        <v>1013</v>
      </c>
      <c r="B478" t="s">
        <v>4</v>
      </c>
      <c r="C478" t="s">
        <v>11</v>
      </c>
      <c r="D478" t="s">
        <v>3316</v>
      </c>
      <c r="E478">
        <v>3591</v>
      </c>
      <c r="F478" t="s">
        <v>443</v>
      </c>
      <c r="G478" t="s">
        <v>1014</v>
      </c>
      <c r="H478" t="s">
        <v>1014</v>
      </c>
      <c r="I478" t="s">
        <v>5759</v>
      </c>
      <c r="J478" t="s">
        <v>5766</v>
      </c>
      <c r="K478" t="s">
        <v>5777</v>
      </c>
      <c r="L478" t="s">
        <v>1014</v>
      </c>
      <c r="M478">
        <v>2</v>
      </c>
      <c r="N478">
        <v>3120.6</v>
      </c>
      <c r="O478">
        <v>1560.3</v>
      </c>
      <c r="P478">
        <v>1</v>
      </c>
      <c r="Q478">
        <v>2461.44</v>
      </c>
      <c r="R478">
        <v>2461.44</v>
      </c>
      <c r="S478">
        <v>1</v>
      </c>
      <c r="T478">
        <v>952.38</v>
      </c>
      <c r="U478">
        <v>952.38</v>
      </c>
      <c r="V478">
        <v>1</v>
      </c>
      <c r="W478">
        <v>2178.14</v>
      </c>
      <c r="X478">
        <v>2178.14</v>
      </c>
      <c r="Y478" t="s">
        <v>5768</v>
      </c>
      <c r="Z478">
        <v>371.37559999999985</v>
      </c>
      <c r="AA478">
        <v>423.05999999999995</v>
      </c>
      <c r="AB478">
        <v>186.53000000000009</v>
      </c>
      <c r="AC478">
        <v>326.98853333333329</v>
      </c>
    </row>
    <row r="479" spans="1:29" x14ac:dyDescent="0.25">
      <c r="A479" t="s">
        <v>1013</v>
      </c>
      <c r="B479" t="s">
        <v>34</v>
      </c>
      <c r="C479" t="s">
        <v>39</v>
      </c>
      <c r="D479" t="s">
        <v>3386</v>
      </c>
      <c r="E479">
        <v>3595</v>
      </c>
      <c r="F479" t="s">
        <v>444</v>
      </c>
      <c r="G479" t="s">
        <v>1014</v>
      </c>
      <c r="H479" t="s">
        <v>1014</v>
      </c>
      <c r="I479" t="s">
        <v>5759</v>
      </c>
      <c r="J479" t="s">
        <v>5760</v>
      </c>
      <c r="K479" t="s">
        <v>5763</v>
      </c>
      <c r="L479" t="s">
        <v>1014</v>
      </c>
      <c r="M479">
        <v>1</v>
      </c>
      <c r="N479">
        <v>253.6</v>
      </c>
      <c r="O479">
        <v>253.6</v>
      </c>
      <c r="P479">
        <v>0</v>
      </c>
      <c r="Q479">
        <v>0</v>
      </c>
      <c r="R479">
        <v>0</v>
      </c>
      <c r="S479">
        <v>1</v>
      </c>
      <c r="T479">
        <v>204</v>
      </c>
      <c r="U479">
        <v>204</v>
      </c>
      <c r="V479">
        <v>1</v>
      </c>
      <c r="W479">
        <v>228.8</v>
      </c>
      <c r="X479">
        <v>228.8</v>
      </c>
      <c r="Y479" t="s">
        <v>5768</v>
      </c>
      <c r="Z479">
        <v>116.9546</v>
      </c>
      <c r="AA479">
        <v>0</v>
      </c>
      <c r="AB479">
        <v>94.518000000000001</v>
      </c>
      <c r="AC479">
        <v>105.7363</v>
      </c>
    </row>
    <row r="480" spans="1:29" x14ac:dyDescent="0.25">
      <c r="A480" t="s">
        <v>1013</v>
      </c>
      <c r="B480" t="s">
        <v>34</v>
      </c>
      <c r="C480" t="s">
        <v>117</v>
      </c>
      <c r="D480" t="s">
        <v>3358</v>
      </c>
      <c r="E480">
        <v>3597</v>
      </c>
      <c r="F480" t="s">
        <v>445</v>
      </c>
      <c r="G480" t="s">
        <v>1014</v>
      </c>
      <c r="H480" t="s">
        <v>1014</v>
      </c>
      <c r="I480" t="s">
        <v>5759</v>
      </c>
      <c r="J480" t="s">
        <v>5760</v>
      </c>
      <c r="K480" t="s">
        <v>5763</v>
      </c>
      <c r="L480" t="s">
        <v>1014</v>
      </c>
      <c r="M480">
        <v>0</v>
      </c>
      <c r="N480">
        <v>0</v>
      </c>
      <c r="O480">
        <v>0</v>
      </c>
      <c r="P480">
        <v>1</v>
      </c>
      <c r="Q480">
        <v>131.75</v>
      </c>
      <c r="R480">
        <v>131.75</v>
      </c>
      <c r="S480">
        <v>2</v>
      </c>
      <c r="T480">
        <v>277.7</v>
      </c>
      <c r="U480">
        <v>138.85</v>
      </c>
      <c r="V480">
        <v>2</v>
      </c>
      <c r="W480">
        <v>204.72499999999999</v>
      </c>
      <c r="X480">
        <v>102.3625</v>
      </c>
      <c r="Y480" t="s">
        <v>5764</v>
      </c>
      <c r="Z480">
        <v>0</v>
      </c>
      <c r="AA480">
        <v>57.555199999999999</v>
      </c>
      <c r="AB480">
        <v>120.72499999999999</v>
      </c>
      <c r="AC480">
        <v>89.14009999999999</v>
      </c>
    </row>
    <row r="481" spans="1:29" x14ac:dyDescent="0.25">
      <c r="A481" t="s">
        <v>1013</v>
      </c>
      <c r="B481" t="s">
        <v>34</v>
      </c>
      <c r="C481" t="s">
        <v>74</v>
      </c>
      <c r="D481" t="s">
        <v>3346</v>
      </c>
      <c r="E481">
        <v>3601</v>
      </c>
      <c r="F481" t="s">
        <v>446</v>
      </c>
      <c r="G481" t="s">
        <v>1014</v>
      </c>
      <c r="H481" t="s">
        <v>1014</v>
      </c>
      <c r="I481" t="s">
        <v>5759</v>
      </c>
      <c r="J481" t="s">
        <v>5760</v>
      </c>
      <c r="K481" t="s">
        <v>5763</v>
      </c>
      <c r="L481" t="s">
        <v>1014</v>
      </c>
      <c r="M481">
        <v>1</v>
      </c>
      <c r="N481">
        <v>136</v>
      </c>
      <c r="O481">
        <v>136</v>
      </c>
      <c r="P481">
        <v>3</v>
      </c>
      <c r="Q481">
        <v>405.5</v>
      </c>
      <c r="R481">
        <v>135.16666666666666</v>
      </c>
      <c r="S481">
        <v>1</v>
      </c>
      <c r="T481">
        <v>133</v>
      </c>
      <c r="U481">
        <v>133</v>
      </c>
      <c r="V481">
        <v>2</v>
      </c>
      <c r="W481">
        <v>224.83333333333334</v>
      </c>
      <c r="X481">
        <v>112.41666666666667</v>
      </c>
      <c r="Y481" t="s">
        <v>5764</v>
      </c>
      <c r="Z481">
        <v>68.116</v>
      </c>
      <c r="AA481">
        <v>206.93929999999997</v>
      </c>
      <c r="AB481">
        <v>68.510199999999998</v>
      </c>
      <c r="AC481">
        <v>114.52183333333333</v>
      </c>
    </row>
    <row r="482" spans="1:29" x14ac:dyDescent="0.25">
      <c r="A482" t="s">
        <v>1013</v>
      </c>
      <c r="B482" t="s">
        <v>34</v>
      </c>
      <c r="C482" t="s">
        <v>117</v>
      </c>
      <c r="D482" t="s">
        <v>3363</v>
      </c>
      <c r="E482">
        <v>3602</v>
      </c>
      <c r="F482" t="s">
        <v>447</v>
      </c>
      <c r="G482" t="s">
        <v>1014</v>
      </c>
      <c r="H482" t="s">
        <v>1014</v>
      </c>
      <c r="I482" t="s">
        <v>5759</v>
      </c>
      <c r="J482" t="s">
        <v>5760</v>
      </c>
      <c r="K482" t="s">
        <v>5763</v>
      </c>
      <c r="L482" t="s">
        <v>1014</v>
      </c>
      <c r="M482">
        <v>0</v>
      </c>
      <c r="N482">
        <v>0</v>
      </c>
      <c r="O482">
        <v>0</v>
      </c>
      <c r="P482">
        <v>1</v>
      </c>
      <c r="Q482">
        <v>131.6</v>
      </c>
      <c r="R482">
        <v>131.6</v>
      </c>
      <c r="S482">
        <v>0</v>
      </c>
      <c r="T482">
        <v>0</v>
      </c>
      <c r="U482">
        <v>0</v>
      </c>
      <c r="V482">
        <v>1</v>
      </c>
      <c r="W482">
        <v>131.6</v>
      </c>
      <c r="X482">
        <v>131.6</v>
      </c>
      <c r="Y482" t="s">
        <v>5771</v>
      </c>
      <c r="Z482">
        <v>0</v>
      </c>
      <c r="AA482">
        <v>45.349999999999994</v>
      </c>
      <c r="AB482">
        <v>0</v>
      </c>
      <c r="AC482">
        <v>45.349999999999994</v>
      </c>
    </row>
    <row r="483" spans="1:29" x14ac:dyDescent="0.25">
      <c r="A483" t="s">
        <v>1013</v>
      </c>
      <c r="B483" t="s">
        <v>34</v>
      </c>
      <c r="C483" t="s">
        <v>406</v>
      </c>
      <c r="D483" t="s">
        <v>3380</v>
      </c>
      <c r="E483">
        <v>3625</v>
      </c>
      <c r="F483" t="s">
        <v>448</v>
      </c>
      <c r="G483" t="s">
        <v>1014</v>
      </c>
      <c r="H483" t="s">
        <v>5844</v>
      </c>
      <c r="I483" t="s">
        <v>5775</v>
      </c>
      <c r="J483" t="s">
        <v>5776</v>
      </c>
      <c r="K483" t="s">
        <v>5777</v>
      </c>
      <c r="L483" t="s">
        <v>1014</v>
      </c>
      <c r="M483">
        <v>2</v>
      </c>
      <c r="N483">
        <v>1842.1</v>
      </c>
      <c r="O483">
        <v>921.05</v>
      </c>
      <c r="P483">
        <v>2</v>
      </c>
      <c r="Q483">
        <v>1884</v>
      </c>
      <c r="R483">
        <v>942</v>
      </c>
      <c r="S483">
        <v>2</v>
      </c>
      <c r="T483">
        <v>4194.2</v>
      </c>
      <c r="U483">
        <v>2097.1</v>
      </c>
      <c r="V483">
        <v>2</v>
      </c>
      <c r="W483">
        <v>2640.1</v>
      </c>
      <c r="X483">
        <v>1320.05</v>
      </c>
      <c r="Y483" t="s">
        <v>5768</v>
      </c>
      <c r="Z483">
        <v>587.65420000000017</v>
      </c>
      <c r="AA483">
        <v>710.27640000000019</v>
      </c>
      <c r="AB483">
        <v>1572.6801999999989</v>
      </c>
      <c r="AC483">
        <v>956.87026666666645</v>
      </c>
    </row>
    <row r="484" spans="1:29" x14ac:dyDescent="0.25">
      <c r="A484" t="s">
        <v>1020</v>
      </c>
      <c r="B484" t="s">
        <v>16</v>
      </c>
      <c r="C484" t="s">
        <v>19</v>
      </c>
      <c r="D484" t="s">
        <v>3302</v>
      </c>
      <c r="E484">
        <v>3643</v>
      </c>
      <c r="F484" t="s">
        <v>984</v>
      </c>
      <c r="G484" t="s">
        <v>5765</v>
      </c>
      <c r="H484" t="s">
        <v>5830</v>
      </c>
      <c r="I484" t="s">
        <v>5759</v>
      </c>
      <c r="J484" t="s">
        <v>5766</v>
      </c>
      <c r="K484" t="s">
        <v>5785</v>
      </c>
      <c r="L484" t="s">
        <v>1014</v>
      </c>
      <c r="M484">
        <v>0</v>
      </c>
      <c r="N484">
        <v>0</v>
      </c>
      <c r="O484">
        <v>0</v>
      </c>
      <c r="P484">
        <v>2</v>
      </c>
      <c r="Q484">
        <v>2259.6</v>
      </c>
      <c r="R484">
        <v>1129.8</v>
      </c>
      <c r="S484">
        <v>1</v>
      </c>
      <c r="T484">
        <v>900</v>
      </c>
      <c r="U484">
        <v>900</v>
      </c>
      <c r="V484">
        <v>2</v>
      </c>
      <c r="W484">
        <v>1579.8</v>
      </c>
      <c r="X484">
        <v>789.9</v>
      </c>
      <c r="Y484" t="s">
        <v>5768</v>
      </c>
      <c r="Z484">
        <v>0</v>
      </c>
      <c r="AA484">
        <v>879.94199999999978</v>
      </c>
      <c r="AB484">
        <v>389.26</v>
      </c>
      <c r="AC484">
        <v>634.60099999999989</v>
      </c>
    </row>
    <row r="485" spans="1:29" x14ac:dyDescent="0.25">
      <c r="A485" t="s">
        <v>1013</v>
      </c>
      <c r="B485" t="s">
        <v>34</v>
      </c>
      <c r="C485" t="s">
        <v>35</v>
      </c>
      <c r="D485" t="s">
        <v>3323</v>
      </c>
      <c r="E485">
        <v>3647</v>
      </c>
      <c r="F485" t="s">
        <v>449</v>
      </c>
      <c r="G485" t="s">
        <v>1014</v>
      </c>
      <c r="H485" t="s">
        <v>1014</v>
      </c>
      <c r="I485" t="s">
        <v>5759</v>
      </c>
      <c r="J485" t="s">
        <v>5760</v>
      </c>
      <c r="K485" t="s">
        <v>5763</v>
      </c>
      <c r="L485" t="s">
        <v>1014</v>
      </c>
      <c r="M485">
        <v>0</v>
      </c>
      <c r="N485">
        <v>0</v>
      </c>
      <c r="O485">
        <v>0</v>
      </c>
      <c r="P485">
        <v>1</v>
      </c>
      <c r="Q485">
        <v>258.8</v>
      </c>
      <c r="R485">
        <v>258.8</v>
      </c>
      <c r="S485">
        <v>1</v>
      </c>
      <c r="T485">
        <v>207.5</v>
      </c>
      <c r="U485">
        <v>207.5</v>
      </c>
      <c r="V485">
        <v>1</v>
      </c>
      <c r="W485">
        <v>233.15</v>
      </c>
      <c r="X485">
        <v>233.15</v>
      </c>
      <c r="Y485" t="s">
        <v>5768</v>
      </c>
      <c r="Z485">
        <v>0</v>
      </c>
      <c r="AA485">
        <v>122.08720000000002</v>
      </c>
      <c r="AB485">
        <v>110.57340000000001</v>
      </c>
      <c r="AC485">
        <v>116.33030000000002</v>
      </c>
    </row>
    <row r="486" spans="1:29" x14ac:dyDescent="0.25">
      <c r="A486" t="s">
        <v>1020</v>
      </c>
      <c r="B486" t="s">
        <v>16</v>
      </c>
      <c r="C486" t="s">
        <v>24</v>
      </c>
      <c r="D486" t="s">
        <v>3341</v>
      </c>
      <c r="E486">
        <v>3651</v>
      </c>
      <c r="F486" t="s">
        <v>450</v>
      </c>
      <c r="G486" t="s">
        <v>1014</v>
      </c>
      <c r="H486" t="s">
        <v>1014</v>
      </c>
      <c r="I486" t="s">
        <v>5759</v>
      </c>
      <c r="J486" t="s">
        <v>5769</v>
      </c>
      <c r="K486" t="s">
        <v>5761</v>
      </c>
      <c r="L486" t="s">
        <v>1014</v>
      </c>
      <c r="M486">
        <v>0</v>
      </c>
      <c r="N486">
        <v>0</v>
      </c>
      <c r="O486">
        <v>0</v>
      </c>
      <c r="P486">
        <v>1</v>
      </c>
      <c r="Q486">
        <v>157.4</v>
      </c>
      <c r="R486">
        <v>157.4</v>
      </c>
      <c r="S486">
        <v>0</v>
      </c>
      <c r="T486">
        <v>0</v>
      </c>
      <c r="U486">
        <v>0</v>
      </c>
      <c r="V486">
        <v>1</v>
      </c>
      <c r="W486">
        <v>157.4</v>
      </c>
      <c r="X486">
        <v>157.4</v>
      </c>
      <c r="Y486" t="s">
        <v>5772</v>
      </c>
      <c r="Z486">
        <v>0</v>
      </c>
      <c r="AA486">
        <v>79.525300000000016</v>
      </c>
      <c r="AB486">
        <v>0</v>
      </c>
      <c r="AC486">
        <v>79.525300000000016</v>
      </c>
    </row>
    <row r="487" spans="1:29" x14ac:dyDescent="0.25">
      <c r="A487" t="s">
        <v>1013</v>
      </c>
      <c r="B487" t="s">
        <v>4</v>
      </c>
      <c r="C487" t="s">
        <v>422</v>
      </c>
      <c r="D487" t="s">
        <v>3390</v>
      </c>
      <c r="E487">
        <v>3660</v>
      </c>
      <c r="F487" t="s">
        <v>451</v>
      </c>
      <c r="G487" t="s">
        <v>5804</v>
      </c>
      <c r="H487" t="s">
        <v>5852</v>
      </c>
      <c r="I487" t="s">
        <v>5775</v>
      </c>
      <c r="J487" t="s">
        <v>5776</v>
      </c>
      <c r="K487" t="s">
        <v>5767</v>
      </c>
      <c r="L487" t="s">
        <v>1014</v>
      </c>
      <c r="M487">
        <v>1</v>
      </c>
      <c r="N487">
        <v>337</v>
      </c>
      <c r="O487">
        <v>337</v>
      </c>
      <c r="P487">
        <v>1</v>
      </c>
      <c r="Q487">
        <v>420.9</v>
      </c>
      <c r="R487">
        <v>420.9</v>
      </c>
      <c r="S487">
        <v>0</v>
      </c>
      <c r="T487">
        <v>0</v>
      </c>
      <c r="U487">
        <v>0</v>
      </c>
      <c r="V487">
        <v>1</v>
      </c>
      <c r="W487">
        <v>378.95</v>
      </c>
      <c r="X487">
        <v>378.95</v>
      </c>
      <c r="Y487" t="s">
        <v>5768</v>
      </c>
      <c r="Z487">
        <v>143.75100000000003</v>
      </c>
      <c r="AA487">
        <v>194.95099999999996</v>
      </c>
      <c r="AB487">
        <v>0</v>
      </c>
      <c r="AC487">
        <v>169.351</v>
      </c>
    </row>
    <row r="488" spans="1:29" x14ac:dyDescent="0.25">
      <c r="A488" t="s">
        <v>1013</v>
      </c>
      <c r="B488" t="s">
        <v>4</v>
      </c>
      <c r="C488" t="s">
        <v>11</v>
      </c>
      <c r="D488" t="s">
        <v>3316</v>
      </c>
      <c r="E488">
        <v>3664</v>
      </c>
      <c r="F488" t="s">
        <v>219</v>
      </c>
      <c r="G488" t="s">
        <v>1014</v>
      </c>
      <c r="H488" t="s">
        <v>1014</v>
      </c>
      <c r="I488" t="s">
        <v>5759</v>
      </c>
      <c r="J488" t="s">
        <v>5760</v>
      </c>
      <c r="K488" t="s">
        <v>5761</v>
      </c>
      <c r="L488" t="s">
        <v>1014</v>
      </c>
      <c r="M488">
        <v>1</v>
      </c>
      <c r="N488">
        <v>241.59</v>
      </c>
      <c r="O488">
        <v>241.59</v>
      </c>
      <c r="P488">
        <v>0</v>
      </c>
      <c r="Q488">
        <v>0</v>
      </c>
      <c r="R488">
        <v>0</v>
      </c>
      <c r="S488">
        <v>1</v>
      </c>
      <c r="T488">
        <v>658.44</v>
      </c>
      <c r="U488">
        <v>658.44</v>
      </c>
      <c r="V488">
        <v>1</v>
      </c>
      <c r="W488">
        <v>450.01500000000004</v>
      </c>
      <c r="X488">
        <v>450.01500000000004</v>
      </c>
      <c r="Y488" t="s">
        <v>5768</v>
      </c>
      <c r="Z488">
        <v>71.883900000000011</v>
      </c>
      <c r="AA488">
        <v>0</v>
      </c>
      <c r="AB488">
        <v>199.99740000000003</v>
      </c>
      <c r="AC488">
        <v>135.94065000000001</v>
      </c>
    </row>
    <row r="489" spans="1:29" x14ac:dyDescent="0.25">
      <c r="A489" t="s">
        <v>1013</v>
      </c>
      <c r="B489" t="s">
        <v>34</v>
      </c>
      <c r="C489" t="s">
        <v>71</v>
      </c>
      <c r="D489" t="s">
        <v>3391</v>
      </c>
      <c r="E489">
        <v>3666</v>
      </c>
      <c r="F489" t="s">
        <v>452</v>
      </c>
      <c r="G489" t="s">
        <v>1014</v>
      </c>
      <c r="H489" t="s">
        <v>1014</v>
      </c>
      <c r="I489" t="s">
        <v>5759</v>
      </c>
      <c r="J489" t="s">
        <v>5760</v>
      </c>
      <c r="K489" t="s">
        <v>5767</v>
      </c>
      <c r="L489" t="s">
        <v>1014</v>
      </c>
      <c r="M489">
        <v>2</v>
      </c>
      <c r="N489">
        <v>966.4</v>
      </c>
      <c r="O489">
        <v>483.2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2</v>
      </c>
      <c r="W489">
        <v>966.4</v>
      </c>
      <c r="X489">
        <v>483.2</v>
      </c>
      <c r="Y489" t="s">
        <v>5768</v>
      </c>
      <c r="Z489">
        <v>364.71970000000022</v>
      </c>
      <c r="AA489">
        <v>0</v>
      </c>
      <c r="AB489">
        <v>0</v>
      </c>
      <c r="AC489">
        <v>364.71970000000022</v>
      </c>
    </row>
    <row r="490" spans="1:29" x14ac:dyDescent="0.25">
      <c r="A490" t="s">
        <v>1013</v>
      </c>
      <c r="B490" t="s">
        <v>34</v>
      </c>
      <c r="C490" t="s">
        <v>35</v>
      </c>
      <c r="D490" t="s">
        <v>3311</v>
      </c>
      <c r="E490">
        <v>3692</v>
      </c>
      <c r="F490" t="s">
        <v>453</v>
      </c>
      <c r="G490" t="s">
        <v>1014</v>
      </c>
      <c r="H490" t="s">
        <v>1014</v>
      </c>
      <c r="I490" t="s">
        <v>5759</v>
      </c>
      <c r="J490" t="s">
        <v>5769</v>
      </c>
      <c r="K490" t="s">
        <v>5763</v>
      </c>
      <c r="L490" t="s">
        <v>1014</v>
      </c>
      <c r="M490">
        <v>4</v>
      </c>
      <c r="N490">
        <v>1115.2</v>
      </c>
      <c r="O490">
        <v>278.8</v>
      </c>
      <c r="P490">
        <v>4</v>
      </c>
      <c r="Q490">
        <v>1058.4000000000001</v>
      </c>
      <c r="R490">
        <v>264.60000000000002</v>
      </c>
      <c r="S490">
        <v>2</v>
      </c>
      <c r="T490">
        <v>590</v>
      </c>
      <c r="U490">
        <v>295</v>
      </c>
      <c r="V490">
        <v>3</v>
      </c>
      <c r="W490">
        <v>921.20000000000016</v>
      </c>
      <c r="X490">
        <v>307.06666666666672</v>
      </c>
      <c r="Y490" t="s">
        <v>5768</v>
      </c>
      <c r="Z490">
        <v>542.05719999999997</v>
      </c>
      <c r="AA490">
        <v>548.86320000000001</v>
      </c>
      <c r="AB490">
        <v>313.48160000000001</v>
      </c>
      <c r="AC490">
        <v>468.13400000000001</v>
      </c>
    </row>
    <row r="491" spans="1:29" x14ac:dyDescent="0.25">
      <c r="A491" t="s">
        <v>1020</v>
      </c>
      <c r="B491" t="s">
        <v>16</v>
      </c>
      <c r="C491" t="s">
        <v>17</v>
      </c>
      <c r="D491" t="s">
        <v>3322</v>
      </c>
      <c r="E491">
        <v>3696</v>
      </c>
      <c r="F491" t="s">
        <v>3392</v>
      </c>
      <c r="G491" t="s">
        <v>1014</v>
      </c>
      <c r="H491" t="s">
        <v>1014</v>
      </c>
      <c r="I491" t="s">
        <v>5759</v>
      </c>
      <c r="J491" t="s">
        <v>5760</v>
      </c>
      <c r="K491" t="s">
        <v>5793</v>
      </c>
      <c r="L491" t="s">
        <v>5770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t="s">
        <v>5764</v>
      </c>
      <c r="Z491">
        <v>0</v>
      </c>
      <c r="AA491">
        <v>0</v>
      </c>
      <c r="AB491">
        <v>0</v>
      </c>
      <c r="AC491">
        <v>0</v>
      </c>
    </row>
    <row r="492" spans="1:29" x14ac:dyDescent="0.25">
      <c r="A492" t="s">
        <v>1013</v>
      </c>
      <c r="B492" t="s">
        <v>34</v>
      </c>
      <c r="C492" t="s">
        <v>39</v>
      </c>
      <c r="D492" t="s">
        <v>3312</v>
      </c>
      <c r="E492">
        <v>3698</v>
      </c>
      <c r="F492" t="s">
        <v>454</v>
      </c>
      <c r="G492" t="s">
        <v>1014</v>
      </c>
      <c r="H492" t="s">
        <v>1014</v>
      </c>
      <c r="I492" t="s">
        <v>5759</v>
      </c>
      <c r="J492" t="s">
        <v>5760</v>
      </c>
      <c r="K492" t="s">
        <v>5761</v>
      </c>
      <c r="L492" t="s">
        <v>1014</v>
      </c>
      <c r="M492">
        <v>1</v>
      </c>
      <c r="N492">
        <v>176.4</v>
      </c>
      <c r="O492">
        <v>176.4</v>
      </c>
      <c r="P492">
        <v>1</v>
      </c>
      <c r="Q492">
        <v>209.8</v>
      </c>
      <c r="R492">
        <v>209.8</v>
      </c>
      <c r="S492">
        <v>1</v>
      </c>
      <c r="T492">
        <v>240.8</v>
      </c>
      <c r="U492">
        <v>240.8</v>
      </c>
      <c r="V492">
        <v>1</v>
      </c>
      <c r="W492">
        <v>209</v>
      </c>
      <c r="X492">
        <v>209</v>
      </c>
      <c r="Y492" t="s">
        <v>5768</v>
      </c>
      <c r="Z492">
        <v>74.117999999999967</v>
      </c>
      <c r="AA492">
        <v>86.200800000000015</v>
      </c>
      <c r="AB492">
        <v>103.40100000000001</v>
      </c>
      <c r="AC492">
        <v>87.906599999999983</v>
      </c>
    </row>
    <row r="493" spans="1:29" x14ac:dyDescent="0.25">
      <c r="A493" t="s">
        <v>1020</v>
      </c>
      <c r="B493" t="s">
        <v>16</v>
      </c>
      <c r="C493" t="s">
        <v>69</v>
      </c>
      <c r="D493" t="s">
        <v>3310</v>
      </c>
      <c r="E493">
        <v>3705</v>
      </c>
      <c r="F493" t="s">
        <v>455</v>
      </c>
      <c r="G493" t="s">
        <v>1014</v>
      </c>
      <c r="H493" t="s">
        <v>1014</v>
      </c>
      <c r="I493" t="s">
        <v>5759</v>
      </c>
      <c r="J493" t="s">
        <v>5760</v>
      </c>
      <c r="K493" t="s">
        <v>5785</v>
      </c>
      <c r="L493" t="s">
        <v>1014</v>
      </c>
      <c r="M493">
        <v>3</v>
      </c>
      <c r="N493">
        <v>1478.4</v>
      </c>
      <c r="O493">
        <v>492.8</v>
      </c>
      <c r="P493">
        <v>1</v>
      </c>
      <c r="Q493">
        <v>982.94</v>
      </c>
      <c r="R493">
        <v>982.94</v>
      </c>
      <c r="S493">
        <v>3</v>
      </c>
      <c r="T493">
        <v>1825.54</v>
      </c>
      <c r="U493">
        <v>608.51333333333332</v>
      </c>
      <c r="V493">
        <v>2</v>
      </c>
      <c r="W493">
        <v>1428.96</v>
      </c>
      <c r="X493">
        <v>714.48</v>
      </c>
      <c r="Y493" t="s">
        <v>5768</v>
      </c>
      <c r="Z493">
        <v>427.73820000000001</v>
      </c>
      <c r="AA493">
        <v>247.47679999999991</v>
      </c>
      <c r="AB493">
        <v>483.44560000000024</v>
      </c>
      <c r="AC493">
        <v>386.22020000000003</v>
      </c>
    </row>
    <row r="494" spans="1:29" x14ac:dyDescent="0.25">
      <c r="A494" t="s">
        <v>1020</v>
      </c>
      <c r="B494" t="s">
        <v>16</v>
      </c>
      <c r="C494" t="s">
        <v>19</v>
      </c>
      <c r="D494" t="s">
        <v>3307</v>
      </c>
      <c r="E494">
        <v>3715</v>
      </c>
      <c r="F494" t="s">
        <v>456</v>
      </c>
      <c r="G494" t="s">
        <v>5773</v>
      </c>
      <c r="H494" t="s">
        <v>5833</v>
      </c>
      <c r="I494" t="s">
        <v>5775</v>
      </c>
      <c r="J494" t="s">
        <v>5776</v>
      </c>
      <c r="K494" t="s">
        <v>5803</v>
      </c>
      <c r="L494" t="s">
        <v>1014</v>
      </c>
      <c r="M494">
        <v>3</v>
      </c>
      <c r="N494">
        <v>4714.8599999999997</v>
      </c>
      <c r="O494">
        <v>1571.62</v>
      </c>
      <c r="P494">
        <v>2</v>
      </c>
      <c r="Q494">
        <v>1502</v>
      </c>
      <c r="R494">
        <v>751</v>
      </c>
      <c r="S494">
        <v>2</v>
      </c>
      <c r="T494">
        <v>1978.35</v>
      </c>
      <c r="U494">
        <v>989.17499999999995</v>
      </c>
      <c r="V494">
        <v>2</v>
      </c>
      <c r="W494">
        <v>2731.7366666666662</v>
      </c>
      <c r="X494">
        <v>1365.8683333333331</v>
      </c>
      <c r="Y494" t="s">
        <v>5768</v>
      </c>
      <c r="Z494">
        <v>1351.7636159999988</v>
      </c>
      <c r="AA494">
        <v>605.54439299999979</v>
      </c>
      <c r="AB494">
        <v>737.06314000000043</v>
      </c>
      <c r="AC494">
        <v>898.12371633333294</v>
      </c>
    </row>
    <row r="495" spans="1:29" x14ac:dyDescent="0.25">
      <c r="A495" t="s">
        <v>1013</v>
      </c>
      <c r="B495" t="s">
        <v>34</v>
      </c>
      <c r="C495" t="s">
        <v>39</v>
      </c>
      <c r="D495" t="s">
        <v>3393</v>
      </c>
      <c r="E495">
        <v>3716</v>
      </c>
      <c r="F495" t="s">
        <v>457</v>
      </c>
      <c r="G495" t="s">
        <v>1014</v>
      </c>
      <c r="H495" t="s">
        <v>1014</v>
      </c>
      <c r="I495" t="s">
        <v>5759</v>
      </c>
      <c r="J495" t="s">
        <v>5760</v>
      </c>
      <c r="K495" t="s">
        <v>5761</v>
      </c>
      <c r="L495" t="s">
        <v>1014</v>
      </c>
      <c r="M495">
        <v>2</v>
      </c>
      <c r="N495">
        <v>412.4</v>
      </c>
      <c r="O495">
        <v>206.2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2</v>
      </c>
      <c r="W495">
        <v>412.4</v>
      </c>
      <c r="X495">
        <v>206.2</v>
      </c>
      <c r="Y495" t="s">
        <v>5768</v>
      </c>
      <c r="Z495">
        <v>171.87700000000001</v>
      </c>
      <c r="AA495">
        <v>0</v>
      </c>
      <c r="AB495">
        <v>0</v>
      </c>
      <c r="AC495">
        <v>171.87700000000001</v>
      </c>
    </row>
    <row r="496" spans="1:29" x14ac:dyDescent="0.25">
      <c r="A496" t="s">
        <v>1013</v>
      </c>
      <c r="B496" t="s">
        <v>4</v>
      </c>
      <c r="C496" t="s">
        <v>422</v>
      </c>
      <c r="D496" t="s">
        <v>3394</v>
      </c>
      <c r="E496">
        <v>3731</v>
      </c>
      <c r="F496" t="s">
        <v>458</v>
      </c>
      <c r="G496" t="s">
        <v>5804</v>
      </c>
      <c r="H496" t="s">
        <v>5853</v>
      </c>
      <c r="I496" t="s">
        <v>5775</v>
      </c>
      <c r="J496" t="s">
        <v>5776</v>
      </c>
      <c r="K496" t="s">
        <v>5785</v>
      </c>
      <c r="L496" t="s">
        <v>1014</v>
      </c>
      <c r="M496">
        <v>1</v>
      </c>
      <c r="N496">
        <v>1304.28</v>
      </c>
      <c r="O496">
        <v>1304.28</v>
      </c>
      <c r="P496">
        <v>3</v>
      </c>
      <c r="Q496">
        <v>1501.29</v>
      </c>
      <c r="R496">
        <v>500.43</v>
      </c>
      <c r="S496">
        <v>2</v>
      </c>
      <c r="T496">
        <v>1029.3599999999999</v>
      </c>
      <c r="U496">
        <v>514.67999999999995</v>
      </c>
      <c r="V496">
        <v>2</v>
      </c>
      <c r="W496">
        <v>1278.3099999999997</v>
      </c>
      <c r="X496">
        <v>639.15499999999986</v>
      </c>
      <c r="Y496" t="s">
        <v>5768</v>
      </c>
      <c r="Z496">
        <v>443.27150000000017</v>
      </c>
      <c r="AA496">
        <v>564.53219999999999</v>
      </c>
      <c r="AB496">
        <v>396.69150000000013</v>
      </c>
      <c r="AC496">
        <v>468.16506666666675</v>
      </c>
    </row>
    <row r="497" spans="1:29" x14ac:dyDescent="0.25">
      <c r="A497" t="s">
        <v>1013</v>
      </c>
      <c r="B497" t="s">
        <v>34</v>
      </c>
      <c r="C497" t="s">
        <v>39</v>
      </c>
      <c r="D497" t="s">
        <v>3395</v>
      </c>
      <c r="E497">
        <v>3737</v>
      </c>
      <c r="F497" t="s">
        <v>459</v>
      </c>
      <c r="G497" t="s">
        <v>1014</v>
      </c>
      <c r="H497" t="s">
        <v>5854</v>
      </c>
      <c r="I497" t="s">
        <v>5759</v>
      </c>
      <c r="J497" t="s">
        <v>5766</v>
      </c>
      <c r="K497" t="s">
        <v>5767</v>
      </c>
      <c r="L497" t="s">
        <v>1014</v>
      </c>
      <c r="M497">
        <v>2</v>
      </c>
      <c r="N497">
        <v>2501.64</v>
      </c>
      <c r="O497">
        <v>1250.82</v>
      </c>
      <c r="P497">
        <v>1</v>
      </c>
      <c r="Q497">
        <v>1613.8</v>
      </c>
      <c r="R497">
        <v>1613.8</v>
      </c>
      <c r="S497">
        <v>2</v>
      </c>
      <c r="T497">
        <v>4638.8900000000003</v>
      </c>
      <c r="U497">
        <v>2319.4450000000002</v>
      </c>
      <c r="V497">
        <v>2</v>
      </c>
      <c r="W497">
        <v>2918.11</v>
      </c>
      <c r="X497">
        <v>1459.0550000000001</v>
      </c>
      <c r="Y497" t="s">
        <v>5768</v>
      </c>
      <c r="Z497">
        <v>817.61606999999935</v>
      </c>
      <c r="AA497">
        <v>538.85269999999923</v>
      </c>
      <c r="AB497">
        <v>1626.3956000000012</v>
      </c>
      <c r="AC497">
        <v>994.28812333333326</v>
      </c>
    </row>
    <row r="498" spans="1:29" x14ac:dyDescent="0.25">
      <c r="A498" t="s">
        <v>1013</v>
      </c>
      <c r="B498" t="s">
        <v>34</v>
      </c>
      <c r="C498" t="s">
        <v>39</v>
      </c>
      <c r="D498" t="s">
        <v>3395</v>
      </c>
      <c r="E498">
        <v>3739</v>
      </c>
      <c r="F498" t="s">
        <v>460</v>
      </c>
      <c r="G498" t="s">
        <v>1014</v>
      </c>
      <c r="H498" t="s">
        <v>1014</v>
      </c>
      <c r="I498" t="s">
        <v>5759</v>
      </c>
      <c r="J498" t="s">
        <v>5760</v>
      </c>
      <c r="K498" t="s">
        <v>5763</v>
      </c>
      <c r="L498" t="s">
        <v>1014</v>
      </c>
      <c r="M498">
        <v>0</v>
      </c>
      <c r="N498">
        <v>0</v>
      </c>
      <c r="O498">
        <v>0</v>
      </c>
      <c r="P498">
        <v>1</v>
      </c>
      <c r="Q498">
        <v>144.5</v>
      </c>
      <c r="R498">
        <v>144.5</v>
      </c>
      <c r="S498">
        <v>0</v>
      </c>
      <c r="T498">
        <v>0</v>
      </c>
      <c r="U498">
        <v>0</v>
      </c>
      <c r="V498">
        <v>1</v>
      </c>
      <c r="W498">
        <v>144.5</v>
      </c>
      <c r="X498">
        <v>144.5</v>
      </c>
      <c r="Y498" t="s">
        <v>5771</v>
      </c>
      <c r="Z498">
        <v>0</v>
      </c>
      <c r="AA498">
        <v>63.024000000000001</v>
      </c>
      <c r="AB498">
        <v>0</v>
      </c>
      <c r="AC498">
        <v>63.024000000000001</v>
      </c>
    </row>
    <row r="499" spans="1:29" x14ac:dyDescent="0.25">
      <c r="A499" t="s">
        <v>1013</v>
      </c>
      <c r="B499" t="s">
        <v>34</v>
      </c>
      <c r="C499" t="s">
        <v>35</v>
      </c>
      <c r="D499" t="s">
        <v>3311</v>
      </c>
      <c r="E499">
        <v>3749</v>
      </c>
      <c r="F499" t="s">
        <v>461</v>
      </c>
      <c r="G499" t="s">
        <v>1014</v>
      </c>
      <c r="H499" t="s">
        <v>1014</v>
      </c>
      <c r="I499" t="s">
        <v>5759</v>
      </c>
      <c r="J499" t="s">
        <v>5760</v>
      </c>
      <c r="K499" t="s">
        <v>5763</v>
      </c>
      <c r="L499" t="s">
        <v>1014</v>
      </c>
      <c r="M499">
        <v>1</v>
      </c>
      <c r="N499">
        <v>193.6</v>
      </c>
      <c r="O499">
        <v>193.6</v>
      </c>
      <c r="P499">
        <v>1</v>
      </c>
      <c r="Q499">
        <v>194.8</v>
      </c>
      <c r="R499">
        <v>194.8</v>
      </c>
      <c r="S499">
        <v>1</v>
      </c>
      <c r="T499">
        <v>172</v>
      </c>
      <c r="U499">
        <v>172</v>
      </c>
      <c r="V499">
        <v>1</v>
      </c>
      <c r="W499">
        <v>186.79999999999998</v>
      </c>
      <c r="X499">
        <v>186.79999999999998</v>
      </c>
      <c r="Y499" t="s">
        <v>5762</v>
      </c>
      <c r="Z499">
        <v>97.640799999999984</v>
      </c>
      <c r="AA499">
        <v>98.84080000000003</v>
      </c>
      <c r="AB499">
        <v>86.237800000000021</v>
      </c>
      <c r="AC499">
        <v>94.239800000000017</v>
      </c>
    </row>
    <row r="500" spans="1:29" x14ac:dyDescent="0.25">
      <c r="A500" t="s">
        <v>1013</v>
      </c>
      <c r="B500" t="s">
        <v>34</v>
      </c>
      <c r="C500" t="s">
        <v>39</v>
      </c>
      <c r="D500" t="s">
        <v>3395</v>
      </c>
      <c r="E500">
        <v>3755</v>
      </c>
      <c r="F500" t="s">
        <v>462</v>
      </c>
      <c r="G500" t="s">
        <v>1014</v>
      </c>
      <c r="H500" t="s">
        <v>1014</v>
      </c>
      <c r="I500" t="s">
        <v>5759</v>
      </c>
      <c r="J500" t="s">
        <v>5760</v>
      </c>
      <c r="K500" t="s">
        <v>5761</v>
      </c>
      <c r="L500" t="s">
        <v>5770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t="s">
        <v>5764</v>
      </c>
      <c r="Z500">
        <v>0</v>
      </c>
      <c r="AA500">
        <v>0</v>
      </c>
      <c r="AB500">
        <v>0</v>
      </c>
      <c r="AC500">
        <v>0</v>
      </c>
    </row>
    <row r="501" spans="1:29" x14ac:dyDescent="0.25">
      <c r="A501" t="s">
        <v>1013</v>
      </c>
      <c r="B501" t="s">
        <v>34</v>
      </c>
      <c r="C501" t="s">
        <v>71</v>
      </c>
      <c r="D501" t="s">
        <v>3372</v>
      </c>
      <c r="E501">
        <v>3756</v>
      </c>
      <c r="F501" t="s">
        <v>463</v>
      </c>
      <c r="G501" t="s">
        <v>1014</v>
      </c>
      <c r="H501" t="s">
        <v>1014</v>
      </c>
      <c r="I501" t="s">
        <v>5759</v>
      </c>
      <c r="J501" t="s">
        <v>5760</v>
      </c>
      <c r="K501" t="s">
        <v>5763</v>
      </c>
      <c r="L501" t="s">
        <v>1014</v>
      </c>
      <c r="M501">
        <v>0</v>
      </c>
      <c r="N501">
        <v>0</v>
      </c>
      <c r="O501">
        <v>0</v>
      </c>
      <c r="P501">
        <v>2</v>
      </c>
      <c r="Q501">
        <v>557.78</v>
      </c>
      <c r="R501">
        <v>278.89</v>
      </c>
      <c r="S501">
        <v>0</v>
      </c>
      <c r="T501">
        <v>0</v>
      </c>
      <c r="U501">
        <v>0</v>
      </c>
      <c r="V501">
        <v>2</v>
      </c>
      <c r="W501">
        <v>557.78</v>
      </c>
      <c r="X501">
        <v>278.89</v>
      </c>
      <c r="Y501" t="s">
        <v>5768</v>
      </c>
      <c r="Z501">
        <v>0</v>
      </c>
      <c r="AA501">
        <v>200.77979999999997</v>
      </c>
      <c r="AB501">
        <v>0</v>
      </c>
      <c r="AC501">
        <v>200.77979999999997</v>
      </c>
    </row>
    <row r="502" spans="1:29" x14ac:dyDescent="0.25">
      <c r="A502" t="s">
        <v>1020</v>
      </c>
      <c r="B502" t="s">
        <v>16</v>
      </c>
      <c r="C502" t="s">
        <v>69</v>
      </c>
      <c r="D502" t="s">
        <v>3326</v>
      </c>
      <c r="E502">
        <v>3765</v>
      </c>
      <c r="F502" t="s">
        <v>3396</v>
      </c>
      <c r="G502" t="s">
        <v>1014</v>
      </c>
      <c r="H502" t="s">
        <v>5842</v>
      </c>
      <c r="I502" t="s">
        <v>5775</v>
      </c>
      <c r="J502" t="s">
        <v>5776</v>
      </c>
      <c r="K502" t="s">
        <v>5785</v>
      </c>
      <c r="L502" t="s">
        <v>1014</v>
      </c>
      <c r="M502">
        <v>3</v>
      </c>
      <c r="N502">
        <v>2594.16</v>
      </c>
      <c r="O502">
        <v>864.71999999999991</v>
      </c>
      <c r="P502">
        <v>3</v>
      </c>
      <c r="Q502">
        <v>2375.63</v>
      </c>
      <c r="R502">
        <v>791.87666666666667</v>
      </c>
      <c r="S502">
        <v>4</v>
      </c>
      <c r="T502">
        <v>3120.58</v>
      </c>
      <c r="U502">
        <v>780.14499999999998</v>
      </c>
      <c r="V502">
        <v>3</v>
      </c>
      <c r="W502">
        <v>2696.79</v>
      </c>
      <c r="X502">
        <v>898.93</v>
      </c>
      <c r="Y502" t="s">
        <v>5768</v>
      </c>
      <c r="Z502">
        <v>967.27580299999931</v>
      </c>
      <c r="AA502">
        <v>979.05720399999973</v>
      </c>
      <c r="AB502">
        <v>998.63713999999982</v>
      </c>
      <c r="AC502">
        <v>981.6567156666664</v>
      </c>
    </row>
    <row r="503" spans="1:29" x14ac:dyDescent="0.25">
      <c r="A503" t="s">
        <v>1020</v>
      </c>
      <c r="B503" t="s">
        <v>16</v>
      </c>
      <c r="C503" t="s">
        <v>24</v>
      </c>
      <c r="D503" t="s">
        <v>3305</v>
      </c>
      <c r="E503">
        <v>3771</v>
      </c>
      <c r="F503" t="s">
        <v>465</v>
      </c>
      <c r="G503" t="s">
        <v>1014</v>
      </c>
      <c r="H503" t="s">
        <v>465</v>
      </c>
      <c r="I503" t="s">
        <v>5775</v>
      </c>
      <c r="J503" t="s">
        <v>5776</v>
      </c>
      <c r="K503" t="s">
        <v>5761</v>
      </c>
      <c r="L503" t="s">
        <v>1014</v>
      </c>
      <c r="M503">
        <v>3</v>
      </c>
      <c r="N503">
        <v>2408.0100000000002</v>
      </c>
      <c r="O503">
        <v>802.67000000000007</v>
      </c>
      <c r="P503">
        <v>3</v>
      </c>
      <c r="Q503">
        <v>1924.52</v>
      </c>
      <c r="R503">
        <v>641.50666666666666</v>
      </c>
      <c r="S503">
        <v>2</v>
      </c>
      <c r="T503">
        <v>1621.78</v>
      </c>
      <c r="U503">
        <v>810.89</v>
      </c>
      <c r="V503">
        <v>3</v>
      </c>
      <c r="W503">
        <v>1984.7700000000002</v>
      </c>
      <c r="X503">
        <v>661.59</v>
      </c>
      <c r="Y503" t="s">
        <v>5768</v>
      </c>
      <c r="Z503">
        <v>962.20285600000011</v>
      </c>
      <c r="AA503">
        <v>754.24890000000028</v>
      </c>
      <c r="AB503">
        <v>708.94660000000079</v>
      </c>
      <c r="AC503">
        <v>808.46611866666706</v>
      </c>
    </row>
    <row r="504" spans="1:29" x14ac:dyDescent="0.25">
      <c r="A504" t="s">
        <v>1013</v>
      </c>
      <c r="B504" t="s">
        <v>34</v>
      </c>
      <c r="C504" t="s">
        <v>39</v>
      </c>
      <c r="D504" t="s">
        <v>3395</v>
      </c>
      <c r="E504">
        <v>3773</v>
      </c>
      <c r="F504" t="s">
        <v>466</v>
      </c>
      <c r="G504" t="s">
        <v>1014</v>
      </c>
      <c r="H504" t="s">
        <v>1014</v>
      </c>
      <c r="I504" t="s">
        <v>5759</v>
      </c>
      <c r="J504" t="s">
        <v>5760</v>
      </c>
      <c r="K504" t="s">
        <v>5763</v>
      </c>
      <c r="L504" t="s">
        <v>1014</v>
      </c>
      <c r="M504">
        <v>1</v>
      </c>
      <c r="N504">
        <v>239.7</v>
      </c>
      <c r="O504">
        <v>239.7</v>
      </c>
      <c r="P504">
        <v>1</v>
      </c>
      <c r="Q504">
        <v>286</v>
      </c>
      <c r="R504">
        <v>286</v>
      </c>
      <c r="S504">
        <v>1</v>
      </c>
      <c r="T504">
        <v>153.6</v>
      </c>
      <c r="U504">
        <v>153.6</v>
      </c>
      <c r="V504">
        <v>1</v>
      </c>
      <c r="W504">
        <v>226.43333333333337</v>
      </c>
      <c r="X504">
        <v>226.43333333333337</v>
      </c>
      <c r="Y504" t="s">
        <v>5768</v>
      </c>
      <c r="Z504">
        <v>54.461599999999976</v>
      </c>
      <c r="AA504">
        <v>79.800000000000011</v>
      </c>
      <c r="AB504">
        <v>26.400000000000006</v>
      </c>
      <c r="AC504">
        <v>53.553866666666664</v>
      </c>
    </row>
    <row r="505" spans="1:29" x14ac:dyDescent="0.25">
      <c r="A505" t="s">
        <v>1020</v>
      </c>
      <c r="B505" t="s">
        <v>16</v>
      </c>
      <c r="C505" t="s">
        <v>257</v>
      </c>
      <c r="D505" t="s">
        <v>3333</v>
      </c>
      <c r="E505">
        <v>3776</v>
      </c>
      <c r="F505" t="s">
        <v>985</v>
      </c>
      <c r="G505" t="s">
        <v>1014</v>
      </c>
      <c r="H505" t="s">
        <v>5855</v>
      </c>
      <c r="I505" t="s">
        <v>5775</v>
      </c>
      <c r="J505" t="s">
        <v>5776</v>
      </c>
      <c r="K505" t="s">
        <v>5777</v>
      </c>
      <c r="L505" t="s">
        <v>1014</v>
      </c>
      <c r="M505">
        <v>0</v>
      </c>
      <c r="N505">
        <v>0</v>
      </c>
      <c r="O505">
        <v>0</v>
      </c>
      <c r="P505">
        <v>1</v>
      </c>
      <c r="Q505">
        <v>2300.42</v>
      </c>
      <c r="R505">
        <v>2300.42</v>
      </c>
      <c r="S505">
        <v>2</v>
      </c>
      <c r="T505">
        <v>1952.52</v>
      </c>
      <c r="U505">
        <v>976.26</v>
      </c>
      <c r="V505">
        <v>2</v>
      </c>
      <c r="W505">
        <v>2126.4700000000003</v>
      </c>
      <c r="X505">
        <v>1063.2350000000001</v>
      </c>
      <c r="Y505" t="s">
        <v>5768</v>
      </c>
      <c r="Z505">
        <v>0</v>
      </c>
      <c r="AA505">
        <v>887.18380000000025</v>
      </c>
      <c r="AB505">
        <v>710.69540000000029</v>
      </c>
      <c r="AC505">
        <v>798.93960000000027</v>
      </c>
    </row>
    <row r="506" spans="1:29" x14ac:dyDescent="0.25">
      <c r="A506" t="s">
        <v>1013</v>
      </c>
      <c r="B506" t="s">
        <v>34</v>
      </c>
      <c r="C506" t="s">
        <v>71</v>
      </c>
      <c r="D506" t="s">
        <v>3391</v>
      </c>
      <c r="E506">
        <v>3779</v>
      </c>
      <c r="F506" t="s">
        <v>2030</v>
      </c>
      <c r="G506" t="s">
        <v>1014</v>
      </c>
      <c r="H506" t="s">
        <v>1014</v>
      </c>
      <c r="I506" t="s">
        <v>5759</v>
      </c>
      <c r="J506" t="s">
        <v>5769</v>
      </c>
      <c r="K506" t="s">
        <v>5763</v>
      </c>
      <c r="L506" t="s">
        <v>5770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t="s">
        <v>5764</v>
      </c>
      <c r="Z506">
        <v>0</v>
      </c>
      <c r="AA506">
        <v>0</v>
      </c>
      <c r="AB506">
        <v>0</v>
      </c>
      <c r="AC506">
        <v>0</v>
      </c>
    </row>
    <row r="507" spans="1:29" x14ac:dyDescent="0.25">
      <c r="A507" t="s">
        <v>1013</v>
      </c>
      <c r="B507" t="s">
        <v>34</v>
      </c>
      <c r="C507" t="s">
        <v>71</v>
      </c>
      <c r="D507" t="s">
        <v>3365</v>
      </c>
      <c r="E507">
        <v>3781</v>
      </c>
      <c r="F507" t="s">
        <v>467</v>
      </c>
      <c r="G507" t="s">
        <v>1014</v>
      </c>
      <c r="H507" t="s">
        <v>1014</v>
      </c>
      <c r="I507" t="s">
        <v>5759</v>
      </c>
      <c r="J507" t="s">
        <v>5766</v>
      </c>
      <c r="K507" t="s">
        <v>5785</v>
      </c>
      <c r="L507" t="s">
        <v>1014</v>
      </c>
      <c r="M507">
        <v>2</v>
      </c>
      <c r="N507">
        <v>4641.3</v>
      </c>
      <c r="O507">
        <v>2320.65</v>
      </c>
      <c r="P507">
        <v>0</v>
      </c>
      <c r="Q507">
        <v>0</v>
      </c>
      <c r="R507">
        <v>0</v>
      </c>
      <c r="S507">
        <v>2</v>
      </c>
      <c r="T507">
        <v>2973.44</v>
      </c>
      <c r="U507">
        <v>1486.72</v>
      </c>
      <c r="V507">
        <v>2</v>
      </c>
      <c r="W507">
        <v>3807.37</v>
      </c>
      <c r="X507">
        <v>1903.6849999999999</v>
      </c>
      <c r="Y507" t="s">
        <v>5768</v>
      </c>
      <c r="Z507">
        <v>694.34100000000035</v>
      </c>
      <c r="AA507">
        <v>0</v>
      </c>
      <c r="AB507">
        <v>511.59000000000015</v>
      </c>
      <c r="AC507">
        <v>602.96550000000025</v>
      </c>
    </row>
    <row r="508" spans="1:29" x14ac:dyDescent="0.25">
      <c r="A508" t="s">
        <v>1020</v>
      </c>
      <c r="B508" t="s">
        <v>21</v>
      </c>
      <c r="C508" t="s">
        <v>21</v>
      </c>
      <c r="D508" t="s">
        <v>3388</v>
      </c>
      <c r="E508">
        <v>3784</v>
      </c>
      <c r="F508" t="s">
        <v>468</v>
      </c>
      <c r="G508" t="s">
        <v>5847</v>
      </c>
      <c r="H508" t="s">
        <v>1014</v>
      </c>
      <c r="I508" t="s">
        <v>5848</v>
      </c>
      <c r="J508" t="s">
        <v>5849</v>
      </c>
      <c r="K508" t="s">
        <v>5850</v>
      </c>
      <c r="L508" t="s">
        <v>1014</v>
      </c>
      <c r="M508">
        <v>5</v>
      </c>
      <c r="N508">
        <v>3414.28</v>
      </c>
      <c r="O508">
        <v>682.85599999999999</v>
      </c>
      <c r="P508">
        <v>2</v>
      </c>
      <c r="Q508">
        <v>1100.5</v>
      </c>
      <c r="R508">
        <v>550.25</v>
      </c>
      <c r="S508">
        <v>4</v>
      </c>
      <c r="T508">
        <v>2388.88</v>
      </c>
      <c r="U508">
        <v>597.22</v>
      </c>
      <c r="V508">
        <v>4</v>
      </c>
      <c r="W508">
        <v>2301.2200000000003</v>
      </c>
      <c r="X508">
        <v>575.30500000000006</v>
      </c>
      <c r="Y508" t="s">
        <v>5768</v>
      </c>
      <c r="Z508">
        <v>617.75699999999961</v>
      </c>
      <c r="AA508">
        <v>203.75600000000009</v>
      </c>
      <c r="AB508">
        <v>441.93599999999901</v>
      </c>
      <c r="AC508">
        <v>421.14966666666623</v>
      </c>
    </row>
    <row r="509" spans="1:29" x14ac:dyDescent="0.25">
      <c r="A509" t="s">
        <v>1013</v>
      </c>
      <c r="B509" t="s">
        <v>34</v>
      </c>
      <c r="C509" t="s">
        <v>117</v>
      </c>
      <c r="D509" t="s">
        <v>3363</v>
      </c>
      <c r="E509">
        <v>3785</v>
      </c>
      <c r="F509" t="s">
        <v>2037</v>
      </c>
      <c r="G509" t="s">
        <v>1014</v>
      </c>
      <c r="H509" t="s">
        <v>5810</v>
      </c>
      <c r="I509" t="s">
        <v>5775</v>
      </c>
      <c r="J509" t="s">
        <v>5776</v>
      </c>
      <c r="K509" t="s">
        <v>5763</v>
      </c>
      <c r="L509" t="s">
        <v>5788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t="s">
        <v>5764</v>
      </c>
      <c r="Z509">
        <v>0</v>
      </c>
      <c r="AA509">
        <v>0</v>
      </c>
      <c r="AB509">
        <v>0</v>
      </c>
      <c r="AC509">
        <v>0</v>
      </c>
    </row>
    <row r="510" spans="1:29" x14ac:dyDescent="0.25">
      <c r="A510" t="s">
        <v>1013</v>
      </c>
      <c r="B510" t="s">
        <v>34</v>
      </c>
      <c r="C510" t="s">
        <v>71</v>
      </c>
      <c r="D510" t="s">
        <v>3372</v>
      </c>
      <c r="E510">
        <v>3789</v>
      </c>
      <c r="F510" t="s">
        <v>469</v>
      </c>
      <c r="G510" t="s">
        <v>1014</v>
      </c>
      <c r="H510" t="s">
        <v>1014</v>
      </c>
      <c r="I510" t="s">
        <v>5759</v>
      </c>
      <c r="J510" t="s">
        <v>5760</v>
      </c>
      <c r="K510" t="s">
        <v>5761</v>
      </c>
      <c r="L510" t="s">
        <v>1014</v>
      </c>
      <c r="M510">
        <v>2</v>
      </c>
      <c r="N510">
        <v>368.27</v>
      </c>
      <c r="O510">
        <v>184.13499999999999</v>
      </c>
      <c r="P510">
        <v>2</v>
      </c>
      <c r="Q510">
        <v>421.29</v>
      </c>
      <c r="R510">
        <v>210.64500000000001</v>
      </c>
      <c r="S510">
        <v>0</v>
      </c>
      <c r="T510">
        <v>0</v>
      </c>
      <c r="U510">
        <v>0</v>
      </c>
      <c r="V510">
        <v>2</v>
      </c>
      <c r="W510">
        <v>394.78</v>
      </c>
      <c r="X510">
        <v>197.39</v>
      </c>
      <c r="Y510" t="s">
        <v>5762</v>
      </c>
      <c r="Z510">
        <v>97.553200000000061</v>
      </c>
      <c r="AA510">
        <v>138.0016</v>
      </c>
      <c r="AB510">
        <v>0</v>
      </c>
      <c r="AC510">
        <v>117.77740000000003</v>
      </c>
    </row>
    <row r="511" spans="1:29" x14ac:dyDescent="0.25">
      <c r="A511" t="s">
        <v>1013</v>
      </c>
      <c r="B511" t="s">
        <v>34</v>
      </c>
      <c r="C511" t="s">
        <v>74</v>
      </c>
      <c r="D511" t="s">
        <v>3329</v>
      </c>
      <c r="E511">
        <v>3794</v>
      </c>
      <c r="F511" t="s">
        <v>470</v>
      </c>
      <c r="G511" t="s">
        <v>1014</v>
      </c>
      <c r="H511" t="s">
        <v>1014</v>
      </c>
      <c r="I511" t="s">
        <v>5759</v>
      </c>
      <c r="J511" t="s">
        <v>5760</v>
      </c>
      <c r="K511" t="s">
        <v>5761</v>
      </c>
      <c r="L511" t="s">
        <v>1014</v>
      </c>
      <c r="M511">
        <v>2</v>
      </c>
      <c r="N511">
        <v>438.02</v>
      </c>
      <c r="O511">
        <v>219.01</v>
      </c>
      <c r="P511">
        <v>1</v>
      </c>
      <c r="Q511">
        <v>151.19999999999999</v>
      </c>
      <c r="R511">
        <v>151.19999999999999</v>
      </c>
      <c r="S511">
        <v>2</v>
      </c>
      <c r="T511">
        <v>284.8</v>
      </c>
      <c r="U511">
        <v>142.4</v>
      </c>
      <c r="V511">
        <v>2</v>
      </c>
      <c r="W511">
        <v>291.33999999999997</v>
      </c>
      <c r="X511">
        <v>145.66999999999999</v>
      </c>
      <c r="Y511" t="s">
        <v>5771</v>
      </c>
      <c r="Z511">
        <v>109.53960000000001</v>
      </c>
      <c r="AA511">
        <v>70.834799999999987</v>
      </c>
      <c r="AB511">
        <v>145.34279999999998</v>
      </c>
      <c r="AC511">
        <v>108.57239999999997</v>
      </c>
    </row>
    <row r="512" spans="1:29" x14ac:dyDescent="0.25">
      <c r="A512" t="s">
        <v>1020</v>
      </c>
      <c r="B512" t="s">
        <v>21</v>
      </c>
      <c r="C512" t="s">
        <v>21</v>
      </c>
      <c r="D512" t="s">
        <v>3388</v>
      </c>
      <c r="E512">
        <v>3815</v>
      </c>
      <c r="F512" t="s">
        <v>471</v>
      </c>
      <c r="G512" t="s">
        <v>5847</v>
      </c>
      <c r="H512" t="s">
        <v>1014</v>
      </c>
      <c r="I512" t="s">
        <v>5848</v>
      </c>
      <c r="J512" t="s">
        <v>5849</v>
      </c>
      <c r="K512" t="s">
        <v>5850</v>
      </c>
      <c r="L512" t="s">
        <v>1014</v>
      </c>
      <c r="M512">
        <v>0</v>
      </c>
      <c r="N512">
        <v>0</v>
      </c>
      <c r="O512">
        <v>0</v>
      </c>
      <c r="P512">
        <v>1</v>
      </c>
      <c r="Q512">
        <v>1731.39</v>
      </c>
      <c r="R512">
        <v>1731.39</v>
      </c>
      <c r="S512">
        <v>3</v>
      </c>
      <c r="T512">
        <v>1463.21</v>
      </c>
      <c r="U512">
        <v>487.73666666666668</v>
      </c>
      <c r="V512">
        <v>2</v>
      </c>
      <c r="W512">
        <v>1597.3000000000002</v>
      </c>
      <c r="X512">
        <v>798.65000000000009</v>
      </c>
      <c r="Y512" t="s">
        <v>5768</v>
      </c>
      <c r="Z512">
        <v>0</v>
      </c>
      <c r="AA512">
        <v>312.72700000000009</v>
      </c>
      <c r="AB512">
        <v>376.89159999999993</v>
      </c>
      <c r="AC512">
        <v>344.80930000000001</v>
      </c>
    </row>
    <row r="513" spans="1:29" x14ac:dyDescent="0.25">
      <c r="A513" t="s">
        <v>1013</v>
      </c>
      <c r="B513" t="s">
        <v>34</v>
      </c>
      <c r="C513" t="s">
        <v>71</v>
      </c>
      <c r="D513" t="s">
        <v>3372</v>
      </c>
      <c r="E513">
        <v>3829</v>
      </c>
      <c r="F513" t="s">
        <v>472</v>
      </c>
      <c r="G513" t="s">
        <v>1014</v>
      </c>
      <c r="H513" t="s">
        <v>1014</v>
      </c>
      <c r="I513" t="s">
        <v>5759</v>
      </c>
      <c r="J513" t="s">
        <v>5766</v>
      </c>
      <c r="K513" t="s">
        <v>5767</v>
      </c>
      <c r="L513" t="s">
        <v>1014</v>
      </c>
      <c r="M513">
        <v>2</v>
      </c>
      <c r="N513">
        <v>2467.04</v>
      </c>
      <c r="O513">
        <v>1233.52</v>
      </c>
      <c r="P513">
        <v>2</v>
      </c>
      <c r="Q513">
        <v>4072.55</v>
      </c>
      <c r="R513">
        <v>2036.2750000000001</v>
      </c>
      <c r="S513">
        <v>0</v>
      </c>
      <c r="T513">
        <v>0</v>
      </c>
      <c r="U513">
        <v>0</v>
      </c>
      <c r="V513">
        <v>2</v>
      </c>
      <c r="W513">
        <v>3269.7950000000001</v>
      </c>
      <c r="X513">
        <v>1634.8975</v>
      </c>
      <c r="Y513" t="s">
        <v>5768</v>
      </c>
      <c r="Z513">
        <v>575.65669999999977</v>
      </c>
      <c r="AA513">
        <v>1323.0353</v>
      </c>
      <c r="AB513">
        <v>0</v>
      </c>
      <c r="AC513">
        <v>949.34599999999989</v>
      </c>
    </row>
    <row r="514" spans="1:29" x14ac:dyDescent="0.25">
      <c r="A514" t="s">
        <v>1013</v>
      </c>
      <c r="B514" t="s">
        <v>34</v>
      </c>
      <c r="C514" t="s">
        <v>39</v>
      </c>
      <c r="D514" t="s">
        <v>3395</v>
      </c>
      <c r="E514">
        <v>3838</v>
      </c>
      <c r="F514" t="s">
        <v>473</v>
      </c>
      <c r="G514" t="s">
        <v>1014</v>
      </c>
      <c r="H514" t="s">
        <v>1014</v>
      </c>
      <c r="I514" t="s">
        <v>5759</v>
      </c>
      <c r="J514" t="s">
        <v>5760</v>
      </c>
      <c r="K514" t="s">
        <v>5761</v>
      </c>
      <c r="L514" t="s">
        <v>1014</v>
      </c>
      <c r="M514">
        <v>0</v>
      </c>
      <c r="N514">
        <v>0</v>
      </c>
      <c r="O514">
        <v>0</v>
      </c>
      <c r="P514">
        <v>1</v>
      </c>
      <c r="Q514">
        <v>494.32</v>
      </c>
      <c r="R514">
        <v>494.32</v>
      </c>
      <c r="S514">
        <v>2</v>
      </c>
      <c r="T514">
        <v>700.67</v>
      </c>
      <c r="U514">
        <v>350.33499999999998</v>
      </c>
      <c r="V514">
        <v>2</v>
      </c>
      <c r="W514">
        <v>597.495</v>
      </c>
      <c r="X514">
        <v>298.7475</v>
      </c>
      <c r="Y514" t="s">
        <v>5768</v>
      </c>
      <c r="Z514">
        <v>0</v>
      </c>
      <c r="AA514">
        <v>219.34730000000008</v>
      </c>
      <c r="AB514">
        <v>273.65240000000006</v>
      </c>
      <c r="AC514">
        <v>246.49985000000007</v>
      </c>
    </row>
    <row r="515" spans="1:29" x14ac:dyDescent="0.25">
      <c r="A515" t="s">
        <v>1013</v>
      </c>
      <c r="B515" t="s">
        <v>34</v>
      </c>
      <c r="C515" t="s">
        <v>35</v>
      </c>
      <c r="D515" t="s">
        <v>3311</v>
      </c>
      <c r="E515">
        <v>3839</v>
      </c>
      <c r="F515" t="s">
        <v>474</v>
      </c>
      <c r="G515" t="s">
        <v>1014</v>
      </c>
      <c r="H515" t="s">
        <v>1014</v>
      </c>
      <c r="I515" t="s">
        <v>5759</v>
      </c>
      <c r="J515" t="s">
        <v>5760</v>
      </c>
      <c r="K515" t="s">
        <v>5763</v>
      </c>
      <c r="L515" t="s">
        <v>1014</v>
      </c>
      <c r="M515">
        <v>2</v>
      </c>
      <c r="N515">
        <v>288.75</v>
      </c>
      <c r="O515">
        <v>144.375</v>
      </c>
      <c r="P515">
        <v>2</v>
      </c>
      <c r="Q515">
        <v>477.95</v>
      </c>
      <c r="R515">
        <v>238.97499999999999</v>
      </c>
      <c r="S515">
        <v>2</v>
      </c>
      <c r="T515">
        <v>407.59</v>
      </c>
      <c r="U515">
        <v>203.79499999999999</v>
      </c>
      <c r="V515">
        <v>2</v>
      </c>
      <c r="W515">
        <v>391.43</v>
      </c>
      <c r="X515">
        <v>195.715</v>
      </c>
      <c r="Y515" t="s">
        <v>5762</v>
      </c>
      <c r="Z515">
        <v>131.6396</v>
      </c>
      <c r="AA515">
        <v>137.93260000000004</v>
      </c>
      <c r="AB515">
        <v>138.02050000000003</v>
      </c>
      <c r="AC515">
        <v>135.86423333333337</v>
      </c>
    </row>
    <row r="516" spans="1:29" x14ac:dyDescent="0.25">
      <c r="A516" t="s">
        <v>1013</v>
      </c>
      <c r="B516" t="s">
        <v>34</v>
      </c>
      <c r="C516" t="s">
        <v>39</v>
      </c>
      <c r="D516" t="s">
        <v>3312</v>
      </c>
      <c r="E516">
        <v>3851</v>
      </c>
      <c r="F516" t="s">
        <v>475</v>
      </c>
      <c r="G516" t="s">
        <v>1014</v>
      </c>
      <c r="H516" t="s">
        <v>1014</v>
      </c>
      <c r="I516" t="s">
        <v>5759</v>
      </c>
      <c r="J516" t="s">
        <v>5760</v>
      </c>
      <c r="K516" t="s">
        <v>5763</v>
      </c>
      <c r="L516" t="s">
        <v>1014</v>
      </c>
      <c r="M516">
        <v>1</v>
      </c>
      <c r="N516">
        <v>500</v>
      </c>
      <c r="O516">
        <v>500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500</v>
      </c>
      <c r="X516">
        <v>500</v>
      </c>
      <c r="Y516" t="s">
        <v>5768</v>
      </c>
      <c r="Z516">
        <v>160.12</v>
      </c>
      <c r="AA516">
        <v>0</v>
      </c>
      <c r="AB516">
        <v>0</v>
      </c>
      <c r="AC516">
        <v>160.12</v>
      </c>
    </row>
    <row r="517" spans="1:29" x14ac:dyDescent="0.25">
      <c r="A517" t="s">
        <v>1020</v>
      </c>
      <c r="B517" t="s">
        <v>16</v>
      </c>
      <c r="C517" t="s">
        <v>19</v>
      </c>
      <c r="D517" t="s">
        <v>3302</v>
      </c>
      <c r="E517">
        <v>3857</v>
      </c>
      <c r="F517" t="s">
        <v>476</v>
      </c>
      <c r="G517" t="s">
        <v>5856</v>
      </c>
      <c r="H517" t="s">
        <v>1014</v>
      </c>
      <c r="I517" t="s">
        <v>5759</v>
      </c>
      <c r="J517" t="s">
        <v>5766</v>
      </c>
      <c r="K517" t="s">
        <v>5761</v>
      </c>
      <c r="L517" t="s">
        <v>5770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t="s">
        <v>5764</v>
      </c>
      <c r="Z517">
        <v>0</v>
      </c>
      <c r="AA517">
        <v>0</v>
      </c>
      <c r="AB517">
        <v>0</v>
      </c>
      <c r="AC517">
        <v>0</v>
      </c>
    </row>
    <row r="518" spans="1:29" x14ac:dyDescent="0.25">
      <c r="A518" t="s">
        <v>1013</v>
      </c>
      <c r="B518" t="s">
        <v>34</v>
      </c>
      <c r="C518" t="s">
        <v>74</v>
      </c>
      <c r="D518" t="s">
        <v>3319</v>
      </c>
      <c r="E518">
        <v>3868</v>
      </c>
      <c r="F518" t="s">
        <v>479</v>
      </c>
      <c r="G518" t="s">
        <v>1014</v>
      </c>
      <c r="H518" t="s">
        <v>1014</v>
      </c>
      <c r="I518" t="s">
        <v>5759</v>
      </c>
      <c r="J518" t="s">
        <v>5760</v>
      </c>
      <c r="K518" t="s">
        <v>5763</v>
      </c>
      <c r="L518" t="s">
        <v>1014</v>
      </c>
      <c r="M518">
        <v>1</v>
      </c>
      <c r="N518">
        <v>133.5</v>
      </c>
      <c r="O518">
        <v>133.5</v>
      </c>
      <c r="P518">
        <v>2</v>
      </c>
      <c r="Q518">
        <v>266.5</v>
      </c>
      <c r="R518">
        <v>133.25</v>
      </c>
      <c r="S518">
        <v>1</v>
      </c>
      <c r="T518">
        <v>128.69999999999999</v>
      </c>
      <c r="U518">
        <v>128.69999999999999</v>
      </c>
      <c r="V518">
        <v>1</v>
      </c>
      <c r="W518">
        <v>176.23333333333335</v>
      </c>
      <c r="X518">
        <v>176.23333333333335</v>
      </c>
      <c r="Y518" t="s">
        <v>5772</v>
      </c>
      <c r="Z518">
        <v>64.762</v>
      </c>
      <c r="AA518">
        <v>129.63</v>
      </c>
      <c r="AB518">
        <v>62.867999999999995</v>
      </c>
      <c r="AC518">
        <v>85.75333333333333</v>
      </c>
    </row>
    <row r="519" spans="1:29" x14ac:dyDescent="0.25">
      <c r="A519" t="s">
        <v>1013</v>
      </c>
      <c r="B519" t="s">
        <v>34</v>
      </c>
      <c r="C519" t="s">
        <v>117</v>
      </c>
      <c r="D519" t="s">
        <v>3364</v>
      </c>
      <c r="E519">
        <v>3916</v>
      </c>
      <c r="F519" t="s">
        <v>986</v>
      </c>
      <c r="G519" t="s">
        <v>1014</v>
      </c>
      <c r="H519" t="s">
        <v>1014</v>
      </c>
      <c r="I519" t="s">
        <v>5759</v>
      </c>
      <c r="J519" t="s">
        <v>5760</v>
      </c>
      <c r="K519" t="s">
        <v>5763</v>
      </c>
      <c r="L519" t="s">
        <v>1014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289.83999999999997</v>
      </c>
      <c r="U519">
        <v>289.83999999999997</v>
      </c>
      <c r="V519">
        <v>1</v>
      </c>
      <c r="W519">
        <v>289.83999999999997</v>
      </c>
      <c r="X519">
        <v>289.83999999999997</v>
      </c>
      <c r="Y519" t="s">
        <v>5768</v>
      </c>
      <c r="Z519">
        <v>0</v>
      </c>
      <c r="AA519">
        <v>0</v>
      </c>
      <c r="AB519">
        <v>75.605599999999981</v>
      </c>
      <c r="AC519">
        <v>75.605599999999981</v>
      </c>
    </row>
    <row r="520" spans="1:29" x14ac:dyDescent="0.25">
      <c r="A520" t="s">
        <v>1013</v>
      </c>
      <c r="B520" t="s">
        <v>34</v>
      </c>
      <c r="C520" t="s">
        <v>71</v>
      </c>
      <c r="D520" t="s">
        <v>3378</v>
      </c>
      <c r="E520">
        <v>3918</v>
      </c>
      <c r="F520" t="s">
        <v>482</v>
      </c>
      <c r="G520" t="s">
        <v>1014</v>
      </c>
      <c r="H520" t="s">
        <v>1014</v>
      </c>
      <c r="I520" t="s">
        <v>5759</v>
      </c>
      <c r="J520" t="s">
        <v>5769</v>
      </c>
      <c r="K520" t="s">
        <v>5761</v>
      </c>
      <c r="L520" t="s">
        <v>5770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 t="s">
        <v>5764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 t="s">
        <v>1013</v>
      </c>
      <c r="B521" t="s">
        <v>4</v>
      </c>
      <c r="C521" t="s">
        <v>422</v>
      </c>
      <c r="D521" t="s">
        <v>3397</v>
      </c>
      <c r="E521">
        <v>3920</v>
      </c>
      <c r="F521" t="s">
        <v>483</v>
      </c>
      <c r="G521" t="s">
        <v>5804</v>
      </c>
      <c r="H521" t="s">
        <v>5853</v>
      </c>
      <c r="I521" t="s">
        <v>5775</v>
      </c>
      <c r="J521" t="s">
        <v>5776</v>
      </c>
      <c r="K521" t="s">
        <v>5785</v>
      </c>
      <c r="L521" t="s">
        <v>1014</v>
      </c>
      <c r="M521">
        <v>2</v>
      </c>
      <c r="N521">
        <v>2677.93</v>
      </c>
      <c r="O521">
        <v>1338.9649999999999</v>
      </c>
      <c r="P521">
        <v>3</v>
      </c>
      <c r="Q521">
        <v>4781.29</v>
      </c>
      <c r="R521">
        <v>1593.7633333333333</v>
      </c>
      <c r="S521">
        <v>2</v>
      </c>
      <c r="T521">
        <v>5106.13</v>
      </c>
      <c r="U521">
        <v>2553.0650000000001</v>
      </c>
      <c r="V521">
        <v>2</v>
      </c>
      <c r="W521">
        <v>4188.45</v>
      </c>
      <c r="X521">
        <v>2094.2249999999999</v>
      </c>
      <c r="Y521" t="s">
        <v>5768</v>
      </c>
      <c r="Z521">
        <v>880.38509999999997</v>
      </c>
      <c r="AA521">
        <v>1501.8354999999979</v>
      </c>
      <c r="AB521">
        <v>1526.8703999999984</v>
      </c>
      <c r="AC521">
        <v>1303.030333333332</v>
      </c>
    </row>
    <row r="522" spans="1:29" x14ac:dyDescent="0.25">
      <c r="A522" t="s">
        <v>1013</v>
      </c>
      <c r="B522" t="s">
        <v>34</v>
      </c>
      <c r="C522" t="s">
        <v>71</v>
      </c>
      <c r="D522" t="s">
        <v>3372</v>
      </c>
      <c r="E522">
        <v>3929</v>
      </c>
      <c r="F522" t="s">
        <v>485</v>
      </c>
      <c r="G522" t="s">
        <v>1014</v>
      </c>
      <c r="H522" t="s">
        <v>1014</v>
      </c>
      <c r="I522" t="s">
        <v>5759</v>
      </c>
      <c r="J522" t="s">
        <v>5760</v>
      </c>
      <c r="K522" t="s">
        <v>5763</v>
      </c>
      <c r="L522" t="s">
        <v>1014</v>
      </c>
      <c r="M522">
        <v>2</v>
      </c>
      <c r="N522">
        <v>284.39999999999998</v>
      </c>
      <c r="O522">
        <v>142.19999999999999</v>
      </c>
      <c r="P522">
        <v>1</v>
      </c>
      <c r="Q522">
        <v>176.8</v>
      </c>
      <c r="R522">
        <v>176.8</v>
      </c>
      <c r="S522">
        <v>0</v>
      </c>
      <c r="T522">
        <v>0</v>
      </c>
      <c r="U522">
        <v>0</v>
      </c>
      <c r="V522">
        <v>2</v>
      </c>
      <c r="W522">
        <v>230.6</v>
      </c>
      <c r="X522">
        <v>115.3</v>
      </c>
      <c r="Y522" t="s">
        <v>5764</v>
      </c>
      <c r="Z522">
        <v>105.90049999999997</v>
      </c>
      <c r="AA522">
        <v>62.734800000000021</v>
      </c>
      <c r="AB522">
        <v>0</v>
      </c>
      <c r="AC522">
        <v>84.317649999999986</v>
      </c>
    </row>
    <row r="523" spans="1:29" x14ac:dyDescent="0.25">
      <c r="A523" t="s">
        <v>1013</v>
      </c>
      <c r="B523" t="s">
        <v>34</v>
      </c>
      <c r="C523" t="s">
        <v>74</v>
      </c>
      <c r="D523" t="s">
        <v>3334</v>
      </c>
      <c r="E523">
        <v>3934</v>
      </c>
      <c r="F523" t="s">
        <v>486</v>
      </c>
      <c r="G523" t="s">
        <v>1014</v>
      </c>
      <c r="H523" t="s">
        <v>1014</v>
      </c>
      <c r="I523" t="s">
        <v>5759</v>
      </c>
      <c r="J523" t="s">
        <v>5760</v>
      </c>
      <c r="K523" t="s">
        <v>5763</v>
      </c>
      <c r="L523" t="s">
        <v>1014</v>
      </c>
      <c r="M523">
        <v>1</v>
      </c>
      <c r="N523">
        <v>162.6</v>
      </c>
      <c r="O523">
        <v>162.6</v>
      </c>
      <c r="P523">
        <v>1</v>
      </c>
      <c r="Q523">
        <v>726.68</v>
      </c>
      <c r="R523">
        <v>726.68</v>
      </c>
      <c r="S523">
        <v>1</v>
      </c>
      <c r="T523">
        <v>773.2</v>
      </c>
      <c r="U523">
        <v>773.2</v>
      </c>
      <c r="V523">
        <v>1</v>
      </c>
      <c r="W523">
        <v>554.16</v>
      </c>
      <c r="X523">
        <v>554.16</v>
      </c>
      <c r="Y523" t="s">
        <v>5768</v>
      </c>
      <c r="Z523">
        <v>64.882800000000003</v>
      </c>
      <c r="AA523">
        <v>202.10559999999998</v>
      </c>
      <c r="AB523">
        <v>240.86959999999988</v>
      </c>
      <c r="AC523">
        <v>169.28599999999994</v>
      </c>
    </row>
    <row r="524" spans="1:29" x14ac:dyDescent="0.25">
      <c r="A524" t="s">
        <v>1013</v>
      </c>
      <c r="B524" t="s">
        <v>34</v>
      </c>
      <c r="C524" t="s">
        <v>117</v>
      </c>
      <c r="D524" t="s">
        <v>3364</v>
      </c>
      <c r="E524">
        <v>3938</v>
      </c>
      <c r="F524" t="s">
        <v>487</v>
      </c>
      <c r="G524" t="s">
        <v>1014</v>
      </c>
      <c r="H524" t="s">
        <v>1014</v>
      </c>
      <c r="I524" t="s">
        <v>5759</v>
      </c>
      <c r="J524" t="s">
        <v>5760</v>
      </c>
      <c r="K524" t="s">
        <v>5763</v>
      </c>
      <c r="L524" t="s">
        <v>1014</v>
      </c>
      <c r="M524">
        <v>1</v>
      </c>
      <c r="N524">
        <v>144</v>
      </c>
      <c r="O524">
        <v>144</v>
      </c>
      <c r="P524">
        <v>0</v>
      </c>
      <c r="Q524">
        <v>0</v>
      </c>
      <c r="R524">
        <v>0</v>
      </c>
      <c r="S524">
        <v>1</v>
      </c>
      <c r="T524">
        <v>133</v>
      </c>
      <c r="U524">
        <v>133</v>
      </c>
      <c r="V524">
        <v>1</v>
      </c>
      <c r="W524">
        <v>138.5</v>
      </c>
      <c r="X524">
        <v>138.5</v>
      </c>
      <c r="Y524" t="s">
        <v>5771</v>
      </c>
      <c r="Z524">
        <v>66</v>
      </c>
      <c r="AA524">
        <v>0</v>
      </c>
      <c r="AB524">
        <v>64.75</v>
      </c>
      <c r="AC524">
        <v>65.375</v>
      </c>
    </row>
    <row r="525" spans="1:29" x14ac:dyDescent="0.25">
      <c r="A525" t="s">
        <v>1013</v>
      </c>
      <c r="B525" t="s">
        <v>34</v>
      </c>
      <c r="C525" t="s">
        <v>39</v>
      </c>
      <c r="D525" t="s">
        <v>3386</v>
      </c>
      <c r="E525">
        <v>3941</v>
      </c>
      <c r="F525" t="s">
        <v>2080</v>
      </c>
      <c r="G525" t="s">
        <v>1014</v>
      </c>
      <c r="H525" t="s">
        <v>1014</v>
      </c>
      <c r="I525" t="s">
        <v>5759</v>
      </c>
      <c r="J525" t="s">
        <v>5760</v>
      </c>
      <c r="K525" t="s">
        <v>5785</v>
      </c>
      <c r="L525" t="s">
        <v>5770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 t="s">
        <v>5764</v>
      </c>
      <c r="Z525">
        <v>0</v>
      </c>
      <c r="AA525">
        <v>0</v>
      </c>
      <c r="AB525">
        <v>0</v>
      </c>
      <c r="AC525">
        <v>0</v>
      </c>
    </row>
    <row r="526" spans="1:29" x14ac:dyDescent="0.25">
      <c r="A526" t="s">
        <v>1020</v>
      </c>
      <c r="B526" t="s">
        <v>21</v>
      </c>
      <c r="C526" t="s">
        <v>21</v>
      </c>
      <c r="D526" t="s">
        <v>3388</v>
      </c>
      <c r="E526">
        <v>3944</v>
      </c>
      <c r="F526" t="s">
        <v>489</v>
      </c>
      <c r="G526" t="s">
        <v>5847</v>
      </c>
      <c r="H526" t="s">
        <v>1014</v>
      </c>
      <c r="I526" t="s">
        <v>5848</v>
      </c>
      <c r="J526" t="s">
        <v>5849</v>
      </c>
      <c r="K526" t="s">
        <v>5850</v>
      </c>
      <c r="L526" t="s">
        <v>1014</v>
      </c>
      <c r="M526">
        <v>2</v>
      </c>
      <c r="N526">
        <v>292.35000000000002</v>
      </c>
      <c r="O526">
        <v>146.17500000000001</v>
      </c>
      <c r="P526">
        <v>3</v>
      </c>
      <c r="Q526">
        <v>2288.75</v>
      </c>
      <c r="R526">
        <v>762.91666666666663</v>
      </c>
      <c r="S526">
        <v>1</v>
      </c>
      <c r="T526">
        <v>359.6</v>
      </c>
      <c r="U526">
        <v>359.6</v>
      </c>
      <c r="V526">
        <v>2</v>
      </c>
      <c r="W526">
        <v>980.23333333333323</v>
      </c>
      <c r="X526">
        <v>490.11666666666662</v>
      </c>
      <c r="Y526" t="s">
        <v>5768</v>
      </c>
      <c r="Z526">
        <v>96.901077000000015</v>
      </c>
      <c r="AA526">
        <v>515.41616999999883</v>
      </c>
      <c r="AB526">
        <v>196.48160000000001</v>
      </c>
      <c r="AC526">
        <v>269.5996156666663</v>
      </c>
    </row>
    <row r="527" spans="1:29" x14ac:dyDescent="0.25">
      <c r="A527" t="s">
        <v>1013</v>
      </c>
      <c r="B527" t="s">
        <v>34</v>
      </c>
      <c r="C527" t="s">
        <v>71</v>
      </c>
      <c r="D527" t="s">
        <v>3377</v>
      </c>
      <c r="E527">
        <v>3946</v>
      </c>
      <c r="F527" t="s">
        <v>490</v>
      </c>
      <c r="G527" t="s">
        <v>1014</v>
      </c>
      <c r="H527" t="s">
        <v>1014</v>
      </c>
      <c r="I527" t="s">
        <v>5759</v>
      </c>
      <c r="J527" t="s">
        <v>5760</v>
      </c>
      <c r="K527" t="s">
        <v>5763</v>
      </c>
      <c r="L527" t="s">
        <v>1014</v>
      </c>
      <c r="M527">
        <v>1</v>
      </c>
      <c r="N527">
        <v>697.75</v>
      </c>
      <c r="O527">
        <v>697.75</v>
      </c>
      <c r="P527">
        <v>2</v>
      </c>
      <c r="Q527">
        <v>920.1</v>
      </c>
      <c r="R527">
        <v>460.05</v>
      </c>
      <c r="S527">
        <v>0</v>
      </c>
      <c r="T527">
        <v>0</v>
      </c>
      <c r="U527">
        <v>0</v>
      </c>
      <c r="V527">
        <v>2</v>
      </c>
      <c r="W527">
        <v>808.92499999999995</v>
      </c>
      <c r="X527">
        <v>404.46249999999998</v>
      </c>
      <c r="Y527" t="s">
        <v>5768</v>
      </c>
      <c r="Z527">
        <v>310.92850000000016</v>
      </c>
      <c r="AA527">
        <v>413.09849999999994</v>
      </c>
      <c r="AB527">
        <v>0</v>
      </c>
      <c r="AC527">
        <v>362.01350000000002</v>
      </c>
    </row>
    <row r="528" spans="1:29" x14ac:dyDescent="0.25">
      <c r="A528" t="s">
        <v>1013</v>
      </c>
      <c r="B528" t="s">
        <v>4</v>
      </c>
      <c r="C528" t="s">
        <v>5</v>
      </c>
      <c r="D528" t="s">
        <v>3296</v>
      </c>
      <c r="E528">
        <v>3952</v>
      </c>
      <c r="F528" t="s">
        <v>491</v>
      </c>
      <c r="G528" t="s">
        <v>1014</v>
      </c>
      <c r="H528" t="s">
        <v>1014</v>
      </c>
      <c r="I528" t="s">
        <v>5759</v>
      </c>
      <c r="J528" t="s">
        <v>5760</v>
      </c>
      <c r="K528" t="s">
        <v>5763</v>
      </c>
      <c r="L528" t="s">
        <v>1014</v>
      </c>
      <c r="M528">
        <v>2</v>
      </c>
      <c r="N528">
        <v>761.4</v>
      </c>
      <c r="O528">
        <v>380.7</v>
      </c>
      <c r="P528">
        <v>2</v>
      </c>
      <c r="Q528">
        <v>509.75</v>
      </c>
      <c r="R528">
        <v>254.875</v>
      </c>
      <c r="S528">
        <v>1</v>
      </c>
      <c r="T528">
        <v>156.25</v>
      </c>
      <c r="U528">
        <v>156.25</v>
      </c>
      <c r="V528">
        <v>2</v>
      </c>
      <c r="W528">
        <v>475.8</v>
      </c>
      <c r="X528">
        <v>237.9</v>
      </c>
      <c r="Y528" t="s">
        <v>5768</v>
      </c>
      <c r="Z528">
        <v>361.3950000000001</v>
      </c>
      <c r="AA528">
        <v>241.91929999999996</v>
      </c>
      <c r="AB528">
        <v>81.523599999999973</v>
      </c>
      <c r="AC528">
        <v>228.27930000000001</v>
      </c>
    </row>
    <row r="529" spans="1:29" x14ac:dyDescent="0.25">
      <c r="A529" t="s">
        <v>1013</v>
      </c>
      <c r="B529" t="s">
        <v>34</v>
      </c>
      <c r="C529" t="s">
        <v>39</v>
      </c>
      <c r="D529" t="s">
        <v>3386</v>
      </c>
      <c r="E529">
        <v>3953</v>
      </c>
      <c r="F529" t="s">
        <v>492</v>
      </c>
      <c r="G529" t="s">
        <v>1014</v>
      </c>
      <c r="H529" t="s">
        <v>1014</v>
      </c>
      <c r="I529" t="s">
        <v>5759</v>
      </c>
      <c r="J529" t="s">
        <v>5760</v>
      </c>
      <c r="K529" t="s">
        <v>5767</v>
      </c>
      <c r="L529" t="s">
        <v>1014</v>
      </c>
      <c r="M529">
        <v>1</v>
      </c>
      <c r="N529">
        <v>386.23</v>
      </c>
      <c r="O529">
        <v>386.23</v>
      </c>
      <c r="P529">
        <v>2</v>
      </c>
      <c r="Q529">
        <v>638.21</v>
      </c>
      <c r="R529">
        <v>319.10500000000002</v>
      </c>
      <c r="S529">
        <v>2</v>
      </c>
      <c r="T529">
        <v>574.05999999999995</v>
      </c>
      <c r="U529">
        <v>287.02999999999997</v>
      </c>
      <c r="V529">
        <v>2</v>
      </c>
      <c r="W529">
        <v>532.83333333333337</v>
      </c>
      <c r="X529">
        <v>266.41666666666669</v>
      </c>
      <c r="Y529" t="s">
        <v>5768</v>
      </c>
      <c r="Z529">
        <v>112.81623399999995</v>
      </c>
      <c r="AA529">
        <v>200.82002199999971</v>
      </c>
      <c r="AB529">
        <v>160.49652999999989</v>
      </c>
      <c r="AC529">
        <v>158.04426199999986</v>
      </c>
    </row>
    <row r="530" spans="1:29" x14ac:dyDescent="0.25">
      <c r="A530" t="s">
        <v>1020</v>
      </c>
      <c r="B530" t="s">
        <v>16</v>
      </c>
      <c r="C530" t="s">
        <v>17</v>
      </c>
      <c r="D530" t="s">
        <v>3301</v>
      </c>
      <c r="E530">
        <v>3968</v>
      </c>
      <c r="F530" t="s">
        <v>493</v>
      </c>
      <c r="G530" t="s">
        <v>1014</v>
      </c>
      <c r="H530" t="s">
        <v>5810</v>
      </c>
      <c r="I530" t="s">
        <v>5775</v>
      </c>
      <c r="J530" t="s">
        <v>5776</v>
      </c>
      <c r="K530" t="s">
        <v>5785</v>
      </c>
      <c r="L530" t="s">
        <v>1014</v>
      </c>
      <c r="M530">
        <v>2</v>
      </c>
      <c r="N530">
        <v>4346.17</v>
      </c>
      <c r="O530">
        <v>2173.085</v>
      </c>
      <c r="P530">
        <v>1</v>
      </c>
      <c r="Q530">
        <v>1545.48</v>
      </c>
      <c r="R530">
        <v>1545.48</v>
      </c>
      <c r="S530">
        <v>4</v>
      </c>
      <c r="T530">
        <v>3773</v>
      </c>
      <c r="U530">
        <v>943.25</v>
      </c>
      <c r="V530">
        <v>2</v>
      </c>
      <c r="W530">
        <v>3221.5499999999997</v>
      </c>
      <c r="X530">
        <v>1610.7749999999999</v>
      </c>
      <c r="Y530" t="s">
        <v>5768</v>
      </c>
      <c r="Z530">
        <v>1401.277</v>
      </c>
      <c r="AA530">
        <v>514.49119999999994</v>
      </c>
      <c r="AB530">
        <v>1301.9210000000003</v>
      </c>
      <c r="AC530">
        <v>1072.5630666666668</v>
      </c>
    </row>
    <row r="531" spans="1:29" x14ac:dyDescent="0.25">
      <c r="A531" t="s">
        <v>1013</v>
      </c>
      <c r="B531" t="s">
        <v>34</v>
      </c>
      <c r="C531" t="s">
        <v>39</v>
      </c>
      <c r="D531" t="s">
        <v>3362</v>
      </c>
      <c r="E531">
        <v>3977</v>
      </c>
      <c r="F531" t="s">
        <v>494</v>
      </c>
      <c r="G531" t="s">
        <v>1014</v>
      </c>
      <c r="H531" t="s">
        <v>1014</v>
      </c>
      <c r="I531" t="s">
        <v>5759</v>
      </c>
      <c r="J531" t="s">
        <v>5760</v>
      </c>
      <c r="K531" t="s">
        <v>5785</v>
      </c>
      <c r="L531" t="s">
        <v>1014</v>
      </c>
      <c r="M531">
        <v>1</v>
      </c>
      <c r="N531">
        <v>625.6</v>
      </c>
      <c r="O531">
        <v>625.6</v>
      </c>
      <c r="P531">
        <v>2</v>
      </c>
      <c r="Q531">
        <v>1495.69</v>
      </c>
      <c r="R531">
        <v>747.84500000000003</v>
      </c>
      <c r="S531">
        <v>1</v>
      </c>
      <c r="T531">
        <v>583.83000000000004</v>
      </c>
      <c r="U531">
        <v>583.83000000000004</v>
      </c>
      <c r="V531">
        <v>1</v>
      </c>
      <c r="W531">
        <v>901.70666666666659</v>
      </c>
      <c r="X531">
        <v>901.70666666666659</v>
      </c>
      <c r="Y531" t="s">
        <v>5768</v>
      </c>
      <c r="Z531">
        <v>259.6869999999999</v>
      </c>
      <c r="AA531">
        <v>554.69549800000027</v>
      </c>
      <c r="AB531">
        <v>241.08265</v>
      </c>
      <c r="AC531">
        <v>351.82171600000009</v>
      </c>
    </row>
    <row r="532" spans="1:29" x14ac:dyDescent="0.25">
      <c r="A532" t="s">
        <v>1013</v>
      </c>
      <c r="B532" t="s">
        <v>34</v>
      </c>
      <c r="C532" t="s">
        <v>39</v>
      </c>
      <c r="D532" t="s">
        <v>3386</v>
      </c>
      <c r="E532">
        <v>3981</v>
      </c>
      <c r="F532" t="s">
        <v>495</v>
      </c>
      <c r="G532" t="s">
        <v>1014</v>
      </c>
      <c r="H532" t="s">
        <v>1014</v>
      </c>
      <c r="I532" t="s">
        <v>5759</v>
      </c>
      <c r="J532" t="s">
        <v>5760</v>
      </c>
      <c r="K532" t="s">
        <v>5767</v>
      </c>
      <c r="L532" t="s">
        <v>1014</v>
      </c>
      <c r="M532">
        <v>1</v>
      </c>
      <c r="N532">
        <v>655.47</v>
      </c>
      <c r="O532">
        <v>655.47</v>
      </c>
      <c r="P532">
        <v>2</v>
      </c>
      <c r="Q532">
        <v>557.14</v>
      </c>
      <c r="R532">
        <v>278.57</v>
      </c>
      <c r="S532">
        <v>1</v>
      </c>
      <c r="T532">
        <v>338.68</v>
      </c>
      <c r="U532">
        <v>338.68</v>
      </c>
      <c r="V532">
        <v>1</v>
      </c>
      <c r="W532">
        <v>517.09666666666669</v>
      </c>
      <c r="X532">
        <v>517.09666666666669</v>
      </c>
      <c r="Y532" t="s">
        <v>5768</v>
      </c>
      <c r="Z532">
        <v>253.621779</v>
      </c>
      <c r="AA532">
        <v>222.72664400000008</v>
      </c>
      <c r="AB532">
        <v>117.74075999999994</v>
      </c>
      <c r="AC532">
        <v>198.02972766666667</v>
      </c>
    </row>
    <row r="533" spans="1:29" x14ac:dyDescent="0.25">
      <c r="A533" t="s">
        <v>1020</v>
      </c>
      <c r="B533" t="s">
        <v>16</v>
      </c>
      <c r="C533" t="s">
        <v>17</v>
      </c>
      <c r="D533" t="s">
        <v>3322</v>
      </c>
      <c r="E533">
        <v>3984</v>
      </c>
      <c r="F533" t="s">
        <v>2097</v>
      </c>
      <c r="G533" t="s">
        <v>5786</v>
      </c>
      <c r="H533" t="s">
        <v>1014</v>
      </c>
      <c r="I533" t="s">
        <v>5759</v>
      </c>
      <c r="J533" t="s">
        <v>5760</v>
      </c>
      <c r="K533" t="s">
        <v>5767</v>
      </c>
      <c r="L533" t="s">
        <v>5770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t="s">
        <v>5764</v>
      </c>
      <c r="Z533">
        <v>0</v>
      </c>
      <c r="AA533">
        <v>0</v>
      </c>
      <c r="AB533">
        <v>0</v>
      </c>
      <c r="AC533">
        <v>0</v>
      </c>
    </row>
    <row r="534" spans="1:29" x14ac:dyDescent="0.25">
      <c r="A534" t="s">
        <v>1020</v>
      </c>
      <c r="B534" t="s">
        <v>16</v>
      </c>
      <c r="C534" t="s">
        <v>69</v>
      </c>
      <c r="D534" t="s">
        <v>3326</v>
      </c>
      <c r="E534">
        <v>4002</v>
      </c>
      <c r="F534" t="s">
        <v>496</v>
      </c>
      <c r="G534" t="s">
        <v>5824</v>
      </c>
      <c r="H534" t="s">
        <v>5825</v>
      </c>
      <c r="I534" t="s">
        <v>5775</v>
      </c>
      <c r="J534" t="s">
        <v>5776</v>
      </c>
      <c r="K534" t="s">
        <v>5803</v>
      </c>
      <c r="L534" t="s">
        <v>1014</v>
      </c>
      <c r="M534">
        <v>1</v>
      </c>
      <c r="N534">
        <v>3476.92</v>
      </c>
      <c r="O534">
        <v>3476.92</v>
      </c>
      <c r="P534">
        <v>2</v>
      </c>
      <c r="Q534">
        <v>3485.28</v>
      </c>
      <c r="R534">
        <v>1742.64</v>
      </c>
      <c r="S534">
        <v>2</v>
      </c>
      <c r="T534">
        <v>4676.72</v>
      </c>
      <c r="U534">
        <v>2338.36</v>
      </c>
      <c r="V534">
        <v>2</v>
      </c>
      <c r="W534">
        <v>3879.6400000000008</v>
      </c>
      <c r="X534">
        <v>1939.8200000000004</v>
      </c>
      <c r="Y534" t="s">
        <v>5768</v>
      </c>
      <c r="Z534">
        <v>909.96940000000041</v>
      </c>
      <c r="AA534">
        <v>1001.5472</v>
      </c>
      <c r="AB534">
        <v>1537.7911999999997</v>
      </c>
      <c r="AC534">
        <v>1149.7692666666667</v>
      </c>
    </row>
    <row r="535" spans="1:29" x14ac:dyDescent="0.25">
      <c r="A535" t="s">
        <v>1013</v>
      </c>
      <c r="B535" t="s">
        <v>34</v>
      </c>
      <c r="C535" t="s">
        <v>74</v>
      </c>
      <c r="D535" t="s">
        <v>3353</v>
      </c>
      <c r="E535">
        <v>4007</v>
      </c>
      <c r="F535" t="s">
        <v>497</v>
      </c>
      <c r="G535" t="s">
        <v>1014</v>
      </c>
      <c r="H535" t="s">
        <v>1014</v>
      </c>
      <c r="I535" t="s">
        <v>5759</v>
      </c>
      <c r="J535" t="s">
        <v>5766</v>
      </c>
      <c r="K535" t="s">
        <v>5763</v>
      </c>
      <c r="L535" t="s">
        <v>1014</v>
      </c>
      <c r="M535">
        <v>2</v>
      </c>
      <c r="N535">
        <v>3225.83</v>
      </c>
      <c r="O535">
        <v>1612.915</v>
      </c>
      <c r="P535">
        <v>2</v>
      </c>
      <c r="Q535">
        <v>3882.92</v>
      </c>
      <c r="R535">
        <v>1941.46</v>
      </c>
      <c r="S535">
        <v>2</v>
      </c>
      <c r="T535">
        <v>3954.96</v>
      </c>
      <c r="U535">
        <v>1977.48</v>
      </c>
      <c r="V535">
        <v>2</v>
      </c>
      <c r="W535">
        <v>3687.9033333333332</v>
      </c>
      <c r="X535">
        <v>1843.9516666666666</v>
      </c>
      <c r="Y535" t="s">
        <v>5768</v>
      </c>
      <c r="Z535">
        <v>1098.6047999999996</v>
      </c>
      <c r="AA535">
        <v>1430.1397999999995</v>
      </c>
      <c r="AB535">
        <v>1428.7076000000006</v>
      </c>
      <c r="AC535">
        <v>1319.1507333333332</v>
      </c>
    </row>
    <row r="536" spans="1:29" x14ac:dyDescent="0.25">
      <c r="A536" t="s">
        <v>1020</v>
      </c>
      <c r="B536" t="s">
        <v>21</v>
      </c>
      <c r="C536" t="s">
        <v>21</v>
      </c>
      <c r="D536" t="s">
        <v>3388</v>
      </c>
      <c r="E536">
        <v>4009</v>
      </c>
      <c r="F536" t="s">
        <v>499</v>
      </c>
      <c r="G536" t="s">
        <v>5847</v>
      </c>
      <c r="H536" t="s">
        <v>1014</v>
      </c>
      <c r="I536" t="s">
        <v>5848</v>
      </c>
      <c r="J536" t="s">
        <v>5849</v>
      </c>
      <c r="K536" t="s">
        <v>5850</v>
      </c>
      <c r="L536" t="s">
        <v>1014</v>
      </c>
      <c r="M536">
        <v>3</v>
      </c>
      <c r="N536">
        <v>3449.35</v>
      </c>
      <c r="O536">
        <v>1149.7833333333333</v>
      </c>
      <c r="P536">
        <v>1</v>
      </c>
      <c r="Q536">
        <v>1609.8</v>
      </c>
      <c r="R536">
        <v>1609.8</v>
      </c>
      <c r="S536">
        <v>2</v>
      </c>
      <c r="T536">
        <v>1997.23</v>
      </c>
      <c r="U536">
        <v>998.61500000000001</v>
      </c>
      <c r="V536">
        <v>2</v>
      </c>
      <c r="W536">
        <v>2352.1266666666666</v>
      </c>
      <c r="X536">
        <v>1176.0633333333333</v>
      </c>
      <c r="Y536" t="s">
        <v>5768</v>
      </c>
      <c r="Z536">
        <v>723.94508399999859</v>
      </c>
      <c r="AA536">
        <v>293.973749</v>
      </c>
      <c r="AB536">
        <v>516.77946999999972</v>
      </c>
      <c r="AC536">
        <v>511.56610099999943</v>
      </c>
    </row>
    <row r="537" spans="1:29" x14ac:dyDescent="0.25">
      <c r="A537" t="s">
        <v>1013</v>
      </c>
      <c r="B537" t="s">
        <v>34</v>
      </c>
      <c r="C537" t="s">
        <v>406</v>
      </c>
      <c r="D537" t="s">
        <v>3398</v>
      </c>
      <c r="E537">
        <v>4013</v>
      </c>
      <c r="F537" t="s">
        <v>3399</v>
      </c>
      <c r="G537" t="s">
        <v>1014</v>
      </c>
      <c r="H537" t="s">
        <v>5845</v>
      </c>
      <c r="I537" t="s">
        <v>5759</v>
      </c>
      <c r="J537" t="s">
        <v>5766</v>
      </c>
      <c r="K537" t="s">
        <v>5777</v>
      </c>
      <c r="L537" t="s">
        <v>1014</v>
      </c>
      <c r="M537">
        <v>4</v>
      </c>
      <c r="N537">
        <v>6875.81</v>
      </c>
      <c r="O537">
        <v>1718.9525000000001</v>
      </c>
      <c r="P537">
        <v>1</v>
      </c>
      <c r="Q537">
        <v>2333.33</v>
      </c>
      <c r="R537">
        <v>2333.33</v>
      </c>
      <c r="S537">
        <v>2</v>
      </c>
      <c r="T537">
        <v>2669.77</v>
      </c>
      <c r="U537">
        <v>1334.885</v>
      </c>
      <c r="V537">
        <v>2</v>
      </c>
      <c r="W537">
        <v>3959.6366666666668</v>
      </c>
      <c r="X537">
        <v>1979.8183333333334</v>
      </c>
      <c r="Y537" t="s">
        <v>5768</v>
      </c>
      <c r="Z537">
        <v>1951.3748600000035</v>
      </c>
      <c r="AA537">
        <v>691.1025999999988</v>
      </c>
      <c r="AB537">
        <v>805.76501999999982</v>
      </c>
      <c r="AC537">
        <v>1149.4141600000007</v>
      </c>
    </row>
    <row r="538" spans="1:29" x14ac:dyDescent="0.25">
      <c r="A538" t="s">
        <v>1013</v>
      </c>
      <c r="B538" t="s">
        <v>34</v>
      </c>
      <c r="C538" t="s">
        <v>117</v>
      </c>
      <c r="D538" t="s">
        <v>3400</v>
      </c>
      <c r="E538">
        <v>4015</v>
      </c>
      <c r="F538" t="s">
        <v>501</v>
      </c>
      <c r="G538" t="s">
        <v>1014</v>
      </c>
      <c r="H538" t="s">
        <v>1014</v>
      </c>
      <c r="I538" t="s">
        <v>5759</v>
      </c>
      <c r="J538" t="s">
        <v>5760</v>
      </c>
      <c r="K538" t="s">
        <v>5763</v>
      </c>
      <c r="L538" t="s">
        <v>1014</v>
      </c>
      <c r="M538">
        <v>1</v>
      </c>
      <c r="N538">
        <v>262</v>
      </c>
      <c r="O538">
        <v>262</v>
      </c>
      <c r="P538">
        <v>2</v>
      </c>
      <c r="Q538">
        <v>361.8</v>
      </c>
      <c r="R538">
        <v>180.9</v>
      </c>
      <c r="S538">
        <v>2</v>
      </c>
      <c r="T538">
        <v>594.6</v>
      </c>
      <c r="U538">
        <v>297.3</v>
      </c>
      <c r="V538">
        <v>2</v>
      </c>
      <c r="W538">
        <v>406.13333333333338</v>
      </c>
      <c r="X538">
        <v>203.06666666666669</v>
      </c>
      <c r="Y538" t="s">
        <v>5768</v>
      </c>
      <c r="Z538">
        <v>117.71250000000001</v>
      </c>
      <c r="AA538">
        <v>165.75620000000001</v>
      </c>
      <c r="AB538">
        <v>231.02960000000002</v>
      </c>
      <c r="AC538">
        <v>171.49943333333331</v>
      </c>
    </row>
    <row r="539" spans="1:29" x14ac:dyDescent="0.25">
      <c r="A539" t="s">
        <v>1020</v>
      </c>
      <c r="B539" t="s">
        <v>16</v>
      </c>
      <c r="C539" t="s">
        <v>257</v>
      </c>
      <c r="D539" t="s">
        <v>3333</v>
      </c>
      <c r="E539">
        <v>4028</v>
      </c>
      <c r="F539" t="s">
        <v>502</v>
      </c>
      <c r="G539" t="s">
        <v>1014</v>
      </c>
      <c r="H539" t="s">
        <v>5810</v>
      </c>
      <c r="I539" t="s">
        <v>5775</v>
      </c>
      <c r="J539" t="s">
        <v>5776</v>
      </c>
      <c r="K539" t="s">
        <v>5785</v>
      </c>
      <c r="L539" t="s">
        <v>1014</v>
      </c>
      <c r="M539">
        <v>2</v>
      </c>
      <c r="N539">
        <v>4248.91</v>
      </c>
      <c r="O539">
        <v>2124.4549999999999</v>
      </c>
      <c r="P539">
        <v>1</v>
      </c>
      <c r="Q539">
        <v>897.8</v>
      </c>
      <c r="R539">
        <v>897.8</v>
      </c>
      <c r="S539">
        <v>2</v>
      </c>
      <c r="T539">
        <v>4386.72</v>
      </c>
      <c r="U539">
        <v>2193.36</v>
      </c>
      <c r="V539">
        <v>2</v>
      </c>
      <c r="W539">
        <v>3177.81</v>
      </c>
      <c r="X539">
        <v>1588.905</v>
      </c>
      <c r="Y539" t="s">
        <v>5768</v>
      </c>
      <c r="Z539">
        <v>1202.4769000000001</v>
      </c>
      <c r="AA539">
        <v>335.31399999999985</v>
      </c>
      <c r="AB539">
        <v>1470.3052000000007</v>
      </c>
      <c r="AC539">
        <v>1002.6987000000003</v>
      </c>
    </row>
    <row r="540" spans="1:29" x14ac:dyDescent="0.25">
      <c r="A540" t="s">
        <v>1020</v>
      </c>
      <c r="B540" t="s">
        <v>21</v>
      </c>
      <c r="C540" t="s">
        <v>21</v>
      </c>
      <c r="D540" t="s">
        <v>3342</v>
      </c>
      <c r="E540">
        <v>4029</v>
      </c>
      <c r="F540" t="s">
        <v>503</v>
      </c>
      <c r="G540" t="s">
        <v>5794</v>
      </c>
      <c r="H540" t="s">
        <v>1014</v>
      </c>
      <c r="I540" t="s">
        <v>5775</v>
      </c>
      <c r="J540" t="s">
        <v>5780</v>
      </c>
      <c r="K540" t="s">
        <v>5795</v>
      </c>
      <c r="L540" t="s">
        <v>1014</v>
      </c>
      <c r="M540">
        <v>1</v>
      </c>
      <c r="N540">
        <v>6563.91</v>
      </c>
      <c r="O540">
        <v>6563.91</v>
      </c>
      <c r="P540">
        <v>3</v>
      </c>
      <c r="Q540">
        <v>10720.53</v>
      </c>
      <c r="R540">
        <v>3573.51</v>
      </c>
      <c r="S540">
        <v>2</v>
      </c>
      <c r="T540">
        <v>8570.1</v>
      </c>
      <c r="U540">
        <v>4285.05</v>
      </c>
      <c r="V540">
        <v>2</v>
      </c>
      <c r="W540">
        <v>8618.18</v>
      </c>
      <c r="X540">
        <v>4309.09</v>
      </c>
      <c r="Y540" t="s">
        <v>5768</v>
      </c>
      <c r="Z540">
        <v>2030.3378540000012</v>
      </c>
      <c r="AA540">
        <v>3177.741941000002</v>
      </c>
      <c r="AB540">
        <v>2806.8391099999972</v>
      </c>
      <c r="AC540">
        <v>2671.639635</v>
      </c>
    </row>
    <row r="541" spans="1:29" x14ac:dyDescent="0.25">
      <c r="A541" t="s">
        <v>1013</v>
      </c>
      <c r="B541" t="s">
        <v>34</v>
      </c>
      <c r="C541" t="s">
        <v>117</v>
      </c>
      <c r="D541" t="s">
        <v>3401</v>
      </c>
      <c r="E541">
        <v>4047</v>
      </c>
      <c r="F541" t="s">
        <v>504</v>
      </c>
      <c r="G541" t="s">
        <v>1014</v>
      </c>
      <c r="H541" t="s">
        <v>1014</v>
      </c>
      <c r="I541" t="s">
        <v>5759</v>
      </c>
      <c r="J541" t="s">
        <v>5760</v>
      </c>
      <c r="K541" t="s">
        <v>5761</v>
      </c>
      <c r="L541" t="s">
        <v>1014</v>
      </c>
      <c r="M541">
        <v>1</v>
      </c>
      <c r="N541">
        <v>166.8</v>
      </c>
      <c r="O541">
        <v>166.8</v>
      </c>
      <c r="P541">
        <v>1</v>
      </c>
      <c r="Q541">
        <v>159.6</v>
      </c>
      <c r="R541">
        <v>159.6</v>
      </c>
      <c r="S541">
        <v>1</v>
      </c>
      <c r="T541">
        <v>150.30000000000001</v>
      </c>
      <c r="U541">
        <v>150.30000000000001</v>
      </c>
      <c r="V541">
        <v>1</v>
      </c>
      <c r="W541">
        <v>158.9</v>
      </c>
      <c r="X541">
        <v>158.9</v>
      </c>
      <c r="Y541" t="s">
        <v>5772</v>
      </c>
      <c r="Z541">
        <v>81.920400000000015</v>
      </c>
      <c r="AA541">
        <v>80.725200000000001</v>
      </c>
      <c r="AB541">
        <v>79.127200000000016</v>
      </c>
      <c r="AC541">
        <v>80.590933333333339</v>
      </c>
    </row>
    <row r="542" spans="1:29" x14ac:dyDescent="0.25">
      <c r="A542" t="s">
        <v>1020</v>
      </c>
      <c r="B542" t="s">
        <v>16</v>
      </c>
      <c r="C542" t="s">
        <v>257</v>
      </c>
      <c r="D542" t="s">
        <v>3333</v>
      </c>
      <c r="E542">
        <v>4057</v>
      </c>
      <c r="F542" t="s">
        <v>505</v>
      </c>
      <c r="G542" t="s">
        <v>1014</v>
      </c>
      <c r="H542" t="s">
        <v>5855</v>
      </c>
      <c r="I542" t="s">
        <v>5775</v>
      </c>
      <c r="J542" t="s">
        <v>5776</v>
      </c>
      <c r="K542" t="s">
        <v>5777</v>
      </c>
      <c r="L542" t="s">
        <v>1014</v>
      </c>
      <c r="M542">
        <v>0</v>
      </c>
      <c r="N542">
        <v>0</v>
      </c>
      <c r="O542">
        <v>0</v>
      </c>
      <c r="P542">
        <v>1</v>
      </c>
      <c r="Q542">
        <v>4102.2700000000004</v>
      </c>
      <c r="R542">
        <v>4102.2700000000004</v>
      </c>
      <c r="S542">
        <v>2</v>
      </c>
      <c r="T542">
        <v>1755.71</v>
      </c>
      <c r="U542">
        <v>877.85500000000002</v>
      </c>
      <c r="V542">
        <v>2</v>
      </c>
      <c r="W542">
        <v>2928.9900000000002</v>
      </c>
      <c r="X542">
        <v>1464.4950000000001</v>
      </c>
      <c r="Y542" t="s">
        <v>5768</v>
      </c>
      <c r="Z542">
        <v>0</v>
      </c>
      <c r="AA542">
        <v>1534.7430000000008</v>
      </c>
      <c r="AB542">
        <v>609.06290000000013</v>
      </c>
      <c r="AC542">
        <v>1071.9029500000006</v>
      </c>
    </row>
    <row r="543" spans="1:29" x14ac:dyDescent="0.25">
      <c r="A543" t="s">
        <v>1013</v>
      </c>
      <c r="B543" t="s">
        <v>34</v>
      </c>
      <c r="C543" t="s">
        <v>35</v>
      </c>
      <c r="D543" t="s">
        <v>3323</v>
      </c>
      <c r="E543">
        <v>4064</v>
      </c>
      <c r="F543" t="s">
        <v>506</v>
      </c>
      <c r="G543" t="s">
        <v>1014</v>
      </c>
      <c r="H543" t="s">
        <v>1014</v>
      </c>
      <c r="I543" t="s">
        <v>5759</v>
      </c>
      <c r="J543" t="s">
        <v>5760</v>
      </c>
      <c r="K543" t="s">
        <v>5763</v>
      </c>
      <c r="L543" t="s">
        <v>1014</v>
      </c>
      <c r="M543">
        <v>2</v>
      </c>
      <c r="N543">
        <v>1071.5999999999999</v>
      </c>
      <c r="O543">
        <v>535.79999999999995</v>
      </c>
      <c r="P543">
        <v>4</v>
      </c>
      <c r="Q543">
        <v>1933.2</v>
      </c>
      <c r="R543">
        <v>483.3</v>
      </c>
      <c r="S543">
        <v>3</v>
      </c>
      <c r="T543">
        <v>1328.2</v>
      </c>
      <c r="U543">
        <v>442.73333333333335</v>
      </c>
      <c r="V543">
        <v>3</v>
      </c>
      <c r="W543">
        <v>1444.3333333333333</v>
      </c>
      <c r="X543">
        <v>481.4444444444444</v>
      </c>
      <c r="Y543" t="s">
        <v>5768</v>
      </c>
      <c r="Z543">
        <v>471.93179999999995</v>
      </c>
      <c r="AA543">
        <v>878.87459999999987</v>
      </c>
      <c r="AB543">
        <v>611.48540000000003</v>
      </c>
      <c r="AC543">
        <v>654.09726666666666</v>
      </c>
    </row>
    <row r="544" spans="1:29" x14ac:dyDescent="0.25">
      <c r="A544" t="s">
        <v>1020</v>
      </c>
      <c r="B544" t="s">
        <v>16</v>
      </c>
      <c r="C544" t="s">
        <v>17</v>
      </c>
      <c r="D544" t="s">
        <v>3322</v>
      </c>
      <c r="E544">
        <v>4067</v>
      </c>
      <c r="F544" t="s">
        <v>507</v>
      </c>
      <c r="G544" t="s">
        <v>5786</v>
      </c>
      <c r="H544" t="s">
        <v>1014</v>
      </c>
      <c r="I544" t="s">
        <v>5759</v>
      </c>
      <c r="J544" t="s">
        <v>5766</v>
      </c>
      <c r="K544" t="s">
        <v>5767</v>
      </c>
      <c r="L544" t="s">
        <v>1014</v>
      </c>
      <c r="M544">
        <v>3</v>
      </c>
      <c r="N544">
        <v>920.43</v>
      </c>
      <c r="O544">
        <v>306.81</v>
      </c>
      <c r="P544">
        <v>2</v>
      </c>
      <c r="Q544">
        <v>836.42</v>
      </c>
      <c r="R544">
        <v>418.21</v>
      </c>
      <c r="S544">
        <v>2</v>
      </c>
      <c r="T544">
        <v>1030.33</v>
      </c>
      <c r="U544">
        <v>515.16499999999996</v>
      </c>
      <c r="V544">
        <v>2</v>
      </c>
      <c r="W544">
        <v>929.06</v>
      </c>
      <c r="X544">
        <v>464.53</v>
      </c>
      <c r="Y544" t="s">
        <v>5768</v>
      </c>
      <c r="Z544">
        <v>373.30460000000005</v>
      </c>
      <c r="AA544">
        <v>344.92180000000013</v>
      </c>
      <c r="AB544">
        <v>426.35339999999997</v>
      </c>
      <c r="AC544">
        <v>381.52660000000009</v>
      </c>
    </row>
    <row r="545" spans="1:29" x14ac:dyDescent="0.25">
      <c r="A545" t="s">
        <v>1013</v>
      </c>
      <c r="B545" t="s">
        <v>34</v>
      </c>
      <c r="C545" t="s">
        <v>117</v>
      </c>
      <c r="D545" t="s">
        <v>3358</v>
      </c>
      <c r="E545">
        <v>4082</v>
      </c>
      <c r="F545" t="s">
        <v>508</v>
      </c>
      <c r="G545" t="s">
        <v>1014</v>
      </c>
      <c r="H545" t="s">
        <v>1014</v>
      </c>
      <c r="I545" t="s">
        <v>5759</v>
      </c>
      <c r="J545" t="s">
        <v>5760</v>
      </c>
      <c r="K545" t="s">
        <v>5761</v>
      </c>
      <c r="L545" t="s">
        <v>1014</v>
      </c>
      <c r="M545">
        <v>1</v>
      </c>
      <c r="N545">
        <v>160.6</v>
      </c>
      <c r="O545">
        <v>160.6</v>
      </c>
      <c r="P545">
        <v>0</v>
      </c>
      <c r="Q545">
        <v>0</v>
      </c>
      <c r="R545">
        <v>0</v>
      </c>
      <c r="S545">
        <v>1</v>
      </c>
      <c r="T545">
        <v>146.69999999999999</v>
      </c>
      <c r="U545">
        <v>146.69999999999999</v>
      </c>
      <c r="V545">
        <v>1</v>
      </c>
      <c r="W545">
        <v>153.64999999999998</v>
      </c>
      <c r="X545">
        <v>153.64999999999998</v>
      </c>
      <c r="Y545" t="s">
        <v>5772</v>
      </c>
      <c r="Z545">
        <v>73.837799999999987</v>
      </c>
      <c r="AA545">
        <v>0</v>
      </c>
      <c r="AB545">
        <v>69.631400000000014</v>
      </c>
      <c r="AC545">
        <v>71.7346</v>
      </c>
    </row>
    <row r="546" spans="1:29" x14ac:dyDescent="0.25">
      <c r="A546" t="s">
        <v>1020</v>
      </c>
      <c r="B546" t="s">
        <v>16</v>
      </c>
      <c r="C546" t="s">
        <v>24</v>
      </c>
      <c r="D546" t="s">
        <v>3305</v>
      </c>
      <c r="E546">
        <v>4089</v>
      </c>
      <c r="F546" t="s">
        <v>509</v>
      </c>
      <c r="G546" t="s">
        <v>5773</v>
      </c>
      <c r="H546" t="s">
        <v>5774</v>
      </c>
      <c r="I546" t="s">
        <v>5775</v>
      </c>
      <c r="J546" t="s">
        <v>5776</v>
      </c>
      <c r="K546" t="s">
        <v>5777</v>
      </c>
      <c r="L546" t="s">
        <v>1014</v>
      </c>
      <c r="M546">
        <v>5</v>
      </c>
      <c r="N546">
        <v>1901.56</v>
      </c>
      <c r="O546">
        <v>380.31200000000001</v>
      </c>
      <c r="P546">
        <v>3</v>
      </c>
      <c r="Q546">
        <v>2958.43</v>
      </c>
      <c r="R546">
        <v>986.14333333333332</v>
      </c>
      <c r="S546">
        <v>2</v>
      </c>
      <c r="T546">
        <v>1748.38</v>
      </c>
      <c r="U546">
        <v>874.19</v>
      </c>
      <c r="V546">
        <v>3</v>
      </c>
      <c r="W546">
        <v>2202.79</v>
      </c>
      <c r="X546">
        <v>734.26333333333332</v>
      </c>
      <c r="Y546" t="s">
        <v>5768</v>
      </c>
      <c r="Z546">
        <v>764.3467069999997</v>
      </c>
      <c r="AA546">
        <v>1053.0042000000003</v>
      </c>
      <c r="AB546">
        <v>720.43759999999997</v>
      </c>
      <c r="AC546">
        <v>845.9295023333334</v>
      </c>
    </row>
    <row r="547" spans="1:29" x14ac:dyDescent="0.25">
      <c r="A547" t="s">
        <v>1013</v>
      </c>
      <c r="B547" t="s">
        <v>4</v>
      </c>
      <c r="C547" t="s">
        <v>5</v>
      </c>
      <c r="D547" t="s">
        <v>3300</v>
      </c>
      <c r="E547">
        <v>4093</v>
      </c>
      <c r="F547" t="s">
        <v>510</v>
      </c>
      <c r="G547" t="s">
        <v>1014</v>
      </c>
      <c r="H547" t="s">
        <v>1014</v>
      </c>
      <c r="I547" t="s">
        <v>5759</v>
      </c>
      <c r="J547" t="s">
        <v>5760</v>
      </c>
      <c r="K547" t="s">
        <v>5763</v>
      </c>
      <c r="L547" t="s">
        <v>1014</v>
      </c>
      <c r="M547">
        <v>0</v>
      </c>
      <c r="N547">
        <v>0</v>
      </c>
      <c r="O547">
        <v>0</v>
      </c>
      <c r="P547">
        <v>1</v>
      </c>
      <c r="Q547">
        <v>232.33</v>
      </c>
      <c r="R547">
        <v>232.33</v>
      </c>
      <c r="S547">
        <v>1</v>
      </c>
      <c r="T547">
        <v>140.4</v>
      </c>
      <c r="U547">
        <v>140.4</v>
      </c>
      <c r="V547">
        <v>1</v>
      </c>
      <c r="W547">
        <v>186.36500000000001</v>
      </c>
      <c r="X547">
        <v>186.36500000000001</v>
      </c>
      <c r="Y547" t="s">
        <v>5762</v>
      </c>
      <c r="Z547">
        <v>0</v>
      </c>
      <c r="AA547">
        <v>97.73060000000001</v>
      </c>
      <c r="AB547">
        <v>68.400000000000006</v>
      </c>
      <c r="AC547">
        <v>83.065300000000008</v>
      </c>
    </row>
    <row r="548" spans="1:29" x14ac:dyDescent="0.25">
      <c r="A548" t="s">
        <v>1013</v>
      </c>
      <c r="B548" t="s">
        <v>34</v>
      </c>
      <c r="C548" t="s">
        <v>217</v>
      </c>
      <c r="D548" t="s">
        <v>3383</v>
      </c>
      <c r="E548">
        <v>4094</v>
      </c>
      <c r="F548" t="s">
        <v>2131</v>
      </c>
      <c r="G548" t="s">
        <v>1014</v>
      </c>
      <c r="H548" t="s">
        <v>1014</v>
      </c>
      <c r="I548" t="s">
        <v>5759</v>
      </c>
      <c r="J548" t="s">
        <v>5760</v>
      </c>
      <c r="K548" t="s">
        <v>5785</v>
      </c>
      <c r="L548" t="s">
        <v>5770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 t="s">
        <v>5764</v>
      </c>
      <c r="Z548">
        <v>0</v>
      </c>
      <c r="AA548">
        <v>0</v>
      </c>
      <c r="AB548">
        <v>0</v>
      </c>
      <c r="AC548">
        <v>0</v>
      </c>
    </row>
    <row r="549" spans="1:29" x14ac:dyDescent="0.25">
      <c r="A549" t="s">
        <v>1020</v>
      </c>
      <c r="B549" t="s">
        <v>21</v>
      </c>
      <c r="C549" t="s">
        <v>21</v>
      </c>
      <c r="D549" t="s">
        <v>3388</v>
      </c>
      <c r="E549">
        <v>4111</v>
      </c>
      <c r="F549" t="s">
        <v>513</v>
      </c>
      <c r="G549" t="s">
        <v>5847</v>
      </c>
      <c r="H549" t="s">
        <v>1014</v>
      </c>
      <c r="I549" t="s">
        <v>5848</v>
      </c>
      <c r="J549" t="s">
        <v>5849</v>
      </c>
      <c r="K549" t="s">
        <v>5850</v>
      </c>
      <c r="L549" t="s">
        <v>1014</v>
      </c>
      <c r="M549">
        <v>4</v>
      </c>
      <c r="N549">
        <v>1876.72</v>
      </c>
      <c r="O549">
        <v>469.18</v>
      </c>
      <c r="P549">
        <v>3</v>
      </c>
      <c r="Q549">
        <v>1445.92</v>
      </c>
      <c r="R549">
        <v>481.97333333333336</v>
      </c>
      <c r="S549">
        <v>3</v>
      </c>
      <c r="T549">
        <v>992.98</v>
      </c>
      <c r="U549">
        <v>330.99333333333334</v>
      </c>
      <c r="V549">
        <v>3</v>
      </c>
      <c r="W549">
        <v>1438.5400000000002</v>
      </c>
      <c r="X549">
        <v>479.51333333333338</v>
      </c>
      <c r="Y549" t="s">
        <v>5768</v>
      </c>
      <c r="Z549">
        <v>416.22724000000017</v>
      </c>
      <c r="AA549">
        <v>275.28299999999967</v>
      </c>
      <c r="AB549">
        <v>363.78947000000005</v>
      </c>
      <c r="AC549">
        <v>351.76656999999994</v>
      </c>
    </row>
    <row r="550" spans="1:29" x14ac:dyDescent="0.25">
      <c r="A550" t="s">
        <v>1020</v>
      </c>
      <c r="B550" t="s">
        <v>16</v>
      </c>
      <c r="C550" t="s">
        <v>19</v>
      </c>
      <c r="D550" t="s">
        <v>3307</v>
      </c>
      <c r="E550">
        <v>4119</v>
      </c>
      <c r="F550" t="s">
        <v>514</v>
      </c>
      <c r="G550" t="s">
        <v>5765</v>
      </c>
      <c r="H550" t="s">
        <v>1014</v>
      </c>
      <c r="I550" t="s">
        <v>5759</v>
      </c>
      <c r="J550" t="s">
        <v>5766</v>
      </c>
      <c r="K550" t="s">
        <v>5767</v>
      </c>
      <c r="L550" t="s">
        <v>1014</v>
      </c>
      <c r="M550">
        <v>1</v>
      </c>
      <c r="N550">
        <v>517.20000000000005</v>
      </c>
      <c r="O550">
        <v>517.20000000000005</v>
      </c>
      <c r="P550">
        <v>1</v>
      </c>
      <c r="Q550">
        <v>651.79999999999995</v>
      </c>
      <c r="R550">
        <v>651.79999999999995</v>
      </c>
      <c r="S550">
        <v>1</v>
      </c>
      <c r="T550">
        <v>548.79999999999995</v>
      </c>
      <c r="U550">
        <v>548.79999999999995</v>
      </c>
      <c r="V550">
        <v>1</v>
      </c>
      <c r="W550">
        <v>572.6</v>
      </c>
      <c r="X550">
        <v>572.6</v>
      </c>
      <c r="Y550" t="s">
        <v>5768</v>
      </c>
      <c r="Z550">
        <v>230.06600000000003</v>
      </c>
      <c r="AA550">
        <v>304.29599999999994</v>
      </c>
      <c r="AB550">
        <v>261.66599999999994</v>
      </c>
      <c r="AC550">
        <v>265.34266666666662</v>
      </c>
    </row>
    <row r="551" spans="1:29" x14ac:dyDescent="0.25">
      <c r="A551" t="s">
        <v>1013</v>
      </c>
      <c r="B551" t="s">
        <v>34</v>
      </c>
      <c r="C551" t="s">
        <v>71</v>
      </c>
      <c r="D551" t="s">
        <v>3377</v>
      </c>
      <c r="E551">
        <v>4128</v>
      </c>
      <c r="F551" t="s">
        <v>515</v>
      </c>
      <c r="G551" t="s">
        <v>1014</v>
      </c>
      <c r="H551" t="s">
        <v>5857</v>
      </c>
      <c r="I551" t="s">
        <v>5759</v>
      </c>
      <c r="J551" t="s">
        <v>5766</v>
      </c>
      <c r="K551" t="s">
        <v>5767</v>
      </c>
      <c r="L551" t="s">
        <v>5788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t="s">
        <v>5764</v>
      </c>
      <c r="Z551">
        <v>0</v>
      </c>
      <c r="AA551">
        <v>0</v>
      </c>
      <c r="AB551">
        <v>0</v>
      </c>
      <c r="AC551">
        <v>0</v>
      </c>
    </row>
    <row r="552" spans="1:29" x14ac:dyDescent="0.25">
      <c r="A552" t="s">
        <v>1013</v>
      </c>
      <c r="B552" t="s">
        <v>4</v>
      </c>
      <c r="C552" t="s">
        <v>422</v>
      </c>
      <c r="D552" t="s">
        <v>3402</v>
      </c>
      <c r="E552">
        <v>4132</v>
      </c>
      <c r="F552" t="s">
        <v>516</v>
      </c>
      <c r="G552" t="s">
        <v>5765</v>
      </c>
      <c r="H552" t="s">
        <v>1014</v>
      </c>
      <c r="I552" t="s">
        <v>5759</v>
      </c>
      <c r="J552" t="s">
        <v>5766</v>
      </c>
      <c r="K552" t="s">
        <v>5785</v>
      </c>
      <c r="L552" t="s">
        <v>1014</v>
      </c>
      <c r="M552">
        <v>1</v>
      </c>
      <c r="N552">
        <v>673</v>
      </c>
      <c r="O552">
        <v>673</v>
      </c>
      <c r="P552">
        <v>3</v>
      </c>
      <c r="Q552">
        <v>1371.2</v>
      </c>
      <c r="R552">
        <v>457.06666666666666</v>
      </c>
      <c r="S552">
        <v>1</v>
      </c>
      <c r="T552">
        <v>991.6</v>
      </c>
      <c r="U552">
        <v>991.6</v>
      </c>
      <c r="V552">
        <v>2</v>
      </c>
      <c r="W552">
        <v>1011.9333333333334</v>
      </c>
      <c r="X552">
        <v>505.9666666666667</v>
      </c>
      <c r="Y552" t="s">
        <v>5768</v>
      </c>
      <c r="Z552">
        <v>263.32940000000008</v>
      </c>
      <c r="AA552">
        <v>557.0723999999999</v>
      </c>
      <c r="AB552">
        <v>387.65380000000005</v>
      </c>
      <c r="AC552">
        <v>402.68520000000007</v>
      </c>
    </row>
    <row r="553" spans="1:29" x14ac:dyDescent="0.25">
      <c r="A553" t="s">
        <v>1013</v>
      </c>
      <c r="B553" t="s">
        <v>4</v>
      </c>
      <c r="C553" t="s">
        <v>436</v>
      </c>
      <c r="D553" t="s">
        <v>3308</v>
      </c>
      <c r="E553">
        <v>4133</v>
      </c>
      <c r="F553" t="s">
        <v>517</v>
      </c>
      <c r="G553" t="s">
        <v>1014</v>
      </c>
      <c r="H553" t="s">
        <v>5787</v>
      </c>
      <c r="I553" t="s">
        <v>5775</v>
      </c>
      <c r="J553" t="s">
        <v>5776</v>
      </c>
      <c r="K553" t="s">
        <v>5785</v>
      </c>
      <c r="L553" t="s">
        <v>1014</v>
      </c>
      <c r="M553">
        <v>2</v>
      </c>
      <c r="N553">
        <v>882.65</v>
      </c>
      <c r="O553">
        <v>441.32499999999999</v>
      </c>
      <c r="P553">
        <v>2</v>
      </c>
      <c r="Q553">
        <v>777.12</v>
      </c>
      <c r="R553">
        <v>388.56</v>
      </c>
      <c r="S553">
        <v>0</v>
      </c>
      <c r="T553">
        <v>0</v>
      </c>
      <c r="U553">
        <v>0</v>
      </c>
      <c r="V553">
        <v>2</v>
      </c>
      <c r="W553">
        <v>829.88499999999999</v>
      </c>
      <c r="X553">
        <v>414.9425</v>
      </c>
      <c r="Y553" t="s">
        <v>5768</v>
      </c>
      <c r="Z553">
        <v>228.80552</v>
      </c>
      <c r="AA553">
        <v>249.97550899999987</v>
      </c>
      <c r="AB553">
        <v>0</v>
      </c>
      <c r="AC553">
        <v>239.39051449999994</v>
      </c>
    </row>
    <row r="554" spans="1:29" x14ac:dyDescent="0.25">
      <c r="A554" t="s">
        <v>1013</v>
      </c>
      <c r="B554" t="s">
        <v>34</v>
      </c>
      <c r="C554" t="s">
        <v>74</v>
      </c>
      <c r="D554" t="s">
        <v>3345</v>
      </c>
      <c r="E554">
        <v>4134</v>
      </c>
      <c r="F554" t="s">
        <v>518</v>
      </c>
      <c r="G554" t="s">
        <v>1014</v>
      </c>
      <c r="H554" t="s">
        <v>1014</v>
      </c>
      <c r="I554" t="s">
        <v>5759</v>
      </c>
      <c r="J554" t="s">
        <v>5760</v>
      </c>
      <c r="K554" t="s">
        <v>5763</v>
      </c>
      <c r="L554" t="s">
        <v>1014</v>
      </c>
      <c r="M554">
        <v>1</v>
      </c>
      <c r="N554">
        <v>137.59</v>
      </c>
      <c r="O554">
        <v>137.59</v>
      </c>
      <c r="P554">
        <v>1</v>
      </c>
      <c r="Q554">
        <v>114.84</v>
      </c>
      <c r="R554">
        <v>114.84</v>
      </c>
      <c r="S554">
        <v>2</v>
      </c>
      <c r="T554">
        <v>323.2</v>
      </c>
      <c r="U554">
        <v>161.6</v>
      </c>
      <c r="V554">
        <v>1</v>
      </c>
      <c r="W554">
        <v>191.87666666666667</v>
      </c>
      <c r="X554">
        <v>191.87666666666667</v>
      </c>
      <c r="Y554" t="s">
        <v>5762</v>
      </c>
      <c r="Z554">
        <v>43.061999999999969</v>
      </c>
      <c r="AA554">
        <v>32.364000000000004</v>
      </c>
      <c r="AB554">
        <v>109.93859999999998</v>
      </c>
      <c r="AC554">
        <v>61.788199999999982</v>
      </c>
    </row>
    <row r="555" spans="1:29" x14ac:dyDescent="0.25">
      <c r="A555" t="s">
        <v>1020</v>
      </c>
      <c r="B555" t="s">
        <v>16</v>
      </c>
      <c r="C555" t="s">
        <v>69</v>
      </c>
      <c r="D555" t="s">
        <v>3310</v>
      </c>
      <c r="E555">
        <v>4137</v>
      </c>
      <c r="F555" t="s">
        <v>519</v>
      </c>
      <c r="G555" t="s">
        <v>5786</v>
      </c>
      <c r="H555" t="s">
        <v>1014</v>
      </c>
      <c r="I555" t="s">
        <v>5759</v>
      </c>
      <c r="J555" t="s">
        <v>5766</v>
      </c>
      <c r="K555" t="s">
        <v>5767</v>
      </c>
      <c r="L555" t="s">
        <v>1014</v>
      </c>
      <c r="M555">
        <v>1</v>
      </c>
      <c r="N555">
        <v>342.42</v>
      </c>
      <c r="O555">
        <v>342.42</v>
      </c>
      <c r="P555">
        <v>2</v>
      </c>
      <c r="Q555">
        <v>701.49</v>
      </c>
      <c r="R555">
        <v>350.745</v>
      </c>
      <c r="S555">
        <v>2</v>
      </c>
      <c r="T555">
        <v>924.7</v>
      </c>
      <c r="U555">
        <v>462.35</v>
      </c>
      <c r="V555">
        <v>2</v>
      </c>
      <c r="W555">
        <v>656.20333333333338</v>
      </c>
      <c r="X555">
        <v>328.10166666666669</v>
      </c>
      <c r="Y555" t="s">
        <v>5768</v>
      </c>
      <c r="Z555">
        <v>114.91560000000004</v>
      </c>
      <c r="AA555">
        <v>244.53689999999995</v>
      </c>
      <c r="AB555">
        <v>318.43380000000013</v>
      </c>
      <c r="AC555">
        <v>225.96210000000005</v>
      </c>
    </row>
    <row r="556" spans="1:29" x14ac:dyDescent="0.25">
      <c r="A556" t="s">
        <v>1020</v>
      </c>
      <c r="B556" t="s">
        <v>21</v>
      </c>
      <c r="C556" t="s">
        <v>21</v>
      </c>
      <c r="D556" t="s">
        <v>3388</v>
      </c>
      <c r="E556">
        <v>4141</v>
      </c>
      <c r="F556" t="s">
        <v>520</v>
      </c>
      <c r="G556" t="s">
        <v>5847</v>
      </c>
      <c r="H556" t="s">
        <v>1014</v>
      </c>
      <c r="I556" t="s">
        <v>5848</v>
      </c>
      <c r="J556" t="s">
        <v>5849</v>
      </c>
      <c r="K556" t="s">
        <v>5850</v>
      </c>
      <c r="L556" t="s">
        <v>1014</v>
      </c>
      <c r="M556">
        <v>2</v>
      </c>
      <c r="N556">
        <v>429.96</v>
      </c>
      <c r="O556">
        <v>214.98</v>
      </c>
      <c r="P556">
        <v>3</v>
      </c>
      <c r="Q556">
        <v>2313.12</v>
      </c>
      <c r="R556">
        <v>771.04</v>
      </c>
      <c r="S556">
        <v>1</v>
      </c>
      <c r="T556">
        <v>1746.19</v>
      </c>
      <c r="U556">
        <v>1746.19</v>
      </c>
      <c r="V556">
        <v>2</v>
      </c>
      <c r="W556">
        <v>1496.4233333333334</v>
      </c>
      <c r="X556">
        <v>748.2116666666667</v>
      </c>
      <c r="Y556" t="s">
        <v>5768</v>
      </c>
      <c r="Z556">
        <v>113.48850000000004</v>
      </c>
      <c r="AA556">
        <v>578.7089119999996</v>
      </c>
      <c r="AB556">
        <v>316.6550000000002</v>
      </c>
      <c r="AC556">
        <v>336.28413733333326</v>
      </c>
    </row>
    <row r="557" spans="1:29" x14ac:dyDescent="0.25">
      <c r="A557" t="s">
        <v>1013</v>
      </c>
      <c r="B557" t="s">
        <v>4</v>
      </c>
      <c r="C557" t="s">
        <v>436</v>
      </c>
      <c r="D557" t="s">
        <v>3308</v>
      </c>
      <c r="E557">
        <v>4148</v>
      </c>
      <c r="F557" t="s">
        <v>521</v>
      </c>
      <c r="G557" t="s">
        <v>1014</v>
      </c>
      <c r="H557" t="s">
        <v>5787</v>
      </c>
      <c r="I557" t="s">
        <v>5775</v>
      </c>
      <c r="J557" t="s">
        <v>5776</v>
      </c>
      <c r="K557" t="s">
        <v>5785</v>
      </c>
      <c r="L557" t="s">
        <v>1014</v>
      </c>
      <c r="M557">
        <v>2</v>
      </c>
      <c r="N557">
        <v>558.5</v>
      </c>
      <c r="O557">
        <v>279.25</v>
      </c>
      <c r="P557">
        <v>2</v>
      </c>
      <c r="Q557">
        <v>776.52</v>
      </c>
      <c r="R557">
        <v>388.26</v>
      </c>
      <c r="S557">
        <v>0</v>
      </c>
      <c r="T557">
        <v>0</v>
      </c>
      <c r="U557">
        <v>0</v>
      </c>
      <c r="V557">
        <v>2</v>
      </c>
      <c r="W557">
        <v>667.51</v>
      </c>
      <c r="X557">
        <v>333.755</v>
      </c>
      <c r="Y557" t="s">
        <v>5768</v>
      </c>
      <c r="Z557">
        <v>141.11971799999992</v>
      </c>
      <c r="AA557">
        <v>249.68696499999999</v>
      </c>
      <c r="AB557">
        <v>0</v>
      </c>
      <c r="AC557">
        <v>195.40334149999995</v>
      </c>
    </row>
    <row r="558" spans="1:29" x14ac:dyDescent="0.25">
      <c r="A558" t="s">
        <v>1013</v>
      </c>
      <c r="B558" t="s">
        <v>4</v>
      </c>
      <c r="C558" t="s">
        <v>422</v>
      </c>
      <c r="D558" t="s">
        <v>3403</v>
      </c>
      <c r="E558">
        <v>4150</v>
      </c>
      <c r="F558" t="s">
        <v>2154</v>
      </c>
      <c r="G558" t="s">
        <v>1014</v>
      </c>
      <c r="H558" t="s">
        <v>1014</v>
      </c>
      <c r="I558" t="s">
        <v>5759</v>
      </c>
      <c r="J558" t="s">
        <v>5760</v>
      </c>
      <c r="K558" t="s">
        <v>5767</v>
      </c>
      <c r="L558" t="s">
        <v>5770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t="s">
        <v>5764</v>
      </c>
      <c r="Z558">
        <v>0</v>
      </c>
      <c r="AA558">
        <v>0</v>
      </c>
      <c r="AB558">
        <v>0</v>
      </c>
      <c r="AC558">
        <v>0</v>
      </c>
    </row>
    <row r="559" spans="1:29" x14ac:dyDescent="0.25">
      <c r="A559" t="s">
        <v>1013</v>
      </c>
      <c r="B559" t="s">
        <v>4</v>
      </c>
      <c r="C559" t="s">
        <v>436</v>
      </c>
      <c r="D559" t="s">
        <v>3308</v>
      </c>
      <c r="E559">
        <v>4157</v>
      </c>
      <c r="F559" t="s">
        <v>522</v>
      </c>
      <c r="G559" t="s">
        <v>1014</v>
      </c>
      <c r="H559" t="s">
        <v>5787</v>
      </c>
      <c r="I559" t="s">
        <v>5775</v>
      </c>
      <c r="J559" t="s">
        <v>5776</v>
      </c>
      <c r="K559" t="s">
        <v>5785</v>
      </c>
      <c r="L559" t="s">
        <v>1014</v>
      </c>
      <c r="M559">
        <v>2</v>
      </c>
      <c r="N559">
        <v>518.12</v>
      </c>
      <c r="O559">
        <v>259.06</v>
      </c>
      <c r="P559">
        <v>1</v>
      </c>
      <c r="Q559">
        <v>273.77</v>
      </c>
      <c r="R559">
        <v>273.77</v>
      </c>
      <c r="S559">
        <v>0</v>
      </c>
      <c r="T559">
        <v>0</v>
      </c>
      <c r="U559">
        <v>0</v>
      </c>
      <c r="V559">
        <v>2</v>
      </c>
      <c r="W559">
        <v>395.94499999999999</v>
      </c>
      <c r="X559">
        <v>197.9725</v>
      </c>
      <c r="Y559" t="s">
        <v>5762</v>
      </c>
      <c r="Z559">
        <v>139.19240000000002</v>
      </c>
      <c r="AA559">
        <v>90.666799999999995</v>
      </c>
      <c r="AB559">
        <v>0</v>
      </c>
      <c r="AC559">
        <v>114.92960000000001</v>
      </c>
    </row>
    <row r="560" spans="1:29" x14ac:dyDescent="0.25">
      <c r="A560" t="s">
        <v>1013</v>
      </c>
      <c r="B560" t="s">
        <v>4</v>
      </c>
      <c r="C560" t="s">
        <v>5</v>
      </c>
      <c r="D560" t="s">
        <v>3300</v>
      </c>
      <c r="E560">
        <v>4168</v>
      </c>
      <c r="F560" t="s">
        <v>523</v>
      </c>
      <c r="G560" t="s">
        <v>1014</v>
      </c>
      <c r="H560" t="s">
        <v>1014</v>
      </c>
      <c r="I560" t="s">
        <v>5759</v>
      </c>
      <c r="J560" t="s">
        <v>5760</v>
      </c>
      <c r="K560" t="s">
        <v>5761</v>
      </c>
      <c r="L560" t="s">
        <v>1014</v>
      </c>
      <c r="M560">
        <v>1</v>
      </c>
      <c r="N560">
        <v>383.13</v>
      </c>
      <c r="O560">
        <v>383.13</v>
      </c>
      <c r="P560">
        <v>1</v>
      </c>
      <c r="Q560">
        <v>219.58</v>
      </c>
      <c r="R560">
        <v>219.58</v>
      </c>
      <c r="S560">
        <v>1</v>
      </c>
      <c r="T560">
        <v>456.16</v>
      </c>
      <c r="U560">
        <v>456.16</v>
      </c>
      <c r="V560">
        <v>1</v>
      </c>
      <c r="W560">
        <v>352.95666666666671</v>
      </c>
      <c r="X560">
        <v>352.95666666666671</v>
      </c>
      <c r="Y560" t="s">
        <v>5768</v>
      </c>
      <c r="Z560">
        <v>96.508199999999874</v>
      </c>
      <c r="AA560">
        <v>70.009799999999984</v>
      </c>
      <c r="AB560">
        <v>141.34779999999989</v>
      </c>
      <c r="AC560">
        <v>102.62193333333325</v>
      </c>
    </row>
    <row r="561" spans="1:29" x14ac:dyDescent="0.25">
      <c r="A561" t="s">
        <v>1013</v>
      </c>
      <c r="B561" t="s">
        <v>4</v>
      </c>
      <c r="C561" t="s">
        <v>5</v>
      </c>
      <c r="D561" t="s">
        <v>3366</v>
      </c>
      <c r="E561">
        <v>4169</v>
      </c>
      <c r="F561" t="s">
        <v>2161</v>
      </c>
      <c r="G561" t="s">
        <v>1014</v>
      </c>
      <c r="H561" t="s">
        <v>1014</v>
      </c>
      <c r="I561" t="s">
        <v>5759</v>
      </c>
      <c r="J561" t="s">
        <v>5760</v>
      </c>
      <c r="K561" t="s">
        <v>5763</v>
      </c>
      <c r="L561" t="s">
        <v>5770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t="s">
        <v>5764</v>
      </c>
      <c r="Z561">
        <v>0</v>
      </c>
      <c r="AA561">
        <v>0</v>
      </c>
      <c r="AB561">
        <v>0</v>
      </c>
      <c r="AC561">
        <v>0</v>
      </c>
    </row>
    <row r="562" spans="1:29" x14ac:dyDescent="0.25">
      <c r="A562" t="s">
        <v>1013</v>
      </c>
      <c r="B562" t="s">
        <v>34</v>
      </c>
      <c r="C562" t="s">
        <v>74</v>
      </c>
      <c r="D562" t="s">
        <v>3345</v>
      </c>
      <c r="E562">
        <v>4188</v>
      </c>
      <c r="F562" t="s">
        <v>524</v>
      </c>
      <c r="G562" t="s">
        <v>1014</v>
      </c>
      <c r="H562" t="s">
        <v>1014</v>
      </c>
      <c r="I562" t="s">
        <v>5759</v>
      </c>
      <c r="J562" t="s">
        <v>5760</v>
      </c>
      <c r="K562" t="s">
        <v>5763</v>
      </c>
      <c r="L562" t="s">
        <v>1014</v>
      </c>
      <c r="M562">
        <v>1</v>
      </c>
      <c r="N562">
        <v>131.25</v>
      </c>
      <c r="O562">
        <v>131.25</v>
      </c>
      <c r="P562">
        <v>1</v>
      </c>
      <c r="Q562">
        <v>125.54</v>
      </c>
      <c r="R562">
        <v>125.54</v>
      </c>
      <c r="S562">
        <v>1</v>
      </c>
      <c r="T562">
        <v>133.4</v>
      </c>
      <c r="U562">
        <v>133.4</v>
      </c>
      <c r="V562">
        <v>1</v>
      </c>
      <c r="W562">
        <v>130.06333333333336</v>
      </c>
      <c r="X562">
        <v>130.06333333333336</v>
      </c>
      <c r="Y562" t="s">
        <v>5771</v>
      </c>
      <c r="Z562">
        <v>50.411727999999997</v>
      </c>
      <c r="AA562">
        <v>58.146998999999994</v>
      </c>
      <c r="AB562">
        <v>55.380920000000003</v>
      </c>
      <c r="AC562">
        <v>54.646548999999993</v>
      </c>
    </row>
    <row r="563" spans="1:29" x14ac:dyDescent="0.25">
      <c r="A563" t="s">
        <v>1020</v>
      </c>
      <c r="B563" t="s">
        <v>16</v>
      </c>
      <c r="C563" t="s">
        <v>17</v>
      </c>
      <c r="D563" t="s">
        <v>3322</v>
      </c>
      <c r="E563">
        <v>4196</v>
      </c>
      <c r="F563" t="s">
        <v>507</v>
      </c>
      <c r="G563" t="s">
        <v>5786</v>
      </c>
      <c r="H563" t="s">
        <v>1014</v>
      </c>
      <c r="I563" t="s">
        <v>5759</v>
      </c>
      <c r="J563" t="s">
        <v>5766</v>
      </c>
      <c r="K563" t="s">
        <v>5761</v>
      </c>
      <c r="L563" t="s">
        <v>1014</v>
      </c>
      <c r="M563">
        <v>1</v>
      </c>
      <c r="N563">
        <v>200.07</v>
      </c>
      <c r="O563">
        <v>200.07</v>
      </c>
      <c r="P563">
        <v>1</v>
      </c>
      <c r="Q563">
        <v>210.52</v>
      </c>
      <c r="R563">
        <v>210.52</v>
      </c>
      <c r="S563">
        <v>1</v>
      </c>
      <c r="T563">
        <v>206.16</v>
      </c>
      <c r="U563">
        <v>206.16</v>
      </c>
      <c r="V563">
        <v>1</v>
      </c>
      <c r="W563">
        <v>205.58333333333334</v>
      </c>
      <c r="X563">
        <v>205.58333333333334</v>
      </c>
      <c r="Y563" t="s">
        <v>5768</v>
      </c>
      <c r="Z563">
        <v>82.890599999999978</v>
      </c>
      <c r="AA563">
        <v>92.778999999999996</v>
      </c>
      <c r="AB563">
        <v>95.29200000000003</v>
      </c>
      <c r="AC563">
        <v>90.32053333333333</v>
      </c>
    </row>
    <row r="564" spans="1:29" x14ac:dyDescent="0.25">
      <c r="A564" t="s">
        <v>1020</v>
      </c>
      <c r="B564" t="s">
        <v>21</v>
      </c>
      <c r="C564" t="s">
        <v>21</v>
      </c>
      <c r="D564" t="s">
        <v>3388</v>
      </c>
      <c r="E564">
        <v>4197</v>
      </c>
      <c r="F564" t="s">
        <v>525</v>
      </c>
      <c r="G564" t="s">
        <v>5847</v>
      </c>
      <c r="H564" t="s">
        <v>1014</v>
      </c>
      <c r="I564" t="s">
        <v>5848</v>
      </c>
      <c r="J564" t="s">
        <v>5849</v>
      </c>
      <c r="K564" t="s">
        <v>5850</v>
      </c>
      <c r="L564" t="s">
        <v>1014</v>
      </c>
      <c r="M564">
        <v>4</v>
      </c>
      <c r="N564">
        <v>1762.61</v>
      </c>
      <c r="O564">
        <v>440.65249999999997</v>
      </c>
      <c r="P564">
        <v>4</v>
      </c>
      <c r="Q564">
        <v>2424.14</v>
      </c>
      <c r="R564">
        <v>606.03499999999997</v>
      </c>
      <c r="S564">
        <v>5</v>
      </c>
      <c r="T564">
        <v>5172.6899999999996</v>
      </c>
      <c r="U564">
        <v>1034.538</v>
      </c>
      <c r="V564">
        <v>4</v>
      </c>
      <c r="W564">
        <v>3119.813333333333</v>
      </c>
      <c r="X564">
        <v>779.95333333333326</v>
      </c>
      <c r="Y564" t="s">
        <v>5768</v>
      </c>
      <c r="Z564">
        <v>386.75749800000017</v>
      </c>
      <c r="AA564">
        <v>466.37079999999946</v>
      </c>
      <c r="AB564">
        <v>993.38946999999916</v>
      </c>
      <c r="AC564">
        <v>615.50592266666627</v>
      </c>
    </row>
    <row r="565" spans="1:29" x14ac:dyDescent="0.25">
      <c r="A565" t="s">
        <v>1020</v>
      </c>
      <c r="B565" t="s">
        <v>21</v>
      </c>
      <c r="C565" t="s">
        <v>21</v>
      </c>
      <c r="D565" t="s">
        <v>3306</v>
      </c>
      <c r="E565">
        <v>4202</v>
      </c>
      <c r="F565" t="s">
        <v>526</v>
      </c>
      <c r="G565" t="s">
        <v>5781</v>
      </c>
      <c r="H565" t="s">
        <v>1014</v>
      </c>
      <c r="I565" t="s">
        <v>5775</v>
      </c>
      <c r="J565" t="s">
        <v>5780</v>
      </c>
      <c r="K565" t="s">
        <v>5777</v>
      </c>
      <c r="L565" t="s">
        <v>1014</v>
      </c>
      <c r="M565">
        <v>3</v>
      </c>
      <c r="N565">
        <v>3923.84</v>
      </c>
      <c r="O565">
        <v>1307.9466666666667</v>
      </c>
      <c r="P565">
        <v>0</v>
      </c>
      <c r="Q565">
        <v>0</v>
      </c>
      <c r="R565">
        <v>0</v>
      </c>
      <c r="S565">
        <v>3</v>
      </c>
      <c r="T565">
        <v>6202.98</v>
      </c>
      <c r="U565">
        <v>2067.66</v>
      </c>
      <c r="V565">
        <v>3</v>
      </c>
      <c r="W565">
        <v>5063.41</v>
      </c>
      <c r="X565">
        <v>1687.8033333333333</v>
      </c>
      <c r="Y565" t="s">
        <v>5768</v>
      </c>
      <c r="Z565">
        <v>1313.7264</v>
      </c>
      <c r="AA565">
        <v>0</v>
      </c>
      <c r="AB565">
        <v>2007.6752000000024</v>
      </c>
      <c r="AC565">
        <v>1660.7008000000012</v>
      </c>
    </row>
    <row r="566" spans="1:29" x14ac:dyDescent="0.25">
      <c r="A566" t="s">
        <v>1013</v>
      </c>
      <c r="B566" t="s">
        <v>34</v>
      </c>
      <c r="C566" t="s">
        <v>217</v>
      </c>
      <c r="D566" t="s">
        <v>3383</v>
      </c>
      <c r="E566">
        <v>4206</v>
      </c>
      <c r="F566" t="s">
        <v>527</v>
      </c>
      <c r="G566" t="s">
        <v>1014</v>
      </c>
      <c r="H566" t="s">
        <v>5819</v>
      </c>
      <c r="I566" t="s">
        <v>5759</v>
      </c>
      <c r="J566" t="s">
        <v>5766</v>
      </c>
      <c r="K566" t="s">
        <v>5767</v>
      </c>
      <c r="L566" t="s">
        <v>1014</v>
      </c>
      <c r="M566">
        <v>2</v>
      </c>
      <c r="N566">
        <v>2030.59</v>
      </c>
      <c r="O566">
        <v>1015.295</v>
      </c>
      <c r="P566">
        <v>2</v>
      </c>
      <c r="Q566">
        <v>2166.86</v>
      </c>
      <c r="R566">
        <v>1083.43</v>
      </c>
      <c r="S566">
        <v>2</v>
      </c>
      <c r="T566">
        <v>1671.25</v>
      </c>
      <c r="U566">
        <v>835.625</v>
      </c>
      <c r="V566">
        <v>2</v>
      </c>
      <c r="W566">
        <v>1956.2333333333333</v>
      </c>
      <c r="X566">
        <v>978.11666666666667</v>
      </c>
      <c r="Y566" t="s">
        <v>5768</v>
      </c>
      <c r="Z566">
        <v>737.64479999999935</v>
      </c>
      <c r="AA566">
        <v>763.80239999999935</v>
      </c>
      <c r="AB566">
        <v>614.72859999999923</v>
      </c>
      <c r="AC566">
        <v>705.39193333333276</v>
      </c>
    </row>
    <row r="567" spans="1:29" x14ac:dyDescent="0.25">
      <c r="A567" t="s">
        <v>1013</v>
      </c>
      <c r="B567" t="s">
        <v>34</v>
      </c>
      <c r="C567" t="s">
        <v>35</v>
      </c>
      <c r="D567" t="s">
        <v>3325</v>
      </c>
      <c r="E567">
        <v>4214</v>
      </c>
      <c r="F567" t="s">
        <v>528</v>
      </c>
      <c r="G567" t="s">
        <v>1014</v>
      </c>
      <c r="H567" t="s">
        <v>1014</v>
      </c>
      <c r="I567" t="s">
        <v>5759</v>
      </c>
      <c r="J567" t="s">
        <v>5760</v>
      </c>
      <c r="K567" t="s">
        <v>5767</v>
      </c>
      <c r="L567" t="s">
        <v>1014</v>
      </c>
      <c r="M567">
        <v>0</v>
      </c>
      <c r="N567">
        <v>0</v>
      </c>
      <c r="O567">
        <v>0</v>
      </c>
      <c r="P567">
        <v>1</v>
      </c>
      <c r="Q567">
        <v>339.4</v>
      </c>
      <c r="R567">
        <v>339.4</v>
      </c>
      <c r="S567">
        <v>2</v>
      </c>
      <c r="T567">
        <v>1377.4</v>
      </c>
      <c r="U567">
        <v>688.7</v>
      </c>
      <c r="V567">
        <v>2</v>
      </c>
      <c r="W567">
        <v>858.40000000000009</v>
      </c>
      <c r="X567">
        <v>429.20000000000005</v>
      </c>
      <c r="Y567" t="s">
        <v>5768</v>
      </c>
      <c r="Z567">
        <v>0</v>
      </c>
      <c r="AA567">
        <v>151.57129999999995</v>
      </c>
      <c r="AB567">
        <v>604.28460000000018</v>
      </c>
      <c r="AC567">
        <v>377.92795000000007</v>
      </c>
    </row>
    <row r="568" spans="1:29" x14ac:dyDescent="0.25">
      <c r="A568" t="s">
        <v>1020</v>
      </c>
      <c r="B568" t="s">
        <v>16</v>
      </c>
      <c r="C568" t="s">
        <v>24</v>
      </c>
      <c r="D568" t="s">
        <v>3341</v>
      </c>
      <c r="E568">
        <v>4220</v>
      </c>
      <c r="F568" t="s">
        <v>987</v>
      </c>
      <c r="G568" t="s">
        <v>1014</v>
      </c>
      <c r="H568" t="s">
        <v>1014</v>
      </c>
      <c r="I568" t="s">
        <v>5759</v>
      </c>
      <c r="J568" t="s">
        <v>5760</v>
      </c>
      <c r="K568" t="s">
        <v>5761</v>
      </c>
      <c r="L568" t="s">
        <v>1014</v>
      </c>
      <c r="M568">
        <v>0</v>
      </c>
      <c r="N568">
        <v>0</v>
      </c>
      <c r="O568">
        <v>0</v>
      </c>
      <c r="P568">
        <v>1</v>
      </c>
      <c r="Q568">
        <v>133.5</v>
      </c>
      <c r="R568">
        <v>133.5</v>
      </c>
      <c r="S568">
        <v>1</v>
      </c>
      <c r="T568">
        <v>158.69999999999999</v>
      </c>
      <c r="U568">
        <v>158.69999999999999</v>
      </c>
      <c r="V568">
        <v>1</v>
      </c>
      <c r="W568">
        <v>146.1</v>
      </c>
      <c r="X568">
        <v>146.1</v>
      </c>
      <c r="Y568" t="s">
        <v>5771</v>
      </c>
      <c r="Z568">
        <v>0</v>
      </c>
      <c r="AA568">
        <v>62.558399999999992</v>
      </c>
      <c r="AB568">
        <v>89.270399999999967</v>
      </c>
      <c r="AC568">
        <v>75.914399999999972</v>
      </c>
    </row>
    <row r="569" spans="1:29" x14ac:dyDescent="0.25">
      <c r="A569" t="s">
        <v>1020</v>
      </c>
      <c r="B569" t="s">
        <v>21</v>
      </c>
      <c r="C569" t="s">
        <v>21</v>
      </c>
      <c r="D569" t="s">
        <v>3388</v>
      </c>
      <c r="E569">
        <v>4221</v>
      </c>
      <c r="F569" t="s">
        <v>529</v>
      </c>
      <c r="G569" t="s">
        <v>5847</v>
      </c>
      <c r="H569" t="s">
        <v>1014</v>
      </c>
      <c r="I569" t="s">
        <v>5848</v>
      </c>
      <c r="J569" t="s">
        <v>5849</v>
      </c>
      <c r="K569" t="s">
        <v>5850</v>
      </c>
      <c r="L569" t="s">
        <v>1014</v>
      </c>
      <c r="M569">
        <v>3</v>
      </c>
      <c r="N569">
        <v>2045.33</v>
      </c>
      <c r="O569">
        <v>681.77666666666664</v>
      </c>
      <c r="P569">
        <v>2</v>
      </c>
      <c r="Q569">
        <v>1451.27</v>
      </c>
      <c r="R569">
        <v>725.63499999999999</v>
      </c>
      <c r="S569">
        <v>6</v>
      </c>
      <c r="T569">
        <v>3983.14</v>
      </c>
      <c r="U569">
        <v>663.85666666666668</v>
      </c>
      <c r="V569">
        <v>4</v>
      </c>
      <c r="W569">
        <v>2493.2466666666664</v>
      </c>
      <c r="X569">
        <v>623.31166666666661</v>
      </c>
      <c r="Y569" t="s">
        <v>5768</v>
      </c>
      <c r="Z569">
        <v>424.94499999999994</v>
      </c>
      <c r="AA569">
        <v>327.1747049999999</v>
      </c>
      <c r="AB569">
        <v>898.54446999999846</v>
      </c>
      <c r="AC569">
        <v>550.22139166666614</v>
      </c>
    </row>
    <row r="570" spans="1:29" x14ac:dyDescent="0.25">
      <c r="A570" t="s">
        <v>1013</v>
      </c>
      <c r="B570" t="s">
        <v>4</v>
      </c>
      <c r="C570" t="s">
        <v>5</v>
      </c>
      <c r="D570" t="s">
        <v>3300</v>
      </c>
      <c r="E570">
        <v>4223</v>
      </c>
      <c r="F570" t="s">
        <v>530</v>
      </c>
      <c r="G570" t="s">
        <v>1014</v>
      </c>
      <c r="H570" t="s">
        <v>1014</v>
      </c>
      <c r="I570" t="s">
        <v>5759</v>
      </c>
      <c r="J570" t="s">
        <v>5760</v>
      </c>
      <c r="K570" t="s">
        <v>5763</v>
      </c>
      <c r="L570" t="s">
        <v>1014</v>
      </c>
      <c r="M570">
        <v>1</v>
      </c>
      <c r="N570">
        <v>775.2</v>
      </c>
      <c r="O570">
        <v>775.2</v>
      </c>
      <c r="P570">
        <v>1</v>
      </c>
      <c r="Q570">
        <v>1077.8</v>
      </c>
      <c r="R570">
        <v>1077.8</v>
      </c>
      <c r="S570">
        <v>1</v>
      </c>
      <c r="T570">
        <v>1219</v>
      </c>
      <c r="U570">
        <v>1219</v>
      </c>
      <c r="V570">
        <v>1</v>
      </c>
      <c r="W570">
        <v>1024</v>
      </c>
      <c r="X570">
        <v>1024</v>
      </c>
      <c r="Y570" t="s">
        <v>5768</v>
      </c>
      <c r="Z570">
        <v>322.84320000000002</v>
      </c>
      <c r="AA570">
        <v>460.71640000000014</v>
      </c>
      <c r="AB570">
        <v>532.8682</v>
      </c>
      <c r="AC570">
        <v>438.8092666666667</v>
      </c>
    </row>
    <row r="571" spans="1:29" x14ac:dyDescent="0.25">
      <c r="A571" t="s">
        <v>1020</v>
      </c>
      <c r="B571" t="s">
        <v>16</v>
      </c>
      <c r="C571" t="s">
        <v>17</v>
      </c>
      <c r="D571" t="s">
        <v>3301</v>
      </c>
      <c r="E571">
        <v>4227</v>
      </c>
      <c r="F571" t="s">
        <v>531</v>
      </c>
      <c r="G571" t="s">
        <v>5773</v>
      </c>
      <c r="H571" t="s">
        <v>5799</v>
      </c>
      <c r="I571" t="s">
        <v>5775</v>
      </c>
      <c r="J571" t="s">
        <v>5776</v>
      </c>
      <c r="K571" t="s">
        <v>5785</v>
      </c>
      <c r="L571" t="s">
        <v>5788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 t="s">
        <v>5764</v>
      </c>
      <c r="Z571">
        <v>0</v>
      </c>
      <c r="AA571">
        <v>0</v>
      </c>
      <c r="AB571">
        <v>0</v>
      </c>
      <c r="AC571">
        <v>0</v>
      </c>
    </row>
    <row r="572" spans="1:29" x14ac:dyDescent="0.25">
      <c r="A572" t="s">
        <v>1013</v>
      </c>
      <c r="B572" t="s">
        <v>34</v>
      </c>
      <c r="C572" t="s">
        <v>74</v>
      </c>
      <c r="D572" t="s">
        <v>3361</v>
      </c>
      <c r="E572">
        <v>4230</v>
      </c>
      <c r="F572" t="s">
        <v>532</v>
      </c>
      <c r="G572" t="s">
        <v>1014</v>
      </c>
      <c r="H572" t="s">
        <v>1014</v>
      </c>
      <c r="I572" t="s">
        <v>5759</v>
      </c>
      <c r="J572" t="s">
        <v>5766</v>
      </c>
      <c r="K572" t="s">
        <v>5785</v>
      </c>
      <c r="L572" t="s">
        <v>1014</v>
      </c>
      <c r="M572">
        <v>2</v>
      </c>
      <c r="N572">
        <v>2337.66</v>
      </c>
      <c r="O572">
        <v>1168.83</v>
      </c>
      <c r="P572">
        <v>2</v>
      </c>
      <c r="Q572">
        <v>2612.66</v>
      </c>
      <c r="R572">
        <v>1306.33</v>
      </c>
      <c r="S572">
        <v>2</v>
      </c>
      <c r="T572">
        <v>2639.35</v>
      </c>
      <c r="U572">
        <v>1319.675</v>
      </c>
      <c r="V572">
        <v>2</v>
      </c>
      <c r="W572">
        <v>2529.89</v>
      </c>
      <c r="X572">
        <v>1264.9449999999999</v>
      </c>
      <c r="Y572" t="s">
        <v>5768</v>
      </c>
      <c r="Z572">
        <v>830.44589999999948</v>
      </c>
      <c r="AA572">
        <v>854.9060000000004</v>
      </c>
      <c r="AB572">
        <v>972.84380000000124</v>
      </c>
      <c r="AC572">
        <v>886.06523333333371</v>
      </c>
    </row>
    <row r="573" spans="1:29" x14ac:dyDescent="0.25">
      <c r="A573" t="s">
        <v>1013</v>
      </c>
      <c r="B573" t="s">
        <v>34</v>
      </c>
      <c r="C573" t="s">
        <v>74</v>
      </c>
      <c r="D573" t="s">
        <v>3329</v>
      </c>
      <c r="E573">
        <v>4240</v>
      </c>
      <c r="F573" t="s">
        <v>3404</v>
      </c>
      <c r="G573" t="s">
        <v>1014</v>
      </c>
      <c r="H573" t="s">
        <v>1014</v>
      </c>
      <c r="I573" t="s">
        <v>5759</v>
      </c>
      <c r="J573" t="s">
        <v>5760</v>
      </c>
      <c r="K573" t="s">
        <v>5763</v>
      </c>
      <c r="L573" t="s">
        <v>5770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 t="s">
        <v>5764</v>
      </c>
      <c r="Z573">
        <v>0</v>
      </c>
      <c r="AA573">
        <v>0</v>
      </c>
      <c r="AB573">
        <v>0</v>
      </c>
      <c r="AC573">
        <v>0</v>
      </c>
    </row>
    <row r="574" spans="1:29" x14ac:dyDescent="0.25">
      <c r="A574" t="s">
        <v>1013</v>
      </c>
      <c r="B574" t="s">
        <v>4</v>
      </c>
      <c r="C574" t="s">
        <v>11</v>
      </c>
      <c r="D574" t="s">
        <v>3405</v>
      </c>
      <c r="E574">
        <v>4246</v>
      </c>
      <c r="F574" t="s">
        <v>533</v>
      </c>
      <c r="G574" t="s">
        <v>1014</v>
      </c>
      <c r="H574" t="s">
        <v>1014</v>
      </c>
      <c r="I574" t="s">
        <v>5759</v>
      </c>
      <c r="J574" t="s">
        <v>5760</v>
      </c>
      <c r="K574" t="s">
        <v>5763</v>
      </c>
      <c r="L574" t="s">
        <v>1014</v>
      </c>
      <c r="M574">
        <v>1</v>
      </c>
      <c r="N574">
        <v>269.10000000000002</v>
      </c>
      <c r="O574">
        <v>269.10000000000002</v>
      </c>
      <c r="P574">
        <v>0</v>
      </c>
      <c r="Q574">
        <v>0</v>
      </c>
      <c r="R574">
        <v>0</v>
      </c>
      <c r="S574">
        <v>2</v>
      </c>
      <c r="T574">
        <v>520.5</v>
      </c>
      <c r="U574">
        <v>260.25</v>
      </c>
      <c r="V574">
        <v>2</v>
      </c>
      <c r="W574">
        <v>394.8</v>
      </c>
      <c r="X574">
        <v>197.4</v>
      </c>
      <c r="Y574" t="s">
        <v>5762</v>
      </c>
      <c r="Z574">
        <v>128.23500000000001</v>
      </c>
      <c r="AA574">
        <v>0</v>
      </c>
      <c r="AB574">
        <v>251.67039999999997</v>
      </c>
      <c r="AC574">
        <v>189.95269999999999</v>
      </c>
    </row>
    <row r="575" spans="1:29" x14ac:dyDescent="0.25">
      <c r="A575" t="s">
        <v>1013</v>
      </c>
      <c r="B575" t="s">
        <v>4</v>
      </c>
      <c r="C575" t="s">
        <v>5</v>
      </c>
      <c r="D575" t="s">
        <v>3406</v>
      </c>
      <c r="E575">
        <v>4249</v>
      </c>
      <c r="F575" t="s">
        <v>2186</v>
      </c>
      <c r="G575" t="s">
        <v>1014</v>
      </c>
      <c r="H575" t="s">
        <v>1014</v>
      </c>
      <c r="I575" t="s">
        <v>5759</v>
      </c>
      <c r="J575" t="s">
        <v>5760</v>
      </c>
      <c r="K575" t="s">
        <v>5763</v>
      </c>
      <c r="L575" t="s">
        <v>5770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 t="s">
        <v>5764</v>
      </c>
      <c r="Z575">
        <v>0</v>
      </c>
      <c r="AA575">
        <v>0</v>
      </c>
      <c r="AB575">
        <v>0</v>
      </c>
      <c r="AC575">
        <v>0</v>
      </c>
    </row>
    <row r="576" spans="1:29" x14ac:dyDescent="0.25">
      <c r="A576" t="s">
        <v>1013</v>
      </c>
      <c r="B576" t="s">
        <v>34</v>
      </c>
      <c r="C576" t="s">
        <v>117</v>
      </c>
      <c r="D576" t="s">
        <v>3387</v>
      </c>
      <c r="E576">
        <v>4257</v>
      </c>
      <c r="F576" t="s">
        <v>535</v>
      </c>
      <c r="G576" t="s">
        <v>1014</v>
      </c>
      <c r="H576" t="s">
        <v>5858</v>
      </c>
      <c r="I576" t="s">
        <v>5759</v>
      </c>
      <c r="J576" t="s">
        <v>5766</v>
      </c>
      <c r="K576" t="s">
        <v>5763</v>
      </c>
      <c r="L576" t="s">
        <v>1014</v>
      </c>
      <c r="M576">
        <v>1</v>
      </c>
      <c r="N576">
        <v>179.8</v>
      </c>
      <c r="O576">
        <v>179.8</v>
      </c>
      <c r="P576">
        <v>0</v>
      </c>
      <c r="Q576">
        <v>0</v>
      </c>
      <c r="R576">
        <v>0</v>
      </c>
      <c r="S576">
        <v>1</v>
      </c>
      <c r="T576">
        <v>174.4</v>
      </c>
      <c r="U576">
        <v>174.4</v>
      </c>
      <c r="V576">
        <v>1</v>
      </c>
      <c r="W576">
        <v>177.10000000000002</v>
      </c>
      <c r="X576">
        <v>177.10000000000002</v>
      </c>
      <c r="Y576" t="s">
        <v>5772</v>
      </c>
      <c r="Z576">
        <v>78.794500000000028</v>
      </c>
      <c r="AA576">
        <v>0</v>
      </c>
      <c r="AB576">
        <v>84.837800000000001</v>
      </c>
      <c r="AC576">
        <v>81.816150000000022</v>
      </c>
    </row>
    <row r="577" spans="1:29" x14ac:dyDescent="0.25">
      <c r="A577" t="s">
        <v>1013</v>
      </c>
      <c r="B577" t="s">
        <v>34</v>
      </c>
      <c r="C577" t="s">
        <v>71</v>
      </c>
      <c r="D577" t="s">
        <v>3376</v>
      </c>
      <c r="E577">
        <v>4258</v>
      </c>
      <c r="F577" t="s">
        <v>536</v>
      </c>
      <c r="G577" t="s">
        <v>1014</v>
      </c>
      <c r="H577" t="s">
        <v>1014</v>
      </c>
      <c r="I577" t="s">
        <v>5759</v>
      </c>
      <c r="J577" t="s">
        <v>5760</v>
      </c>
      <c r="K577" t="s">
        <v>5763</v>
      </c>
      <c r="L577" t="s">
        <v>1014</v>
      </c>
      <c r="M577">
        <v>1</v>
      </c>
      <c r="N577">
        <v>159.65</v>
      </c>
      <c r="O577">
        <v>159.65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159.65</v>
      </c>
      <c r="X577">
        <v>159.65</v>
      </c>
      <c r="Y577" t="s">
        <v>5772</v>
      </c>
      <c r="Z577">
        <v>48.445000000000007</v>
      </c>
      <c r="AA577">
        <v>0</v>
      </c>
      <c r="AB577">
        <v>0</v>
      </c>
      <c r="AC577">
        <v>48.445000000000007</v>
      </c>
    </row>
    <row r="578" spans="1:29" x14ac:dyDescent="0.25">
      <c r="A578" t="s">
        <v>1013</v>
      </c>
      <c r="B578" t="s">
        <v>34</v>
      </c>
      <c r="C578" t="s">
        <v>217</v>
      </c>
      <c r="D578" t="s">
        <v>3357</v>
      </c>
      <c r="E578">
        <v>4270</v>
      </c>
      <c r="F578" t="s">
        <v>538</v>
      </c>
      <c r="G578" t="s">
        <v>1014</v>
      </c>
      <c r="H578" t="s">
        <v>5822</v>
      </c>
      <c r="I578" t="s">
        <v>5775</v>
      </c>
      <c r="J578" t="s">
        <v>5776</v>
      </c>
      <c r="K578" t="s">
        <v>5767</v>
      </c>
      <c r="L578" t="s">
        <v>1014</v>
      </c>
      <c r="M578">
        <v>4</v>
      </c>
      <c r="N578">
        <v>21738.04</v>
      </c>
      <c r="O578">
        <v>5434.51</v>
      </c>
      <c r="P578">
        <v>5</v>
      </c>
      <c r="Q578">
        <v>22820.39</v>
      </c>
      <c r="R578">
        <v>4564.0779999999995</v>
      </c>
      <c r="S578">
        <v>4</v>
      </c>
      <c r="T578">
        <v>24303.64</v>
      </c>
      <c r="U578">
        <v>6075.91</v>
      </c>
      <c r="V578">
        <v>4</v>
      </c>
      <c r="W578">
        <v>22954.023333333334</v>
      </c>
      <c r="X578">
        <v>5738.5058333333336</v>
      </c>
      <c r="Y578" t="s">
        <v>5768</v>
      </c>
      <c r="Z578">
        <v>5390.070700000002</v>
      </c>
      <c r="AA578">
        <v>6559.1310000000121</v>
      </c>
      <c r="AB578">
        <v>7407.0587999999989</v>
      </c>
      <c r="AC578">
        <v>6452.0868333333374</v>
      </c>
    </row>
    <row r="579" spans="1:29" x14ac:dyDescent="0.25">
      <c r="A579" t="s">
        <v>1020</v>
      </c>
      <c r="B579" t="s">
        <v>21</v>
      </c>
      <c r="C579" t="s">
        <v>21</v>
      </c>
      <c r="D579" t="s">
        <v>3388</v>
      </c>
      <c r="E579">
        <v>4271</v>
      </c>
      <c r="F579" t="s">
        <v>539</v>
      </c>
      <c r="G579" t="s">
        <v>5847</v>
      </c>
      <c r="H579" t="s">
        <v>1014</v>
      </c>
      <c r="I579" t="s">
        <v>5848</v>
      </c>
      <c r="J579" t="s">
        <v>5849</v>
      </c>
      <c r="K579" t="s">
        <v>5850</v>
      </c>
      <c r="L579" t="s">
        <v>1014</v>
      </c>
      <c r="M579">
        <v>4</v>
      </c>
      <c r="N579">
        <v>2085.21</v>
      </c>
      <c r="O579">
        <v>521.30250000000001</v>
      </c>
      <c r="P579">
        <v>4</v>
      </c>
      <c r="Q579">
        <v>2260.29</v>
      </c>
      <c r="R579">
        <v>565.07249999999999</v>
      </c>
      <c r="S579">
        <v>3</v>
      </c>
      <c r="T579">
        <v>1454.45</v>
      </c>
      <c r="U579">
        <v>484.81666666666666</v>
      </c>
      <c r="V579">
        <v>4</v>
      </c>
      <c r="W579">
        <v>1933.3166666666666</v>
      </c>
      <c r="X579">
        <v>483.32916666666665</v>
      </c>
      <c r="Y579" t="s">
        <v>5768</v>
      </c>
      <c r="Z579">
        <v>453.73929999999996</v>
      </c>
      <c r="AA579">
        <v>466.22299999999996</v>
      </c>
      <c r="AB579">
        <v>376.08159999999998</v>
      </c>
      <c r="AC579">
        <v>432.01463333333328</v>
      </c>
    </row>
    <row r="580" spans="1:29" x14ac:dyDescent="0.25">
      <c r="A580" t="s">
        <v>1020</v>
      </c>
      <c r="B580" t="s">
        <v>16</v>
      </c>
      <c r="C580" t="s">
        <v>51</v>
      </c>
      <c r="D580" t="s">
        <v>3317</v>
      </c>
      <c r="E580">
        <v>4272</v>
      </c>
      <c r="F580" t="s">
        <v>540</v>
      </c>
      <c r="G580" t="s">
        <v>5786</v>
      </c>
      <c r="H580" t="s">
        <v>1014</v>
      </c>
      <c r="I580" t="s">
        <v>5759</v>
      </c>
      <c r="J580" t="s">
        <v>5766</v>
      </c>
      <c r="K580" t="s">
        <v>5761</v>
      </c>
      <c r="L580" t="s">
        <v>1014</v>
      </c>
      <c r="M580">
        <v>0</v>
      </c>
      <c r="N580">
        <v>0</v>
      </c>
      <c r="O580">
        <v>0</v>
      </c>
      <c r="P580">
        <v>1</v>
      </c>
      <c r="Q580">
        <v>427.77</v>
      </c>
      <c r="R580">
        <v>427.77</v>
      </c>
      <c r="S580">
        <v>1</v>
      </c>
      <c r="T580">
        <v>345.94</v>
      </c>
      <c r="U580">
        <v>345.94</v>
      </c>
      <c r="V580">
        <v>1</v>
      </c>
      <c r="W580">
        <v>386.85500000000002</v>
      </c>
      <c r="X580">
        <v>386.85500000000002</v>
      </c>
      <c r="Y580" t="s">
        <v>5768</v>
      </c>
      <c r="Z580">
        <v>0</v>
      </c>
      <c r="AA580">
        <v>132.01639999999998</v>
      </c>
      <c r="AB580">
        <v>94.255599999999987</v>
      </c>
      <c r="AC580">
        <v>113.13599999999998</v>
      </c>
    </row>
    <row r="581" spans="1:29" x14ac:dyDescent="0.25">
      <c r="A581" t="s">
        <v>1013</v>
      </c>
      <c r="B581" t="s">
        <v>34</v>
      </c>
      <c r="C581" t="s">
        <v>74</v>
      </c>
      <c r="D581" t="s">
        <v>3360</v>
      </c>
      <c r="E581">
        <v>4276</v>
      </c>
      <c r="F581" t="s">
        <v>541</v>
      </c>
      <c r="G581" t="s">
        <v>1014</v>
      </c>
      <c r="H581" t="s">
        <v>5858</v>
      </c>
      <c r="I581" t="s">
        <v>5759</v>
      </c>
      <c r="J581" t="s">
        <v>5766</v>
      </c>
      <c r="K581" t="s">
        <v>5785</v>
      </c>
      <c r="L581" t="s">
        <v>1014</v>
      </c>
      <c r="M581">
        <v>2</v>
      </c>
      <c r="N581">
        <v>1889</v>
      </c>
      <c r="O581">
        <v>944.5</v>
      </c>
      <c r="P581">
        <v>2</v>
      </c>
      <c r="Q581">
        <v>1616.69</v>
      </c>
      <c r="R581">
        <v>808.34500000000003</v>
      </c>
      <c r="S581">
        <v>2</v>
      </c>
      <c r="T581">
        <v>2177.88</v>
      </c>
      <c r="U581">
        <v>1088.94</v>
      </c>
      <c r="V581">
        <v>2</v>
      </c>
      <c r="W581">
        <v>1894.5233333333333</v>
      </c>
      <c r="X581">
        <v>947.26166666666666</v>
      </c>
      <c r="Y581" t="s">
        <v>5768</v>
      </c>
      <c r="Z581">
        <v>762.78910000000019</v>
      </c>
      <c r="AA581">
        <v>679.8546</v>
      </c>
      <c r="AB581">
        <v>806.94180000000028</v>
      </c>
      <c r="AC581">
        <v>749.86183333333338</v>
      </c>
    </row>
    <row r="582" spans="1:29" x14ac:dyDescent="0.25">
      <c r="A582" t="s">
        <v>1013</v>
      </c>
      <c r="B582" t="s">
        <v>34</v>
      </c>
      <c r="C582" t="s">
        <v>74</v>
      </c>
      <c r="D582" t="s">
        <v>3360</v>
      </c>
      <c r="E582">
        <v>4280</v>
      </c>
      <c r="F582" t="s">
        <v>542</v>
      </c>
      <c r="G582" t="s">
        <v>1014</v>
      </c>
      <c r="H582" t="s">
        <v>1014</v>
      </c>
      <c r="I582" t="s">
        <v>5759</v>
      </c>
      <c r="J582" t="s">
        <v>5769</v>
      </c>
      <c r="K582" t="s">
        <v>5767</v>
      </c>
      <c r="L582" t="s">
        <v>1014</v>
      </c>
      <c r="M582">
        <v>2</v>
      </c>
      <c r="N582">
        <v>883.55</v>
      </c>
      <c r="O582">
        <v>441.77499999999998</v>
      </c>
      <c r="P582">
        <v>2</v>
      </c>
      <c r="Q582">
        <v>772.82</v>
      </c>
      <c r="R582">
        <v>386.41</v>
      </c>
      <c r="S582">
        <v>0</v>
      </c>
      <c r="T582">
        <v>0</v>
      </c>
      <c r="U582">
        <v>0</v>
      </c>
      <c r="V582">
        <v>2</v>
      </c>
      <c r="W582">
        <v>828.18499999999995</v>
      </c>
      <c r="X582">
        <v>414.09249999999997</v>
      </c>
      <c r="Y582" t="s">
        <v>5768</v>
      </c>
      <c r="Z582">
        <v>271.77340000000004</v>
      </c>
      <c r="AA582">
        <v>334.30059999999997</v>
      </c>
      <c r="AB582">
        <v>0</v>
      </c>
      <c r="AC582">
        <v>303.03700000000003</v>
      </c>
    </row>
    <row r="583" spans="1:29" x14ac:dyDescent="0.25">
      <c r="A583" t="s">
        <v>1020</v>
      </c>
      <c r="B583" t="s">
        <v>21</v>
      </c>
      <c r="C583" t="s">
        <v>21</v>
      </c>
      <c r="D583" t="s">
        <v>3388</v>
      </c>
      <c r="E583">
        <v>4284</v>
      </c>
      <c r="F583" t="s">
        <v>543</v>
      </c>
      <c r="G583" t="s">
        <v>5847</v>
      </c>
      <c r="H583" t="s">
        <v>1014</v>
      </c>
      <c r="I583" t="s">
        <v>5848</v>
      </c>
      <c r="J583" t="s">
        <v>5849</v>
      </c>
      <c r="K583" t="s">
        <v>5850</v>
      </c>
      <c r="L583" t="s">
        <v>1014</v>
      </c>
      <c r="M583">
        <v>3</v>
      </c>
      <c r="N583">
        <v>1782.95</v>
      </c>
      <c r="O583">
        <v>594.31666666666672</v>
      </c>
      <c r="P583">
        <v>5</v>
      </c>
      <c r="Q583">
        <v>1984.97</v>
      </c>
      <c r="R583">
        <v>396.99400000000003</v>
      </c>
      <c r="S583">
        <v>8</v>
      </c>
      <c r="T583">
        <v>2104.83</v>
      </c>
      <c r="U583">
        <v>263.10374999999999</v>
      </c>
      <c r="V583">
        <v>5</v>
      </c>
      <c r="W583">
        <v>1957.5833333333333</v>
      </c>
      <c r="X583">
        <v>391.51666666666665</v>
      </c>
      <c r="Y583" t="s">
        <v>5768</v>
      </c>
      <c r="Z583">
        <v>339.55999999999972</v>
      </c>
      <c r="AA583">
        <v>445.57853299999988</v>
      </c>
      <c r="AB583">
        <v>510.24959999999965</v>
      </c>
      <c r="AC583">
        <v>431.7960443333331</v>
      </c>
    </row>
    <row r="584" spans="1:29" x14ac:dyDescent="0.25">
      <c r="A584" t="s">
        <v>1013</v>
      </c>
      <c r="B584" t="s">
        <v>34</v>
      </c>
      <c r="C584" t="s">
        <v>71</v>
      </c>
      <c r="D584" t="s">
        <v>3365</v>
      </c>
      <c r="E584">
        <v>4290</v>
      </c>
      <c r="F584" t="s">
        <v>544</v>
      </c>
      <c r="G584" t="s">
        <v>1014</v>
      </c>
      <c r="H584" t="s">
        <v>1014</v>
      </c>
      <c r="I584" t="s">
        <v>5759</v>
      </c>
      <c r="J584" t="s">
        <v>5760</v>
      </c>
      <c r="K584" t="s">
        <v>5761</v>
      </c>
      <c r="L584" t="s">
        <v>1014</v>
      </c>
      <c r="M584">
        <v>1</v>
      </c>
      <c r="N584">
        <v>137.28</v>
      </c>
      <c r="O584">
        <v>137.28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137.28</v>
      </c>
      <c r="X584">
        <v>137.28</v>
      </c>
      <c r="Y584" t="s">
        <v>5771</v>
      </c>
      <c r="Z584">
        <v>41.928000000000026</v>
      </c>
      <c r="AA584">
        <v>0</v>
      </c>
      <c r="AB584">
        <v>0</v>
      </c>
      <c r="AC584">
        <v>41.928000000000026</v>
      </c>
    </row>
    <row r="585" spans="1:29" x14ac:dyDescent="0.25">
      <c r="A585" t="s">
        <v>1020</v>
      </c>
      <c r="B585" t="s">
        <v>21</v>
      </c>
      <c r="C585" t="s">
        <v>21</v>
      </c>
      <c r="D585" t="s">
        <v>3306</v>
      </c>
      <c r="E585">
        <v>4293</v>
      </c>
      <c r="F585" t="s">
        <v>545</v>
      </c>
      <c r="G585" t="s">
        <v>5781</v>
      </c>
      <c r="H585" t="s">
        <v>1014</v>
      </c>
      <c r="I585" t="s">
        <v>5775</v>
      </c>
      <c r="J585" t="s">
        <v>5780</v>
      </c>
      <c r="K585" t="s">
        <v>5777</v>
      </c>
      <c r="L585" t="s">
        <v>1014</v>
      </c>
      <c r="M585">
        <v>3</v>
      </c>
      <c r="N585">
        <v>4643.84</v>
      </c>
      <c r="O585">
        <v>1547.9466666666667</v>
      </c>
      <c r="P585">
        <v>2</v>
      </c>
      <c r="Q585">
        <v>5267.97</v>
      </c>
      <c r="R585">
        <v>2633.9850000000001</v>
      </c>
      <c r="S585">
        <v>4</v>
      </c>
      <c r="T585">
        <v>6040.09</v>
      </c>
      <c r="U585">
        <v>1510.0225</v>
      </c>
      <c r="V585">
        <v>3</v>
      </c>
      <c r="W585">
        <v>5317.3</v>
      </c>
      <c r="X585">
        <v>1772.4333333333334</v>
      </c>
      <c r="Y585" t="s">
        <v>5768</v>
      </c>
      <c r="Z585">
        <v>1511.8594000000007</v>
      </c>
      <c r="AA585">
        <v>1542.5820000000017</v>
      </c>
      <c r="AB585">
        <v>1871.3804000000027</v>
      </c>
      <c r="AC585">
        <v>1641.9406000000017</v>
      </c>
    </row>
    <row r="586" spans="1:29" x14ac:dyDescent="0.25">
      <c r="A586" t="s">
        <v>1020</v>
      </c>
      <c r="B586" t="s">
        <v>16</v>
      </c>
      <c r="C586" t="s">
        <v>24</v>
      </c>
      <c r="D586" t="s">
        <v>3341</v>
      </c>
      <c r="E586">
        <v>4296</v>
      </c>
      <c r="F586" t="s">
        <v>2213</v>
      </c>
      <c r="G586" t="s">
        <v>1014</v>
      </c>
      <c r="H586" t="s">
        <v>1014</v>
      </c>
      <c r="I586" t="s">
        <v>5759</v>
      </c>
      <c r="J586" t="s">
        <v>5760</v>
      </c>
      <c r="K586" t="s">
        <v>5793</v>
      </c>
      <c r="L586" t="s">
        <v>5770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 t="s">
        <v>5764</v>
      </c>
      <c r="Z586">
        <v>0</v>
      </c>
      <c r="AA586">
        <v>0</v>
      </c>
      <c r="AB586">
        <v>0</v>
      </c>
      <c r="AC586">
        <v>0</v>
      </c>
    </row>
    <row r="587" spans="1:29" x14ac:dyDescent="0.25">
      <c r="A587" t="s">
        <v>1013</v>
      </c>
      <c r="B587" t="s">
        <v>34</v>
      </c>
      <c r="C587" t="s">
        <v>71</v>
      </c>
      <c r="D587" t="s">
        <v>3378</v>
      </c>
      <c r="E587">
        <v>4306</v>
      </c>
      <c r="F587" t="s">
        <v>546</v>
      </c>
      <c r="G587" t="s">
        <v>1014</v>
      </c>
      <c r="H587" t="s">
        <v>1014</v>
      </c>
      <c r="I587" t="s">
        <v>5759</v>
      </c>
      <c r="J587" t="s">
        <v>5760</v>
      </c>
      <c r="K587" t="s">
        <v>5767</v>
      </c>
      <c r="L587" t="s">
        <v>1014</v>
      </c>
      <c r="M587">
        <v>3</v>
      </c>
      <c r="N587">
        <v>1289.3900000000001</v>
      </c>
      <c r="O587">
        <v>429.79666666666668</v>
      </c>
      <c r="P587">
        <v>0</v>
      </c>
      <c r="Q587">
        <v>0</v>
      </c>
      <c r="R587">
        <v>0</v>
      </c>
      <c r="S587">
        <v>1</v>
      </c>
      <c r="T587">
        <v>704.38</v>
      </c>
      <c r="U587">
        <v>704.38</v>
      </c>
      <c r="V587">
        <v>2</v>
      </c>
      <c r="W587">
        <v>996.88499999999999</v>
      </c>
      <c r="X587">
        <v>498.4425</v>
      </c>
      <c r="Y587" t="s">
        <v>5768</v>
      </c>
      <c r="Z587">
        <v>307.64510000000018</v>
      </c>
      <c r="AA587">
        <v>0</v>
      </c>
      <c r="AB587">
        <v>150.29000000000008</v>
      </c>
      <c r="AC587">
        <v>228.96755000000013</v>
      </c>
    </row>
    <row r="588" spans="1:29" x14ac:dyDescent="0.25">
      <c r="A588" t="s">
        <v>1013</v>
      </c>
      <c r="B588" t="s">
        <v>34</v>
      </c>
      <c r="C588" t="s">
        <v>74</v>
      </c>
      <c r="D588" t="s">
        <v>3345</v>
      </c>
      <c r="E588">
        <v>4309</v>
      </c>
      <c r="F588" t="s">
        <v>547</v>
      </c>
      <c r="G588" t="s">
        <v>1014</v>
      </c>
      <c r="H588" t="s">
        <v>5858</v>
      </c>
      <c r="I588" t="s">
        <v>5759</v>
      </c>
      <c r="J588" t="s">
        <v>5766</v>
      </c>
      <c r="K588" t="s">
        <v>5767</v>
      </c>
      <c r="L588" t="s">
        <v>1014</v>
      </c>
      <c r="M588">
        <v>2</v>
      </c>
      <c r="N588">
        <v>1770</v>
      </c>
      <c r="O588">
        <v>885</v>
      </c>
      <c r="P588">
        <v>2</v>
      </c>
      <c r="Q588">
        <v>1581.84</v>
      </c>
      <c r="R588">
        <v>790.92</v>
      </c>
      <c r="S588">
        <v>1</v>
      </c>
      <c r="T588">
        <v>729.44</v>
      </c>
      <c r="U588">
        <v>729.44</v>
      </c>
      <c r="V588">
        <v>2</v>
      </c>
      <c r="W588">
        <v>1360.4266666666667</v>
      </c>
      <c r="X588">
        <v>680.21333333333337</v>
      </c>
      <c r="Y588" t="s">
        <v>5768</v>
      </c>
      <c r="Z588">
        <v>542.47680000000014</v>
      </c>
      <c r="AA588">
        <v>545.25559999999996</v>
      </c>
      <c r="AB588">
        <v>276.14479999999992</v>
      </c>
      <c r="AC588">
        <v>454.6257333333333</v>
      </c>
    </row>
    <row r="589" spans="1:29" x14ac:dyDescent="0.25">
      <c r="A589" t="s">
        <v>1013</v>
      </c>
      <c r="B589" t="s">
        <v>34</v>
      </c>
      <c r="C589" t="s">
        <v>117</v>
      </c>
      <c r="D589" t="s">
        <v>3358</v>
      </c>
      <c r="E589">
        <v>4315</v>
      </c>
      <c r="F589" t="s">
        <v>548</v>
      </c>
      <c r="G589" t="s">
        <v>1014</v>
      </c>
      <c r="H589" t="s">
        <v>1014</v>
      </c>
      <c r="I589" t="s">
        <v>5759</v>
      </c>
      <c r="J589" t="s">
        <v>5760</v>
      </c>
      <c r="K589" t="s">
        <v>5761</v>
      </c>
      <c r="L589" t="s">
        <v>1014</v>
      </c>
      <c r="M589">
        <v>1</v>
      </c>
      <c r="N589">
        <v>247.7</v>
      </c>
      <c r="O589">
        <v>247.7</v>
      </c>
      <c r="P589">
        <v>2</v>
      </c>
      <c r="Q589">
        <v>305.60000000000002</v>
      </c>
      <c r="R589">
        <v>152.80000000000001</v>
      </c>
      <c r="S589">
        <v>2</v>
      </c>
      <c r="T589">
        <v>316.2</v>
      </c>
      <c r="U589">
        <v>158.1</v>
      </c>
      <c r="V589">
        <v>2</v>
      </c>
      <c r="W589">
        <v>289.83333333333331</v>
      </c>
      <c r="X589">
        <v>144.91666666666666</v>
      </c>
      <c r="Y589" t="s">
        <v>5771</v>
      </c>
      <c r="Z589">
        <v>113.83729999999997</v>
      </c>
      <c r="AA589">
        <v>133.33730000000003</v>
      </c>
      <c r="AB589">
        <v>149.87660000000002</v>
      </c>
      <c r="AC589">
        <v>132.35040000000001</v>
      </c>
    </row>
    <row r="590" spans="1:29" x14ac:dyDescent="0.25">
      <c r="A590" t="s">
        <v>1013</v>
      </c>
      <c r="B590" t="s">
        <v>34</v>
      </c>
      <c r="C590" t="s">
        <v>117</v>
      </c>
      <c r="D590" t="s">
        <v>3387</v>
      </c>
      <c r="E590">
        <v>4328</v>
      </c>
      <c r="F590" t="s">
        <v>549</v>
      </c>
      <c r="G590" t="s">
        <v>1014</v>
      </c>
      <c r="H590" t="s">
        <v>1014</v>
      </c>
      <c r="I590" t="s">
        <v>5759</v>
      </c>
      <c r="J590" t="s">
        <v>5760</v>
      </c>
      <c r="K590" t="s">
        <v>5763</v>
      </c>
      <c r="L590" t="s">
        <v>5770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 t="s">
        <v>5764</v>
      </c>
      <c r="Z590">
        <v>0</v>
      </c>
      <c r="AA590">
        <v>0</v>
      </c>
      <c r="AB590">
        <v>0</v>
      </c>
      <c r="AC590">
        <v>0</v>
      </c>
    </row>
    <row r="591" spans="1:29" x14ac:dyDescent="0.25">
      <c r="A591" t="s">
        <v>1013</v>
      </c>
      <c r="B591" t="s">
        <v>34</v>
      </c>
      <c r="C591" t="s">
        <v>35</v>
      </c>
      <c r="D591" t="s">
        <v>3323</v>
      </c>
      <c r="E591">
        <v>4339</v>
      </c>
      <c r="F591" t="s">
        <v>550</v>
      </c>
      <c r="G591" t="s">
        <v>1014</v>
      </c>
      <c r="H591" t="s">
        <v>1014</v>
      </c>
      <c r="I591" t="s">
        <v>5759</v>
      </c>
      <c r="J591" t="s">
        <v>5760</v>
      </c>
      <c r="K591" t="s">
        <v>5761</v>
      </c>
      <c r="L591" t="s">
        <v>1014</v>
      </c>
      <c r="M591">
        <v>1</v>
      </c>
      <c r="N591">
        <v>214</v>
      </c>
      <c r="O591">
        <v>214</v>
      </c>
      <c r="P591">
        <v>1</v>
      </c>
      <c r="Q591">
        <v>265.60000000000002</v>
      </c>
      <c r="R591">
        <v>265.60000000000002</v>
      </c>
      <c r="S591">
        <v>1</v>
      </c>
      <c r="T591">
        <v>186.6</v>
      </c>
      <c r="U591">
        <v>186.6</v>
      </c>
      <c r="V591">
        <v>1</v>
      </c>
      <c r="W591">
        <v>222.06666666666669</v>
      </c>
      <c r="X591">
        <v>222.06666666666669</v>
      </c>
      <c r="Y591" t="s">
        <v>5768</v>
      </c>
      <c r="Z591">
        <v>101.98779999999999</v>
      </c>
      <c r="AA591">
        <v>142.02820000000003</v>
      </c>
      <c r="AB591">
        <v>95.720400000000026</v>
      </c>
      <c r="AC591">
        <v>113.24546666666669</v>
      </c>
    </row>
    <row r="592" spans="1:29" x14ac:dyDescent="0.25">
      <c r="A592" t="s">
        <v>1013</v>
      </c>
      <c r="B592" t="s">
        <v>34</v>
      </c>
      <c r="C592" t="s">
        <v>71</v>
      </c>
      <c r="D592" t="s">
        <v>3372</v>
      </c>
      <c r="E592">
        <v>4341</v>
      </c>
      <c r="F592" t="s">
        <v>551</v>
      </c>
      <c r="G592" t="s">
        <v>1014</v>
      </c>
      <c r="H592" t="s">
        <v>1014</v>
      </c>
      <c r="I592" t="s">
        <v>5759</v>
      </c>
      <c r="J592" t="s">
        <v>5760</v>
      </c>
      <c r="K592" t="s">
        <v>5763</v>
      </c>
      <c r="L592" t="s">
        <v>1014</v>
      </c>
      <c r="M592">
        <v>1</v>
      </c>
      <c r="N592">
        <v>445.12</v>
      </c>
      <c r="O592">
        <v>445.12</v>
      </c>
      <c r="P592">
        <v>2</v>
      </c>
      <c r="Q592">
        <v>1138.8800000000001</v>
      </c>
      <c r="R592">
        <v>569.44000000000005</v>
      </c>
      <c r="S592">
        <v>1</v>
      </c>
      <c r="T592">
        <v>620.16</v>
      </c>
      <c r="U592">
        <v>620.16</v>
      </c>
      <c r="V592">
        <v>1</v>
      </c>
      <c r="W592">
        <v>734.71999999999991</v>
      </c>
      <c r="X592">
        <v>734.71999999999991</v>
      </c>
      <c r="Y592" t="s">
        <v>5768</v>
      </c>
      <c r="Z592">
        <v>37.06</v>
      </c>
      <c r="AA592">
        <v>210.23560000000009</v>
      </c>
      <c r="AB592">
        <v>153.59000000000003</v>
      </c>
      <c r="AC592">
        <v>133.62853333333337</v>
      </c>
    </row>
    <row r="593" spans="1:29" x14ac:dyDescent="0.25">
      <c r="A593" t="s">
        <v>1013</v>
      </c>
      <c r="B593" t="s">
        <v>4</v>
      </c>
      <c r="C593" t="s">
        <v>5</v>
      </c>
      <c r="D593" t="s">
        <v>3368</v>
      </c>
      <c r="E593">
        <v>4342</v>
      </c>
      <c r="F593" t="s">
        <v>2228</v>
      </c>
      <c r="G593" t="s">
        <v>1014</v>
      </c>
      <c r="H593" t="s">
        <v>5859</v>
      </c>
      <c r="I593" t="s">
        <v>5759</v>
      </c>
      <c r="J593" t="s">
        <v>5766</v>
      </c>
      <c r="K593" t="s">
        <v>5785</v>
      </c>
      <c r="L593" t="s">
        <v>5788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 t="s">
        <v>5764</v>
      </c>
      <c r="Z593">
        <v>0</v>
      </c>
      <c r="AA593">
        <v>0</v>
      </c>
      <c r="AB593">
        <v>0</v>
      </c>
      <c r="AC593">
        <v>0</v>
      </c>
    </row>
    <row r="594" spans="1:29" x14ac:dyDescent="0.25">
      <c r="A594" t="s">
        <v>1013</v>
      </c>
      <c r="B594" t="s">
        <v>34</v>
      </c>
      <c r="C594" t="s">
        <v>74</v>
      </c>
      <c r="D594" t="s">
        <v>3346</v>
      </c>
      <c r="E594">
        <v>4354</v>
      </c>
      <c r="F594" t="s">
        <v>552</v>
      </c>
      <c r="G594" t="s">
        <v>1014</v>
      </c>
      <c r="H594" t="s">
        <v>5860</v>
      </c>
      <c r="I594" t="s">
        <v>5759</v>
      </c>
      <c r="J594" t="s">
        <v>5766</v>
      </c>
      <c r="K594" t="s">
        <v>5763</v>
      </c>
      <c r="L594" t="s">
        <v>1014</v>
      </c>
      <c r="M594">
        <v>1</v>
      </c>
      <c r="N594">
        <v>420.85</v>
      </c>
      <c r="O594">
        <v>420.85</v>
      </c>
      <c r="P594">
        <v>1</v>
      </c>
      <c r="Q594">
        <v>231.7</v>
      </c>
      <c r="R594">
        <v>231.7</v>
      </c>
      <c r="S594">
        <v>2</v>
      </c>
      <c r="T594">
        <v>387.7</v>
      </c>
      <c r="U594">
        <v>193.85</v>
      </c>
      <c r="V594">
        <v>1</v>
      </c>
      <c r="W594">
        <v>346.75</v>
      </c>
      <c r="X594">
        <v>346.75</v>
      </c>
      <c r="Y594" t="s">
        <v>5768</v>
      </c>
      <c r="Z594">
        <v>98.821199999999976</v>
      </c>
      <c r="AA594">
        <v>106.17209999999997</v>
      </c>
      <c r="AB594">
        <v>184.72480000000007</v>
      </c>
      <c r="AC594">
        <v>129.90603333333334</v>
      </c>
    </row>
    <row r="595" spans="1:29" x14ac:dyDescent="0.25">
      <c r="A595" t="s">
        <v>1020</v>
      </c>
      <c r="B595" t="s">
        <v>16</v>
      </c>
      <c r="C595" t="s">
        <v>24</v>
      </c>
      <c r="D595" t="s">
        <v>3305</v>
      </c>
      <c r="E595">
        <v>4381</v>
      </c>
      <c r="F595" t="s">
        <v>553</v>
      </c>
      <c r="G595" t="s">
        <v>5773</v>
      </c>
      <c r="H595" t="s">
        <v>5774</v>
      </c>
      <c r="I595" t="s">
        <v>5775</v>
      </c>
      <c r="J595" t="s">
        <v>5776</v>
      </c>
      <c r="K595" t="s">
        <v>5777</v>
      </c>
      <c r="L595" t="s">
        <v>1014</v>
      </c>
      <c r="M595">
        <v>4</v>
      </c>
      <c r="N595">
        <v>5117.99</v>
      </c>
      <c r="O595">
        <v>1279.4974999999999</v>
      </c>
      <c r="P595">
        <v>3</v>
      </c>
      <c r="Q595">
        <v>6964.56</v>
      </c>
      <c r="R595">
        <v>2321.52</v>
      </c>
      <c r="S595">
        <v>1</v>
      </c>
      <c r="T595">
        <v>5245.95</v>
      </c>
      <c r="U595">
        <v>5245.95</v>
      </c>
      <c r="V595">
        <v>3</v>
      </c>
      <c r="W595">
        <v>5776.166666666667</v>
      </c>
      <c r="X595">
        <v>1925.3888888888889</v>
      </c>
      <c r="Y595" t="s">
        <v>5768</v>
      </c>
      <c r="Z595">
        <v>1596.3464040000008</v>
      </c>
      <c r="AA595">
        <v>2524.0757020000055</v>
      </c>
      <c r="AB595">
        <v>1844.5910000000008</v>
      </c>
      <c r="AC595">
        <v>1988.3377020000025</v>
      </c>
    </row>
    <row r="596" spans="1:29" x14ac:dyDescent="0.25">
      <c r="A596" t="s">
        <v>1020</v>
      </c>
      <c r="B596" t="s">
        <v>21</v>
      </c>
      <c r="C596" t="s">
        <v>21</v>
      </c>
      <c r="D596" t="s">
        <v>3338</v>
      </c>
      <c r="E596">
        <v>4393</v>
      </c>
      <c r="F596" t="s">
        <v>554</v>
      </c>
      <c r="G596" t="s">
        <v>5794</v>
      </c>
      <c r="H596" t="s">
        <v>1014</v>
      </c>
      <c r="I596" t="s">
        <v>5775</v>
      </c>
      <c r="J596" t="s">
        <v>5780</v>
      </c>
      <c r="K596" t="s">
        <v>5795</v>
      </c>
      <c r="L596" t="s">
        <v>1014</v>
      </c>
      <c r="M596">
        <v>1</v>
      </c>
      <c r="N596">
        <v>1348.28</v>
      </c>
      <c r="O596">
        <v>1348.28</v>
      </c>
      <c r="P596">
        <v>3</v>
      </c>
      <c r="Q596">
        <v>2823.76</v>
      </c>
      <c r="R596">
        <v>941.25333333333344</v>
      </c>
      <c r="S596">
        <v>2</v>
      </c>
      <c r="T596">
        <v>3206.62</v>
      </c>
      <c r="U596">
        <v>1603.31</v>
      </c>
      <c r="V596">
        <v>2</v>
      </c>
      <c r="W596">
        <v>2459.5533333333333</v>
      </c>
      <c r="X596">
        <v>1229.7766666666666</v>
      </c>
      <c r="Y596" t="s">
        <v>5768</v>
      </c>
      <c r="Z596">
        <v>364.33993200000009</v>
      </c>
      <c r="AA596">
        <v>850.26944499999877</v>
      </c>
      <c r="AB596">
        <v>987.73730999999952</v>
      </c>
      <c r="AC596">
        <v>734.11556233333283</v>
      </c>
    </row>
    <row r="597" spans="1:29" x14ac:dyDescent="0.25">
      <c r="A597" t="s">
        <v>1020</v>
      </c>
      <c r="B597" t="s">
        <v>16</v>
      </c>
      <c r="C597" t="s">
        <v>24</v>
      </c>
      <c r="D597" t="s">
        <v>3341</v>
      </c>
      <c r="E597">
        <v>4396</v>
      </c>
      <c r="F597" t="s">
        <v>555</v>
      </c>
      <c r="G597" t="s">
        <v>1014</v>
      </c>
      <c r="H597" t="s">
        <v>1014</v>
      </c>
      <c r="I597" t="s">
        <v>5759</v>
      </c>
      <c r="J597" t="s">
        <v>5760</v>
      </c>
      <c r="K597" t="s">
        <v>5767</v>
      </c>
      <c r="L597" t="s">
        <v>1014</v>
      </c>
      <c r="M597">
        <v>1</v>
      </c>
      <c r="N597">
        <v>523.79999999999995</v>
      </c>
      <c r="O597">
        <v>523.79999999999995</v>
      </c>
      <c r="P597">
        <v>2</v>
      </c>
      <c r="Q597">
        <v>926.98</v>
      </c>
      <c r="R597">
        <v>463.49</v>
      </c>
      <c r="S597">
        <v>2</v>
      </c>
      <c r="T597">
        <v>1212.96</v>
      </c>
      <c r="U597">
        <v>606.48</v>
      </c>
      <c r="V597">
        <v>2</v>
      </c>
      <c r="W597">
        <v>887.9133333333333</v>
      </c>
      <c r="X597">
        <v>443.95666666666665</v>
      </c>
      <c r="Y597" t="s">
        <v>5768</v>
      </c>
      <c r="Z597">
        <v>97.488999999999919</v>
      </c>
      <c r="AA597">
        <v>218.58180000000004</v>
      </c>
      <c r="AB597">
        <v>242.24660000000006</v>
      </c>
      <c r="AC597">
        <v>186.10580000000002</v>
      </c>
    </row>
    <row r="598" spans="1:29" x14ac:dyDescent="0.25">
      <c r="A598" t="s">
        <v>1013</v>
      </c>
      <c r="B598" t="s">
        <v>34</v>
      </c>
      <c r="C598" t="s">
        <v>35</v>
      </c>
      <c r="D598" t="s">
        <v>3324</v>
      </c>
      <c r="E598">
        <v>4403</v>
      </c>
      <c r="F598" t="s">
        <v>556</v>
      </c>
      <c r="G598" t="s">
        <v>1014</v>
      </c>
      <c r="H598" t="s">
        <v>1014</v>
      </c>
      <c r="I598" t="s">
        <v>5759</v>
      </c>
      <c r="J598" t="s">
        <v>5760</v>
      </c>
      <c r="K598" t="s">
        <v>5761</v>
      </c>
      <c r="L598" t="s">
        <v>1014</v>
      </c>
      <c r="M598">
        <v>2</v>
      </c>
      <c r="N598">
        <v>477.5</v>
      </c>
      <c r="O598">
        <v>238.75</v>
      </c>
      <c r="P598">
        <v>1</v>
      </c>
      <c r="Q598">
        <v>223.2</v>
      </c>
      <c r="R598">
        <v>223.2</v>
      </c>
      <c r="S598">
        <v>1</v>
      </c>
      <c r="T598">
        <v>263.5</v>
      </c>
      <c r="U598">
        <v>263.5</v>
      </c>
      <c r="V598">
        <v>1</v>
      </c>
      <c r="W598">
        <v>321.40000000000003</v>
      </c>
      <c r="X598">
        <v>321.40000000000003</v>
      </c>
      <c r="Y598" t="s">
        <v>5768</v>
      </c>
      <c r="Z598">
        <v>209.5068</v>
      </c>
      <c r="AA598">
        <v>105.3552</v>
      </c>
      <c r="AB598">
        <v>121.06900000000002</v>
      </c>
      <c r="AC598">
        <v>145.31033333333332</v>
      </c>
    </row>
    <row r="599" spans="1:29" x14ac:dyDescent="0.25">
      <c r="A599" t="s">
        <v>1013</v>
      </c>
      <c r="B599" t="s">
        <v>34</v>
      </c>
      <c r="C599" t="s">
        <v>117</v>
      </c>
      <c r="D599" t="s">
        <v>3375</v>
      </c>
      <c r="E599">
        <v>4404</v>
      </c>
      <c r="F599" t="s">
        <v>557</v>
      </c>
      <c r="G599" t="s">
        <v>1014</v>
      </c>
      <c r="H599" t="s">
        <v>1014</v>
      </c>
      <c r="I599" t="s">
        <v>5759</v>
      </c>
      <c r="J599" t="s">
        <v>5760</v>
      </c>
      <c r="K599" t="s">
        <v>5763</v>
      </c>
      <c r="L599" t="s">
        <v>1014</v>
      </c>
      <c r="M599">
        <v>1</v>
      </c>
      <c r="N599">
        <v>143.88999999999999</v>
      </c>
      <c r="O599">
        <v>143.88999999999999</v>
      </c>
      <c r="P599">
        <v>1</v>
      </c>
      <c r="Q599">
        <v>132.5</v>
      </c>
      <c r="R599">
        <v>132.5</v>
      </c>
      <c r="S599">
        <v>0</v>
      </c>
      <c r="T599">
        <v>0</v>
      </c>
      <c r="U599">
        <v>0</v>
      </c>
      <c r="V599">
        <v>1</v>
      </c>
      <c r="W599">
        <v>138.19499999999999</v>
      </c>
      <c r="X599">
        <v>138.19499999999999</v>
      </c>
      <c r="Y599" t="s">
        <v>5771</v>
      </c>
      <c r="Z599">
        <v>43.476499999999987</v>
      </c>
      <c r="AA599">
        <v>40.870000000000005</v>
      </c>
      <c r="AB599">
        <v>0</v>
      </c>
      <c r="AC599">
        <v>42.173249999999996</v>
      </c>
    </row>
    <row r="600" spans="1:29" x14ac:dyDescent="0.25">
      <c r="A600" t="s">
        <v>1013</v>
      </c>
      <c r="B600" t="s">
        <v>34</v>
      </c>
      <c r="C600" t="s">
        <v>74</v>
      </c>
      <c r="D600" t="s">
        <v>3353</v>
      </c>
      <c r="E600">
        <v>4412</v>
      </c>
      <c r="F600" t="s">
        <v>558</v>
      </c>
      <c r="G600" t="s">
        <v>1014</v>
      </c>
      <c r="H600" t="s">
        <v>1014</v>
      </c>
      <c r="I600" t="s">
        <v>5759</v>
      </c>
      <c r="J600" t="s">
        <v>5760</v>
      </c>
      <c r="K600" t="s">
        <v>5785</v>
      </c>
      <c r="L600" t="s">
        <v>1014</v>
      </c>
      <c r="M600">
        <v>2</v>
      </c>
      <c r="N600">
        <v>1002.2</v>
      </c>
      <c r="O600">
        <v>501.1</v>
      </c>
      <c r="P600">
        <v>2</v>
      </c>
      <c r="Q600">
        <v>1086</v>
      </c>
      <c r="R600">
        <v>543</v>
      </c>
      <c r="S600">
        <v>2</v>
      </c>
      <c r="T600">
        <v>1318.76</v>
      </c>
      <c r="U600">
        <v>659.38</v>
      </c>
      <c r="V600">
        <v>2</v>
      </c>
      <c r="W600">
        <v>1135.6533333333334</v>
      </c>
      <c r="X600">
        <v>567.82666666666671</v>
      </c>
      <c r="Y600" t="s">
        <v>5768</v>
      </c>
      <c r="Z600">
        <v>356.05700000000002</v>
      </c>
      <c r="AA600">
        <v>332.30749999999989</v>
      </c>
      <c r="AB600">
        <v>401.44330000000025</v>
      </c>
      <c r="AC600">
        <v>363.26926666666668</v>
      </c>
    </row>
    <row r="601" spans="1:29" x14ac:dyDescent="0.25">
      <c r="A601" t="s">
        <v>1013</v>
      </c>
      <c r="B601" t="s">
        <v>34</v>
      </c>
      <c r="C601" t="s">
        <v>71</v>
      </c>
      <c r="D601" t="s">
        <v>3365</v>
      </c>
      <c r="E601">
        <v>4416</v>
      </c>
      <c r="F601" t="s">
        <v>559</v>
      </c>
      <c r="G601" t="s">
        <v>1014</v>
      </c>
      <c r="H601" t="s">
        <v>1014</v>
      </c>
      <c r="I601" t="s">
        <v>5759</v>
      </c>
      <c r="J601" t="s">
        <v>5760</v>
      </c>
      <c r="K601" t="s">
        <v>5767</v>
      </c>
      <c r="L601" t="s">
        <v>1014</v>
      </c>
      <c r="M601">
        <v>1</v>
      </c>
      <c r="N601">
        <v>984</v>
      </c>
      <c r="O601">
        <v>984</v>
      </c>
      <c r="P601">
        <v>0</v>
      </c>
      <c r="Q601">
        <v>0</v>
      </c>
      <c r="R601">
        <v>0</v>
      </c>
      <c r="S601">
        <v>2</v>
      </c>
      <c r="T601">
        <v>1112.8</v>
      </c>
      <c r="U601">
        <v>556.4</v>
      </c>
      <c r="V601">
        <v>2</v>
      </c>
      <c r="W601">
        <v>1048.4000000000001</v>
      </c>
      <c r="X601">
        <v>524.20000000000005</v>
      </c>
      <c r="Y601" t="s">
        <v>5768</v>
      </c>
      <c r="Z601">
        <v>390.22080000000005</v>
      </c>
      <c r="AA601">
        <v>0</v>
      </c>
      <c r="AB601">
        <v>497.81200000000001</v>
      </c>
      <c r="AC601">
        <v>444.01640000000003</v>
      </c>
    </row>
    <row r="602" spans="1:29" x14ac:dyDescent="0.25">
      <c r="A602" t="s">
        <v>1013</v>
      </c>
      <c r="B602" t="s">
        <v>34</v>
      </c>
      <c r="C602" t="s">
        <v>117</v>
      </c>
      <c r="D602" t="s">
        <v>3375</v>
      </c>
      <c r="E602">
        <v>4424</v>
      </c>
      <c r="F602" t="s">
        <v>560</v>
      </c>
      <c r="G602" t="s">
        <v>1014</v>
      </c>
      <c r="H602" t="s">
        <v>1014</v>
      </c>
      <c r="I602" t="s">
        <v>5759</v>
      </c>
      <c r="J602" t="s">
        <v>5769</v>
      </c>
      <c r="K602" t="s">
        <v>5761</v>
      </c>
      <c r="L602" t="s">
        <v>1014</v>
      </c>
      <c r="M602">
        <v>0</v>
      </c>
      <c r="N602">
        <v>0</v>
      </c>
      <c r="O602">
        <v>0</v>
      </c>
      <c r="P602">
        <v>1</v>
      </c>
      <c r="Q602">
        <v>153.1</v>
      </c>
      <c r="R602">
        <v>153.1</v>
      </c>
      <c r="S602">
        <v>1</v>
      </c>
      <c r="T602">
        <v>158.4</v>
      </c>
      <c r="U602">
        <v>158.4</v>
      </c>
      <c r="V602">
        <v>1</v>
      </c>
      <c r="W602">
        <v>155.75</v>
      </c>
      <c r="X602">
        <v>155.75</v>
      </c>
      <c r="Y602" t="s">
        <v>5772</v>
      </c>
      <c r="Z602">
        <v>0</v>
      </c>
      <c r="AA602">
        <v>77.849400000000003</v>
      </c>
      <c r="AB602">
        <v>72.956100000000006</v>
      </c>
      <c r="AC602">
        <v>75.402749999999997</v>
      </c>
    </row>
    <row r="603" spans="1:29" x14ac:dyDescent="0.25">
      <c r="A603" t="s">
        <v>1013</v>
      </c>
      <c r="B603" t="s">
        <v>34</v>
      </c>
      <c r="C603" t="s">
        <v>71</v>
      </c>
      <c r="D603" t="s">
        <v>3365</v>
      </c>
      <c r="E603">
        <v>4426</v>
      </c>
      <c r="F603" t="s">
        <v>2247</v>
      </c>
      <c r="G603" t="s">
        <v>1014</v>
      </c>
      <c r="H603" t="s">
        <v>1014</v>
      </c>
      <c r="I603" t="s">
        <v>5759</v>
      </c>
      <c r="J603" t="s">
        <v>5760</v>
      </c>
      <c r="K603" t="s">
        <v>5767</v>
      </c>
      <c r="L603" t="s">
        <v>5770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t="s">
        <v>5764</v>
      </c>
      <c r="Z603">
        <v>0</v>
      </c>
      <c r="AA603">
        <v>0</v>
      </c>
      <c r="AB603">
        <v>0</v>
      </c>
      <c r="AC603">
        <v>0</v>
      </c>
    </row>
    <row r="604" spans="1:29" x14ac:dyDescent="0.25">
      <c r="A604" t="s">
        <v>1013</v>
      </c>
      <c r="B604" t="s">
        <v>34</v>
      </c>
      <c r="C604" t="s">
        <v>71</v>
      </c>
      <c r="D604" t="s">
        <v>3377</v>
      </c>
      <c r="E604">
        <v>4427</v>
      </c>
      <c r="F604" t="s">
        <v>561</v>
      </c>
      <c r="G604" t="s">
        <v>1014</v>
      </c>
      <c r="H604" t="s">
        <v>1014</v>
      </c>
      <c r="I604" t="s">
        <v>5759</v>
      </c>
      <c r="J604" t="s">
        <v>5766</v>
      </c>
      <c r="K604" t="s">
        <v>5785</v>
      </c>
      <c r="L604" t="s">
        <v>1014</v>
      </c>
      <c r="M604">
        <v>1</v>
      </c>
      <c r="N604">
        <v>5320</v>
      </c>
      <c r="O604">
        <v>5320</v>
      </c>
      <c r="P604">
        <v>2</v>
      </c>
      <c r="Q604">
        <v>2313.1999999999998</v>
      </c>
      <c r="R604">
        <v>1156.5999999999999</v>
      </c>
      <c r="S604">
        <v>2</v>
      </c>
      <c r="T604">
        <v>8966.7000000000007</v>
      </c>
      <c r="U604">
        <v>4483.3500000000004</v>
      </c>
      <c r="V604">
        <v>2</v>
      </c>
      <c r="W604">
        <v>5533.3</v>
      </c>
      <c r="X604">
        <v>2766.65</v>
      </c>
      <c r="Y604" t="s">
        <v>5768</v>
      </c>
      <c r="Z604">
        <v>2185</v>
      </c>
      <c r="AA604">
        <v>966.23479999999995</v>
      </c>
      <c r="AB604">
        <v>3871.2126000000007</v>
      </c>
      <c r="AC604">
        <v>2340.8158000000003</v>
      </c>
    </row>
    <row r="605" spans="1:29" x14ac:dyDescent="0.25">
      <c r="A605" t="s">
        <v>1013</v>
      </c>
      <c r="B605" t="s">
        <v>4</v>
      </c>
      <c r="C605" t="s">
        <v>5</v>
      </c>
      <c r="D605" t="s">
        <v>3297</v>
      </c>
      <c r="E605">
        <v>4444</v>
      </c>
      <c r="F605" t="s">
        <v>562</v>
      </c>
      <c r="G605" t="s">
        <v>1014</v>
      </c>
      <c r="H605" t="s">
        <v>1014</v>
      </c>
      <c r="I605" t="s">
        <v>5759</v>
      </c>
      <c r="J605" t="s">
        <v>5760</v>
      </c>
      <c r="K605" t="s">
        <v>5763</v>
      </c>
      <c r="L605" t="s">
        <v>1014</v>
      </c>
      <c r="M605">
        <v>1</v>
      </c>
      <c r="N605">
        <v>141.80000000000001</v>
      </c>
      <c r="O605">
        <v>141.80000000000001</v>
      </c>
      <c r="P605">
        <v>1</v>
      </c>
      <c r="Q605">
        <v>132.80000000000001</v>
      </c>
      <c r="R605">
        <v>132.80000000000001</v>
      </c>
      <c r="S605">
        <v>0</v>
      </c>
      <c r="T605">
        <v>0</v>
      </c>
      <c r="U605">
        <v>0</v>
      </c>
      <c r="V605">
        <v>1</v>
      </c>
      <c r="W605">
        <v>137.30000000000001</v>
      </c>
      <c r="X605">
        <v>137.30000000000001</v>
      </c>
      <c r="Y605" t="s">
        <v>5771</v>
      </c>
      <c r="Z605">
        <v>68.920400000000015</v>
      </c>
      <c r="AA605">
        <v>68.918900000000008</v>
      </c>
      <c r="AB605">
        <v>0</v>
      </c>
      <c r="AC605">
        <v>68.919650000000019</v>
      </c>
    </row>
    <row r="606" spans="1:29" x14ac:dyDescent="0.25">
      <c r="A606" t="s">
        <v>1020</v>
      </c>
      <c r="B606" t="s">
        <v>21</v>
      </c>
      <c r="C606" t="s">
        <v>21</v>
      </c>
      <c r="D606" t="s">
        <v>3306</v>
      </c>
      <c r="E606">
        <v>4458</v>
      </c>
      <c r="F606" t="s">
        <v>563</v>
      </c>
      <c r="G606" t="s">
        <v>5781</v>
      </c>
      <c r="H606" t="s">
        <v>1014</v>
      </c>
      <c r="I606" t="s">
        <v>5775</v>
      </c>
      <c r="J606" t="s">
        <v>5780</v>
      </c>
      <c r="K606" t="s">
        <v>5777</v>
      </c>
      <c r="L606" t="s">
        <v>1014</v>
      </c>
      <c r="M606">
        <v>3</v>
      </c>
      <c r="N606">
        <v>5372.46</v>
      </c>
      <c r="O606">
        <v>1790.82</v>
      </c>
      <c r="P606">
        <v>2</v>
      </c>
      <c r="Q606">
        <v>1923.02</v>
      </c>
      <c r="R606">
        <v>961.51</v>
      </c>
      <c r="S606">
        <v>4</v>
      </c>
      <c r="T606">
        <v>9033.93</v>
      </c>
      <c r="U606">
        <v>2258.4825000000001</v>
      </c>
      <c r="V606">
        <v>3</v>
      </c>
      <c r="W606">
        <v>5443.1366666666663</v>
      </c>
      <c r="X606">
        <v>1814.3788888888887</v>
      </c>
      <c r="Y606" t="s">
        <v>5768</v>
      </c>
      <c r="Z606">
        <v>1598.6671119999987</v>
      </c>
      <c r="AA606">
        <v>612.8667199999993</v>
      </c>
      <c r="AB606">
        <v>2717.0808100000031</v>
      </c>
      <c r="AC606">
        <v>1642.8715473333339</v>
      </c>
    </row>
    <row r="607" spans="1:29" x14ac:dyDescent="0.25">
      <c r="A607" t="s">
        <v>1013</v>
      </c>
      <c r="B607" t="s">
        <v>34</v>
      </c>
      <c r="C607" t="s">
        <v>71</v>
      </c>
      <c r="D607" t="s">
        <v>3376</v>
      </c>
      <c r="E607">
        <v>4474</v>
      </c>
      <c r="F607" t="s">
        <v>2256</v>
      </c>
      <c r="G607" t="s">
        <v>1014</v>
      </c>
      <c r="H607" t="s">
        <v>1014</v>
      </c>
      <c r="I607" t="s">
        <v>5759</v>
      </c>
      <c r="J607" t="s">
        <v>5760</v>
      </c>
      <c r="K607" t="s">
        <v>5763</v>
      </c>
      <c r="L607" t="s">
        <v>5770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t="s">
        <v>5764</v>
      </c>
      <c r="Z607">
        <v>0</v>
      </c>
      <c r="AA607">
        <v>0</v>
      </c>
      <c r="AB607">
        <v>0</v>
      </c>
      <c r="AC607">
        <v>0</v>
      </c>
    </row>
    <row r="608" spans="1:29" x14ac:dyDescent="0.25">
      <c r="A608" t="s">
        <v>1013</v>
      </c>
      <c r="B608" t="s">
        <v>34</v>
      </c>
      <c r="C608" t="s">
        <v>406</v>
      </c>
      <c r="D608" t="s">
        <v>3398</v>
      </c>
      <c r="E608">
        <v>4481</v>
      </c>
      <c r="F608" t="s">
        <v>564</v>
      </c>
      <c r="G608" t="s">
        <v>1014</v>
      </c>
      <c r="H608" t="s">
        <v>5861</v>
      </c>
      <c r="I608" t="s">
        <v>5775</v>
      </c>
      <c r="J608" t="s">
        <v>5776</v>
      </c>
      <c r="K608" t="s">
        <v>5785</v>
      </c>
      <c r="L608" t="s">
        <v>1014</v>
      </c>
      <c r="M608">
        <v>1</v>
      </c>
      <c r="N608">
        <v>514.4</v>
      </c>
      <c r="O608">
        <v>514.4</v>
      </c>
      <c r="P608">
        <v>0</v>
      </c>
      <c r="Q608">
        <v>0</v>
      </c>
      <c r="R608">
        <v>0</v>
      </c>
      <c r="S608">
        <v>1</v>
      </c>
      <c r="T608">
        <v>496</v>
      </c>
      <c r="U608">
        <v>496</v>
      </c>
      <c r="V608">
        <v>1</v>
      </c>
      <c r="W608">
        <v>505.2</v>
      </c>
      <c r="X608">
        <v>505.2</v>
      </c>
      <c r="Y608" t="s">
        <v>5768</v>
      </c>
      <c r="Z608">
        <v>240.87559999999996</v>
      </c>
      <c r="AA608">
        <v>0</v>
      </c>
      <c r="AB608">
        <v>238.07559999999995</v>
      </c>
      <c r="AC608">
        <v>239.47559999999996</v>
      </c>
    </row>
    <row r="609" spans="1:29" x14ac:dyDescent="0.25">
      <c r="A609" t="s">
        <v>1020</v>
      </c>
      <c r="B609" t="s">
        <v>16</v>
      </c>
      <c r="C609" t="s">
        <v>69</v>
      </c>
      <c r="D609" t="s">
        <v>3320</v>
      </c>
      <c r="E609">
        <v>4484</v>
      </c>
      <c r="F609" t="s">
        <v>3407</v>
      </c>
      <c r="G609" t="s">
        <v>5798</v>
      </c>
      <c r="H609" t="s">
        <v>1014</v>
      </c>
      <c r="I609" t="s">
        <v>5759</v>
      </c>
      <c r="J609" t="s">
        <v>5760</v>
      </c>
      <c r="K609" t="s">
        <v>5785</v>
      </c>
      <c r="L609" t="s">
        <v>5788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t="s">
        <v>5764</v>
      </c>
      <c r="Z609">
        <v>0</v>
      </c>
      <c r="AA609">
        <v>0</v>
      </c>
      <c r="AB609">
        <v>0</v>
      </c>
      <c r="AC609">
        <v>0</v>
      </c>
    </row>
    <row r="610" spans="1:29" x14ac:dyDescent="0.25">
      <c r="A610" t="s">
        <v>1013</v>
      </c>
      <c r="B610" t="s">
        <v>4</v>
      </c>
      <c r="C610" t="s">
        <v>11</v>
      </c>
      <c r="D610" t="s">
        <v>3315</v>
      </c>
      <c r="E610">
        <v>4504</v>
      </c>
      <c r="F610" t="s">
        <v>565</v>
      </c>
      <c r="G610" t="s">
        <v>1014</v>
      </c>
      <c r="H610" t="s">
        <v>1014</v>
      </c>
      <c r="I610" t="s">
        <v>5759</v>
      </c>
      <c r="J610" t="s">
        <v>5760</v>
      </c>
      <c r="K610" t="s">
        <v>5763</v>
      </c>
      <c r="L610" t="s">
        <v>1014</v>
      </c>
      <c r="M610">
        <v>1</v>
      </c>
      <c r="N610">
        <v>240.3</v>
      </c>
      <c r="O610">
        <v>240.3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  <c r="W610">
        <v>240.3</v>
      </c>
      <c r="X610">
        <v>240.3</v>
      </c>
      <c r="Y610" t="s">
        <v>5768</v>
      </c>
      <c r="Z610">
        <v>87.936599999999999</v>
      </c>
      <c r="AA610">
        <v>0</v>
      </c>
      <c r="AB610">
        <v>0</v>
      </c>
      <c r="AC610">
        <v>87.936599999999999</v>
      </c>
    </row>
    <row r="611" spans="1:29" x14ac:dyDescent="0.25">
      <c r="A611" t="s">
        <v>1020</v>
      </c>
      <c r="B611" t="s">
        <v>16</v>
      </c>
      <c r="C611" t="s">
        <v>24</v>
      </c>
      <c r="D611" t="s">
        <v>3341</v>
      </c>
      <c r="E611">
        <v>4509</v>
      </c>
      <c r="F611" t="s">
        <v>566</v>
      </c>
      <c r="G611" t="s">
        <v>1014</v>
      </c>
      <c r="H611" t="s">
        <v>1014</v>
      </c>
      <c r="I611" t="s">
        <v>5759</v>
      </c>
      <c r="J611" t="s">
        <v>5760</v>
      </c>
      <c r="K611" t="s">
        <v>5761</v>
      </c>
      <c r="L611" t="s">
        <v>1014</v>
      </c>
      <c r="M611">
        <v>0</v>
      </c>
      <c r="N611">
        <v>0</v>
      </c>
      <c r="O611">
        <v>0</v>
      </c>
      <c r="P611">
        <v>1</v>
      </c>
      <c r="Q611">
        <v>280.60000000000002</v>
      </c>
      <c r="R611">
        <v>280.60000000000002</v>
      </c>
      <c r="S611">
        <v>1</v>
      </c>
      <c r="T611">
        <v>236.4</v>
      </c>
      <c r="U611">
        <v>236.4</v>
      </c>
      <c r="V611">
        <v>1</v>
      </c>
      <c r="W611">
        <v>258.5</v>
      </c>
      <c r="X611">
        <v>258.5</v>
      </c>
      <c r="Y611" t="s">
        <v>5768</v>
      </c>
      <c r="Z611">
        <v>0</v>
      </c>
      <c r="AA611">
        <v>134.23849999999996</v>
      </c>
      <c r="AB611">
        <v>115.09099999999998</v>
      </c>
      <c r="AC611">
        <v>124.66474999999997</v>
      </c>
    </row>
    <row r="612" spans="1:29" x14ac:dyDescent="0.25">
      <c r="A612" t="s">
        <v>1013</v>
      </c>
      <c r="B612" t="s">
        <v>4</v>
      </c>
      <c r="C612" t="s">
        <v>11</v>
      </c>
      <c r="D612" t="s">
        <v>3339</v>
      </c>
      <c r="E612">
        <v>4514</v>
      </c>
      <c r="F612" t="s">
        <v>567</v>
      </c>
      <c r="G612" t="s">
        <v>5783</v>
      </c>
      <c r="H612" t="s">
        <v>5800</v>
      </c>
      <c r="I612" t="s">
        <v>5775</v>
      </c>
      <c r="J612" t="s">
        <v>5776</v>
      </c>
      <c r="K612" t="s">
        <v>5777</v>
      </c>
      <c r="L612" t="s">
        <v>1014</v>
      </c>
      <c r="M612">
        <v>2</v>
      </c>
      <c r="N612">
        <v>1559.3</v>
      </c>
      <c r="O612">
        <v>779.65</v>
      </c>
      <c r="P612">
        <v>2</v>
      </c>
      <c r="Q612">
        <v>1101.4000000000001</v>
      </c>
      <c r="R612">
        <v>550.70000000000005</v>
      </c>
      <c r="S612">
        <v>2</v>
      </c>
      <c r="T612">
        <v>706.54</v>
      </c>
      <c r="U612">
        <v>353.27</v>
      </c>
      <c r="V612">
        <v>2</v>
      </c>
      <c r="W612">
        <v>1122.4133333333332</v>
      </c>
      <c r="X612">
        <v>561.20666666666659</v>
      </c>
      <c r="Y612" t="s">
        <v>5768</v>
      </c>
      <c r="Z612">
        <v>574.48969999999963</v>
      </c>
      <c r="AA612">
        <v>411.29710000000068</v>
      </c>
      <c r="AB612">
        <v>276.9210999999998</v>
      </c>
      <c r="AC612">
        <v>420.90263333333337</v>
      </c>
    </row>
    <row r="613" spans="1:29" x14ac:dyDescent="0.25">
      <c r="A613" t="s">
        <v>1020</v>
      </c>
      <c r="B613" t="s">
        <v>21</v>
      </c>
      <c r="C613" t="s">
        <v>21</v>
      </c>
      <c r="D613" t="s">
        <v>3338</v>
      </c>
      <c r="E613">
        <v>4522</v>
      </c>
      <c r="F613" t="s">
        <v>568</v>
      </c>
      <c r="G613" t="s">
        <v>5794</v>
      </c>
      <c r="H613" t="s">
        <v>1014</v>
      </c>
      <c r="I613" t="s">
        <v>5775</v>
      </c>
      <c r="J613" t="s">
        <v>5780</v>
      </c>
      <c r="K613" t="s">
        <v>5795</v>
      </c>
      <c r="L613" t="s">
        <v>1014</v>
      </c>
      <c r="M613">
        <v>1</v>
      </c>
      <c r="N613">
        <v>3309.12</v>
      </c>
      <c r="O613">
        <v>3309.12</v>
      </c>
      <c r="P613">
        <v>3</v>
      </c>
      <c r="Q613">
        <v>6230.58</v>
      </c>
      <c r="R613">
        <v>2076.86</v>
      </c>
      <c r="S613">
        <v>2</v>
      </c>
      <c r="T613">
        <v>4250.6899999999996</v>
      </c>
      <c r="U613">
        <v>2125.3449999999998</v>
      </c>
      <c r="V613">
        <v>2</v>
      </c>
      <c r="W613">
        <v>4596.7966666666662</v>
      </c>
      <c r="X613">
        <v>2298.3983333333331</v>
      </c>
      <c r="Y613" t="s">
        <v>5768</v>
      </c>
      <c r="Z613">
        <v>1075.6235999999999</v>
      </c>
      <c r="AA613">
        <v>1898.5899909999989</v>
      </c>
      <c r="AB613">
        <v>1338.4287100000006</v>
      </c>
      <c r="AC613">
        <v>1437.5474336666666</v>
      </c>
    </row>
    <row r="614" spans="1:29" x14ac:dyDescent="0.25">
      <c r="A614" t="s">
        <v>1013</v>
      </c>
      <c r="B614" t="s">
        <v>4</v>
      </c>
      <c r="C614" t="s">
        <v>5</v>
      </c>
      <c r="D614" t="s">
        <v>3295</v>
      </c>
      <c r="E614">
        <v>4525</v>
      </c>
      <c r="F614" t="s">
        <v>2269</v>
      </c>
      <c r="G614" t="s">
        <v>1014</v>
      </c>
      <c r="H614" t="s">
        <v>1014</v>
      </c>
      <c r="I614" t="s">
        <v>5759</v>
      </c>
      <c r="J614" t="s">
        <v>5760</v>
      </c>
      <c r="K614" t="s">
        <v>5763</v>
      </c>
      <c r="L614" t="s">
        <v>5770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 t="s">
        <v>5764</v>
      </c>
      <c r="Z614">
        <v>0</v>
      </c>
      <c r="AA614">
        <v>0</v>
      </c>
      <c r="AB614">
        <v>0</v>
      </c>
      <c r="AC614">
        <v>0</v>
      </c>
    </row>
    <row r="615" spans="1:29" x14ac:dyDescent="0.25">
      <c r="A615" t="s">
        <v>1020</v>
      </c>
      <c r="B615" t="s">
        <v>16</v>
      </c>
      <c r="C615" t="s">
        <v>24</v>
      </c>
      <c r="D615" t="s">
        <v>3341</v>
      </c>
      <c r="E615">
        <v>4528</v>
      </c>
      <c r="F615" t="s">
        <v>2272</v>
      </c>
      <c r="G615" t="s">
        <v>1014</v>
      </c>
      <c r="H615" t="s">
        <v>1014</v>
      </c>
      <c r="I615" t="s">
        <v>5759</v>
      </c>
      <c r="J615" t="s">
        <v>5769</v>
      </c>
      <c r="K615" t="s">
        <v>5793</v>
      </c>
      <c r="L615" t="s">
        <v>5770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 t="s">
        <v>5764</v>
      </c>
      <c r="Z615">
        <v>0</v>
      </c>
      <c r="AA615">
        <v>0</v>
      </c>
      <c r="AB615">
        <v>0</v>
      </c>
      <c r="AC615">
        <v>0</v>
      </c>
    </row>
    <row r="616" spans="1:29" x14ac:dyDescent="0.25">
      <c r="A616" t="s">
        <v>1020</v>
      </c>
      <c r="B616" t="s">
        <v>16</v>
      </c>
      <c r="C616" t="s">
        <v>51</v>
      </c>
      <c r="D616" t="s">
        <v>3317</v>
      </c>
      <c r="E616">
        <v>4531</v>
      </c>
      <c r="F616" t="s">
        <v>569</v>
      </c>
      <c r="G616" t="s">
        <v>5786</v>
      </c>
      <c r="H616" t="s">
        <v>1014</v>
      </c>
      <c r="I616" t="s">
        <v>5759</v>
      </c>
      <c r="J616" t="s">
        <v>5766</v>
      </c>
      <c r="K616" t="s">
        <v>5767</v>
      </c>
      <c r="L616" t="s">
        <v>1014</v>
      </c>
      <c r="M616">
        <v>1</v>
      </c>
      <c r="N616">
        <v>412.32</v>
      </c>
      <c r="O616">
        <v>412.32</v>
      </c>
      <c r="P616">
        <v>1</v>
      </c>
      <c r="Q616">
        <v>428.8</v>
      </c>
      <c r="R616">
        <v>428.8</v>
      </c>
      <c r="S616">
        <v>1</v>
      </c>
      <c r="T616">
        <v>729.13</v>
      </c>
      <c r="U616">
        <v>729.13</v>
      </c>
      <c r="V616">
        <v>1</v>
      </c>
      <c r="W616">
        <v>523.41666666666663</v>
      </c>
      <c r="X616">
        <v>523.41666666666663</v>
      </c>
      <c r="Y616" t="s">
        <v>5768</v>
      </c>
      <c r="Z616">
        <v>116.49220000000003</v>
      </c>
      <c r="AA616">
        <v>132.24690000000004</v>
      </c>
      <c r="AB616">
        <v>211.60699999999986</v>
      </c>
      <c r="AC616">
        <v>153.44869999999997</v>
      </c>
    </row>
    <row r="617" spans="1:29" x14ac:dyDescent="0.25">
      <c r="A617" t="s">
        <v>1020</v>
      </c>
      <c r="B617" t="s">
        <v>16</v>
      </c>
      <c r="C617" t="s">
        <v>17</v>
      </c>
      <c r="D617" t="s">
        <v>3322</v>
      </c>
      <c r="E617">
        <v>4535</v>
      </c>
      <c r="F617" t="s">
        <v>2277</v>
      </c>
      <c r="G617" t="s">
        <v>5786</v>
      </c>
      <c r="H617" t="s">
        <v>1014</v>
      </c>
      <c r="I617" t="s">
        <v>5759</v>
      </c>
      <c r="J617" t="s">
        <v>5760</v>
      </c>
      <c r="K617" t="s">
        <v>5767</v>
      </c>
      <c r="L617" t="s">
        <v>5770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t="s">
        <v>5764</v>
      </c>
      <c r="Z617">
        <v>0</v>
      </c>
      <c r="AA617">
        <v>0</v>
      </c>
      <c r="AB617">
        <v>0</v>
      </c>
      <c r="AC617">
        <v>0</v>
      </c>
    </row>
    <row r="618" spans="1:29" x14ac:dyDescent="0.25">
      <c r="A618" t="s">
        <v>1013</v>
      </c>
      <c r="B618" t="s">
        <v>34</v>
      </c>
      <c r="C618" t="s">
        <v>35</v>
      </c>
      <c r="D618" t="s">
        <v>3330</v>
      </c>
      <c r="E618">
        <v>4537</v>
      </c>
      <c r="F618" t="s">
        <v>570</v>
      </c>
      <c r="G618" t="s">
        <v>1014</v>
      </c>
      <c r="H618" t="s">
        <v>5851</v>
      </c>
      <c r="I618" t="s">
        <v>5759</v>
      </c>
      <c r="J618" t="s">
        <v>5766</v>
      </c>
      <c r="K618" t="s">
        <v>5785</v>
      </c>
      <c r="L618" t="s">
        <v>1014</v>
      </c>
      <c r="M618">
        <v>2</v>
      </c>
      <c r="N618">
        <v>3669.05</v>
      </c>
      <c r="O618">
        <v>1834.5250000000001</v>
      </c>
      <c r="P618">
        <v>3</v>
      </c>
      <c r="Q618">
        <v>5797.96</v>
      </c>
      <c r="R618">
        <v>1932.6533333333334</v>
      </c>
      <c r="S618">
        <v>1</v>
      </c>
      <c r="T618">
        <v>2019.72</v>
      </c>
      <c r="U618">
        <v>2019.72</v>
      </c>
      <c r="V618">
        <v>2</v>
      </c>
      <c r="W618">
        <v>3828.91</v>
      </c>
      <c r="X618">
        <v>1914.4549999999999</v>
      </c>
      <c r="Y618" t="s">
        <v>5768</v>
      </c>
      <c r="Z618">
        <v>1102.4657999999999</v>
      </c>
      <c r="AA618">
        <v>2252.5978000000014</v>
      </c>
      <c r="AB618">
        <v>738.39920000000029</v>
      </c>
      <c r="AC618">
        <v>1364.4876000000006</v>
      </c>
    </row>
    <row r="619" spans="1:29" x14ac:dyDescent="0.25">
      <c r="A619" t="s">
        <v>1013</v>
      </c>
      <c r="B619" t="s">
        <v>34</v>
      </c>
      <c r="C619" t="s">
        <v>35</v>
      </c>
      <c r="D619" t="s">
        <v>3311</v>
      </c>
      <c r="E619">
        <v>4540</v>
      </c>
      <c r="F619" t="s">
        <v>571</v>
      </c>
      <c r="G619" t="s">
        <v>1014</v>
      </c>
      <c r="H619" t="s">
        <v>1014</v>
      </c>
      <c r="I619" t="s">
        <v>5759</v>
      </c>
      <c r="J619" t="s">
        <v>5760</v>
      </c>
      <c r="K619" t="s">
        <v>5761</v>
      </c>
      <c r="L619" t="s">
        <v>1014</v>
      </c>
      <c r="M619">
        <v>1</v>
      </c>
      <c r="N619">
        <v>239.2</v>
      </c>
      <c r="O619">
        <v>239.2</v>
      </c>
      <c r="P619">
        <v>1</v>
      </c>
      <c r="Q619">
        <v>215.35</v>
      </c>
      <c r="R619">
        <v>215.35</v>
      </c>
      <c r="S619">
        <v>1</v>
      </c>
      <c r="T619">
        <v>200.1</v>
      </c>
      <c r="U619">
        <v>200.1</v>
      </c>
      <c r="V619">
        <v>1</v>
      </c>
      <c r="W619">
        <v>218.21666666666667</v>
      </c>
      <c r="X619">
        <v>218.21666666666667</v>
      </c>
      <c r="Y619" t="s">
        <v>5768</v>
      </c>
      <c r="Z619">
        <v>111.83680000000001</v>
      </c>
      <c r="AA619">
        <v>98.31989999999999</v>
      </c>
      <c r="AB619">
        <v>105.93480000000002</v>
      </c>
      <c r="AC619">
        <v>105.36383333333333</v>
      </c>
    </row>
    <row r="620" spans="1:29" x14ac:dyDescent="0.25">
      <c r="A620" t="s">
        <v>1013</v>
      </c>
      <c r="B620" t="s">
        <v>34</v>
      </c>
      <c r="C620" t="s">
        <v>74</v>
      </c>
      <c r="D620" t="s">
        <v>3360</v>
      </c>
      <c r="E620">
        <v>4542</v>
      </c>
      <c r="F620" t="s">
        <v>572</v>
      </c>
      <c r="G620" t="s">
        <v>1014</v>
      </c>
      <c r="H620" t="s">
        <v>1014</v>
      </c>
      <c r="I620" t="s">
        <v>5759</v>
      </c>
      <c r="J620" t="s">
        <v>5760</v>
      </c>
      <c r="K620" t="s">
        <v>5763</v>
      </c>
      <c r="L620" t="s">
        <v>1014</v>
      </c>
      <c r="M620">
        <v>0</v>
      </c>
      <c r="N620">
        <v>0</v>
      </c>
      <c r="O620">
        <v>0</v>
      </c>
      <c r="P620">
        <v>1</v>
      </c>
      <c r="Q620">
        <v>136.69999999999999</v>
      </c>
      <c r="R620">
        <v>136.69999999999999</v>
      </c>
      <c r="S620">
        <v>0</v>
      </c>
      <c r="T620">
        <v>0</v>
      </c>
      <c r="U620">
        <v>0</v>
      </c>
      <c r="V620">
        <v>1</v>
      </c>
      <c r="W620">
        <v>136.69999999999999</v>
      </c>
      <c r="X620">
        <v>136.69999999999999</v>
      </c>
      <c r="Y620" t="s">
        <v>5771</v>
      </c>
      <c r="Z620">
        <v>0</v>
      </c>
      <c r="AA620">
        <v>79.743499999999983</v>
      </c>
      <c r="AB620">
        <v>0</v>
      </c>
      <c r="AC620">
        <v>79.743499999999983</v>
      </c>
    </row>
    <row r="621" spans="1:29" x14ac:dyDescent="0.25">
      <c r="A621" t="s">
        <v>1013</v>
      </c>
      <c r="B621" t="s">
        <v>34</v>
      </c>
      <c r="C621" t="s">
        <v>71</v>
      </c>
      <c r="D621" t="s">
        <v>3377</v>
      </c>
      <c r="E621">
        <v>4546</v>
      </c>
      <c r="F621" t="s">
        <v>573</v>
      </c>
      <c r="G621" t="s">
        <v>1014</v>
      </c>
      <c r="H621" t="s">
        <v>1014</v>
      </c>
      <c r="I621" t="s">
        <v>5759</v>
      </c>
      <c r="J621" t="s">
        <v>5760</v>
      </c>
      <c r="K621" t="s">
        <v>5763</v>
      </c>
      <c r="L621" t="s">
        <v>1014</v>
      </c>
      <c r="M621">
        <v>0</v>
      </c>
      <c r="N621">
        <v>0</v>
      </c>
      <c r="O621">
        <v>0</v>
      </c>
      <c r="P621">
        <v>1</v>
      </c>
      <c r="Q621">
        <v>126.3</v>
      </c>
      <c r="R621">
        <v>126.3</v>
      </c>
      <c r="S621">
        <v>1</v>
      </c>
      <c r="T621">
        <v>203.4</v>
      </c>
      <c r="U621">
        <v>203.4</v>
      </c>
      <c r="V621">
        <v>1</v>
      </c>
      <c r="W621">
        <v>164.85</v>
      </c>
      <c r="X621">
        <v>164.85</v>
      </c>
      <c r="Y621" t="s">
        <v>5772</v>
      </c>
      <c r="Z621">
        <v>0</v>
      </c>
      <c r="AA621">
        <v>57.94850000000001</v>
      </c>
      <c r="AB621">
        <v>91.679799999999986</v>
      </c>
      <c r="AC621">
        <v>74.814149999999998</v>
      </c>
    </row>
    <row r="622" spans="1:29" x14ac:dyDescent="0.25">
      <c r="A622" t="s">
        <v>1020</v>
      </c>
      <c r="B622" t="s">
        <v>16</v>
      </c>
      <c r="C622" t="s">
        <v>17</v>
      </c>
      <c r="D622" t="s">
        <v>3322</v>
      </c>
      <c r="E622">
        <v>4553</v>
      </c>
      <c r="F622" t="s">
        <v>574</v>
      </c>
      <c r="G622" t="s">
        <v>5786</v>
      </c>
      <c r="H622" t="s">
        <v>1014</v>
      </c>
      <c r="I622" t="s">
        <v>5759</v>
      </c>
      <c r="J622" t="s">
        <v>5766</v>
      </c>
      <c r="K622" t="s">
        <v>5761</v>
      </c>
      <c r="L622" t="s">
        <v>1014</v>
      </c>
      <c r="M622">
        <v>1</v>
      </c>
      <c r="N622">
        <v>466.5</v>
      </c>
      <c r="O622">
        <v>466.5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466.5</v>
      </c>
      <c r="X622">
        <v>466.5</v>
      </c>
      <c r="Y622" t="s">
        <v>5768</v>
      </c>
      <c r="Z622">
        <v>208.41870000000006</v>
      </c>
      <c r="AA622">
        <v>0</v>
      </c>
      <c r="AB622">
        <v>0</v>
      </c>
      <c r="AC622">
        <v>208.41870000000006</v>
      </c>
    </row>
    <row r="623" spans="1:29" x14ac:dyDescent="0.25">
      <c r="A623" t="s">
        <v>1013</v>
      </c>
      <c r="B623" t="s">
        <v>4</v>
      </c>
      <c r="C623" t="s">
        <v>11</v>
      </c>
      <c r="D623" t="s">
        <v>3318</v>
      </c>
      <c r="E623">
        <v>4556</v>
      </c>
      <c r="F623" t="s">
        <v>575</v>
      </c>
      <c r="G623" t="s">
        <v>1014</v>
      </c>
      <c r="H623" t="s">
        <v>1014</v>
      </c>
      <c r="I623" t="s">
        <v>5759</v>
      </c>
      <c r="J623" t="s">
        <v>5760</v>
      </c>
      <c r="K623" t="s">
        <v>5763</v>
      </c>
      <c r="L623" t="s">
        <v>1014</v>
      </c>
      <c r="M623">
        <v>1</v>
      </c>
      <c r="N623">
        <v>207.8</v>
      </c>
      <c r="O623">
        <v>207.8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207.8</v>
      </c>
      <c r="X623">
        <v>207.8</v>
      </c>
      <c r="Y623" t="s">
        <v>5768</v>
      </c>
      <c r="Z623">
        <v>110.87859999999998</v>
      </c>
      <c r="AA623">
        <v>0</v>
      </c>
      <c r="AB623">
        <v>0</v>
      </c>
      <c r="AC623">
        <v>110.87859999999998</v>
      </c>
    </row>
    <row r="624" spans="1:29" x14ac:dyDescent="0.25">
      <c r="A624" t="s">
        <v>1013</v>
      </c>
      <c r="B624" t="s">
        <v>4</v>
      </c>
      <c r="C624" t="s">
        <v>5</v>
      </c>
      <c r="D624" t="s">
        <v>3296</v>
      </c>
      <c r="E624">
        <v>4566</v>
      </c>
      <c r="F624" t="s">
        <v>576</v>
      </c>
      <c r="G624" t="s">
        <v>5783</v>
      </c>
      <c r="H624" t="s">
        <v>5800</v>
      </c>
      <c r="I624" t="s">
        <v>5775</v>
      </c>
      <c r="J624" t="s">
        <v>5776</v>
      </c>
      <c r="K624" t="s">
        <v>5777</v>
      </c>
      <c r="L624" t="s">
        <v>1014</v>
      </c>
      <c r="M624">
        <v>2</v>
      </c>
      <c r="N624">
        <v>816.36</v>
      </c>
      <c r="O624">
        <v>408.18</v>
      </c>
      <c r="P624">
        <v>3</v>
      </c>
      <c r="Q624">
        <v>1268.29</v>
      </c>
      <c r="R624">
        <v>422.76333333333332</v>
      </c>
      <c r="S624">
        <v>2</v>
      </c>
      <c r="T624">
        <v>899.29</v>
      </c>
      <c r="U624">
        <v>449.64499999999998</v>
      </c>
      <c r="V624">
        <v>2</v>
      </c>
      <c r="W624">
        <v>994.64666666666665</v>
      </c>
      <c r="X624">
        <v>497.32333333333332</v>
      </c>
      <c r="Y624" t="s">
        <v>5768</v>
      </c>
      <c r="Z624">
        <v>299.65730000000008</v>
      </c>
      <c r="AA624">
        <v>471.92909999999995</v>
      </c>
      <c r="AB624">
        <v>335.76719999999989</v>
      </c>
      <c r="AC624">
        <v>369.11786666666666</v>
      </c>
    </row>
    <row r="625" spans="1:29" x14ac:dyDescent="0.25">
      <c r="A625" t="s">
        <v>1013</v>
      </c>
      <c r="B625" t="s">
        <v>4</v>
      </c>
      <c r="C625" t="s">
        <v>11</v>
      </c>
      <c r="D625" t="s">
        <v>3339</v>
      </c>
      <c r="E625">
        <v>4578</v>
      </c>
      <c r="F625" t="s">
        <v>577</v>
      </c>
      <c r="G625" t="s">
        <v>1014</v>
      </c>
      <c r="H625" t="s">
        <v>1014</v>
      </c>
      <c r="I625" t="s">
        <v>5759</v>
      </c>
      <c r="J625" t="s">
        <v>5760</v>
      </c>
      <c r="K625" t="s">
        <v>5763</v>
      </c>
      <c r="L625" t="s">
        <v>1014</v>
      </c>
      <c r="M625">
        <v>1</v>
      </c>
      <c r="N625">
        <v>175.9</v>
      </c>
      <c r="O625">
        <v>175.9</v>
      </c>
      <c r="P625">
        <v>1</v>
      </c>
      <c r="Q625">
        <v>479.6</v>
      </c>
      <c r="R625">
        <v>479.6</v>
      </c>
      <c r="S625">
        <v>0</v>
      </c>
      <c r="T625">
        <v>0</v>
      </c>
      <c r="U625">
        <v>0</v>
      </c>
      <c r="V625">
        <v>1</v>
      </c>
      <c r="W625">
        <v>327.75</v>
      </c>
      <c r="X625">
        <v>327.75</v>
      </c>
      <c r="Y625" t="s">
        <v>5768</v>
      </c>
      <c r="Z625">
        <v>87.287900000000008</v>
      </c>
      <c r="AA625">
        <v>230.5594999999999</v>
      </c>
      <c r="AB625">
        <v>0</v>
      </c>
      <c r="AC625">
        <v>158.92369999999994</v>
      </c>
    </row>
    <row r="626" spans="1:29" x14ac:dyDescent="0.25">
      <c r="A626" t="s">
        <v>1020</v>
      </c>
      <c r="B626" t="s">
        <v>16</v>
      </c>
      <c r="C626" t="s">
        <v>257</v>
      </c>
      <c r="D626" t="s">
        <v>3359</v>
      </c>
      <c r="E626">
        <v>4592</v>
      </c>
      <c r="F626" t="s">
        <v>578</v>
      </c>
      <c r="G626" t="s">
        <v>5786</v>
      </c>
      <c r="H626" t="s">
        <v>1014</v>
      </c>
      <c r="I626" t="s">
        <v>5759</v>
      </c>
      <c r="J626" t="s">
        <v>5766</v>
      </c>
      <c r="K626" t="s">
        <v>5761</v>
      </c>
      <c r="L626" t="s">
        <v>1014</v>
      </c>
      <c r="M626">
        <v>0</v>
      </c>
      <c r="N626">
        <v>0</v>
      </c>
      <c r="O626">
        <v>0</v>
      </c>
      <c r="P626">
        <v>1</v>
      </c>
      <c r="Q626">
        <v>216.6</v>
      </c>
      <c r="R626">
        <v>216.6</v>
      </c>
      <c r="S626">
        <v>2</v>
      </c>
      <c r="T626">
        <v>610.24</v>
      </c>
      <c r="U626">
        <v>305.12</v>
      </c>
      <c r="V626">
        <v>2</v>
      </c>
      <c r="W626">
        <v>413.42</v>
      </c>
      <c r="X626">
        <v>206.71</v>
      </c>
      <c r="Y626" t="s">
        <v>5768</v>
      </c>
      <c r="Z626">
        <v>0</v>
      </c>
      <c r="AA626">
        <v>89.22399999999999</v>
      </c>
      <c r="AB626">
        <v>238.49720000000002</v>
      </c>
      <c r="AC626">
        <v>163.86060000000001</v>
      </c>
    </row>
    <row r="627" spans="1:29" x14ac:dyDescent="0.25">
      <c r="A627" t="s">
        <v>1013</v>
      </c>
      <c r="B627" t="s">
        <v>34</v>
      </c>
      <c r="C627" t="s">
        <v>117</v>
      </c>
      <c r="D627" t="s">
        <v>3382</v>
      </c>
      <c r="E627">
        <v>4595</v>
      </c>
      <c r="F627" t="s">
        <v>2296</v>
      </c>
      <c r="G627" t="s">
        <v>1014</v>
      </c>
      <c r="H627" t="s">
        <v>1014</v>
      </c>
      <c r="I627" t="s">
        <v>5759</v>
      </c>
      <c r="J627" t="s">
        <v>5760</v>
      </c>
      <c r="K627" t="s">
        <v>5763</v>
      </c>
      <c r="L627" t="s">
        <v>5770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 t="s">
        <v>5764</v>
      </c>
      <c r="Z627">
        <v>0</v>
      </c>
      <c r="AA627">
        <v>0</v>
      </c>
      <c r="AB627">
        <v>0</v>
      </c>
      <c r="AC627">
        <v>0</v>
      </c>
    </row>
    <row r="628" spans="1:29" x14ac:dyDescent="0.25">
      <c r="A628" t="s">
        <v>1013</v>
      </c>
      <c r="B628" t="s">
        <v>34</v>
      </c>
      <c r="C628" t="s">
        <v>117</v>
      </c>
      <c r="D628" t="s">
        <v>3375</v>
      </c>
      <c r="E628">
        <v>4608</v>
      </c>
      <c r="F628" t="s">
        <v>579</v>
      </c>
      <c r="G628" t="s">
        <v>1014</v>
      </c>
      <c r="H628" t="s">
        <v>1014</v>
      </c>
      <c r="I628" t="s">
        <v>5759</v>
      </c>
      <c r="J628" t="s">
        <v>5760</v>
      </c>
      <c r="K628" t="s">
        <v>5763</v>
      </c>
      <c r="L628" t="s">
        <v>1014</v>
      </c>
      <c r="M628">
        <v>1</v>
      </c>
      <c r="N628">
        <v>150</v>
      </c>
      <c r="O628">
        <v>150</v>
      </c>
      <c r="P628">
        <v>2</v>
      </c>
      <c r="Q628">
        <v>300</v>
      </c>
      <c r="R628">
        <v>150</v>
      </c>
      <c r="S628">
        <v>1</v>
      </c>
      <c r="T628">
        <v>150</v>
      </c>
      <c r="U628">
        <v>150</v>
      </c>
      <c r="V628">
        <v>1</v>
      </c>
      <c r="W628">
        <v>200</v>
      </c>
      <c r="X628">
        <v>200</v>
      </c>
      <c r="Y628" t="s">
        <v>5762</v>
      </c>
      <c r="Z628">
        <v>48.036000000000001</v>
      </c>
      <c r="AA628">
        <v>130.06</v>
      </c>
      <c r="AB628">
        <v>65.03</v>
      </c>
      <c r="AC628">
        <v>81.042000000000002</v>
      </c>
    </row>
    <row r="629" spans="1:29" x14ac:dyDescent="0.25">
      <c r="A629" t="s">
        <v>1013</v>
      </c>
      <c r="B629" t="s">
        <v>34</v>
      </c>
      <c r="C629" t="s">
        <v>217</v>
      </c>
      <c r="D629" t="s">
        <v>3371</v>
      </c>
      <c r="E629">
        <v>4610</v>
      </c>
      <c r="F629" t="s">
        <v>3408</v>
      </c>
      <c r="G629" t="s">
        <v>5798</v>
      </c>
      <c r="H629" t="s">
        <v>5862</v>
      </c>
      <c r="I629" t="s">
        <v>5759</v>
      </c>
      <c r="J629" t="s">
        <v>5766</v>
      </c>
      <c r="K629" t="s">
        <v>5785</v>
      </c>
      <c r="L629" t="s">
        <v>1014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1128.4000000000001</v>
      </c>
      <c r="U629">
        <v>1128.4000000000001</v>
      </c>
      <c r="V629">
        <v>1</v>
      </c>
      <c r="W629">
        <v>1128.4000000000001</v>
      </c>
      <c r="X629">
        <v>1128.4000000000001</v>
      </c>
      <c r="Y629" t="s">
        <v>5768</v>
      </c>
      <c r="Z629">
        <v>607.52019999999925</v>
      </c>
      <c r="AA629">
        <v>942.31860000000006</v>
      </c>
      <c r="AB629">
        <v>476.6198000000004</v>
      </c>
      <c r="AC629">
        <v>675.48619999999994</v>
      </c>
    </row>
    <row r="630" spans="1:29" x14ac:dyDescent="0.25">
      <c r="A630" t="s">
        <v>1013</v>
      </c>
      <c r="B630" t="s">
        <v>34</v>
      </c>
      <c r="C630" t="s">
        <v>35</v>
      </c>
      <c r="D630" t="s">
        <v>3324</v>
      </c>
      <c r="E630">
        <v>4611</v>
      </c>
      <c r="F630" t="s">
        <v>581</v>
      </c>
      <c r="G630" t="s">
        <v>1014</v>
      </c>
      <c r="H630" t="s">
        <v>1014</v>
      </c>
      <c r="I630" t="s">
        <v>5759</v>
      </c>
      <c r="J630" t="s">
        <v>5760</v>
      </c>
      <c r="K630" t="s">
        <v>5763</v>
      </c>
      <c r="L630" t="s">
        <v>1014</v>
      </c>
      <c r="M630">
        <v>0</v>
      </c>
      <c r="N630">
        <v>0</v>
      </c>
      <c r="O630">
        <v>0</v>
      </c>
      <c r="P630">
        <v>1</v>
      </c>
      <c r="Q630">
        <v>143</v>
      </c>
      <c r="R630">
        <v>143</v>
      </c>
      <c r="S630">
        <v>0</v>
      </c>
      <c r="T630">
        <v>0</v>
      </c>
      <c r="U630">
        <v>0</v>
      </c>
      <c r="V630">
        <v>1</v>
      </c>
      <c r="W630">
        <v>143</v>
      </c>
      <c r="X630">
        <v>143</v>
      </c>
      <c r="Y630" t="s">
        <v>5771</v>
      </c>
      <c r="Z630">
        <v>0</v>
      </c>
      <c r="AA630">
        <v>65.900000000000006</v>
      </c>
      <c r="AB630">
        <v>0</v>
      </c>
      <c r="AC630">
        <v>65.900000000000006</v>
      </c>
    </row>
    <row r="631" spans="1:29" x14ac:dyDescent="0.25">
      <c r="A631" t="s">
        <v>1013</v>
      </c>
      <c r="B631" t="s">
        <v>34</v>
      </c>
      <c r="C631" t="s">
        <v>117</v>
      </c>
      <c r="D631" t="s">
        <v>3337</v>
      </c>
      <c r="E631">
        <v>4644</v>
      </c>
      <c r="F631" t="s">
        <v>582</v>
      </c>
      <c r="G631" t="s">
        <v>1014</v>
      </c>
      <c r="H631" t="s">
        <v>1014</v>
      </c>
      <c r="I631" t="s">
        <v>5759</v>
      </c>
      <c r="J631" t="s">
        <v>5760</v>
      </c>
      <c r="K631" t="s">
        <v>5763</v>
      </c>
      <c r="L631" t="s">
        <v>1014</v>
      </c>
      <c r="M631">
        <v>1</v>
      </c>
      <c r="N631">
        <v>140</v>
      </c>
      <c r="O631">
        <v>140</v>
      </c>
      <c r="P631">
        <v>2</v>
      </c>
      <c r="Q631">
        <v>460</v>
      </c>
      <c r="R631">
        <v>230</v>
      </c>
      <c r="S631">
        <v>0</v>
      </c>
      <c r="T631">
        <v>0</v>
      </c>
      <c r="U631">
        <v>0</v>
      </c>
      <c r="V631">
        <v>2</v>
      </c>
      <c r="W631">
        <v>300</v>
      </c>
      <c r="X631">
        <v>150</v>
      </c>
      <c r="Y631" t="s">
        <v>5771</v>
      </c>
      <c r="Z631">
        <v>62</v>
      </c>
      <c r="AA631">
        <v>206.5</v>
      </c>
      <c r="AB631">
        <v>0</v>
      </c>
      <c r="AC631">
        <v>134.25</v>
      </c>
    </row>
    <row r="632" spans="1:29" x14ac:dyDescent="0.25">
      <c r="A632" t="s">
        <v>1013</v>
      </c>
      <c r="B632" t="s">
        <v>34</v>
      </c>
      <c r="C632" t="s">
        <v>39</v>
      </c>
      <c r="D632" t="s">
        <v>3362</v>
      </c>
      <c r="E632">
        <v>4652</v>
      </c>
      <c r="F632" t="s">
        <v>583</v>
      </c>
      <c r="G632" t="s">
        <v>1014</v>
      </c>
      <c r="H632" t="s">
        <v>1014</v>
      </c>
      <c r="I632" t="s">
        <v>5759</v>
      </c>
      <c r="J632" t="s">
        <v>5760</v>
      </c>
      <c r="K632" t="s">
        <v>5763</v>
      </c>
      <c r="L632" t="s">
        <v>1014</v>
      </c>
      <c r="M632">
        <v>1</v>
      </c>
      <c r="N632">
        <v>132.5</v>
      </c>
      <c r="O632">
        <v>132.5</v>
      </c>
      <c r="P632">
        <v>1</v>
      </c>
      <c r="Q632">
        <v>186.6</v>
      </c>
      <c r="R632">
        <v>186.6</v>
      </c>
      <c r="S632">
        <v>0</v>
      </c>
      <c r="T632">
        <v>0</v>
      </c>
      <c r="U632">
        <v>0</v>
      </c>
      <c r="V632">
        <v>1</v>
      </c>
      <c r="W632">
        <v>159.55000000000001</v>
      </c>
      <c r="X632">
        <v>159.55000000000001</v>
      </c>
      <c r="Y632" t="s">
        <v>5772</v>
      </c>
      <c r="Z632">
        <v>61.867400000000004</v>
      </c>
      <c r="AA632">
        <v>96</v>
      </c>
      <c r="AB632">
        <v>0</v>
      </c>
      <c r="AC632">
        <v>78.933700000000002</v>
      </c>
    </row>
    <row r="633" spans="1:29" x14ac:dyDescent="0.25">
      <c r="A633" t="s">
        <v>1013</v>
      </c>
      <c r="B633" t="s">
        <v>34</v>
      </c>
      <c r="C633" t="s">
        <v>35</v>
      </c>
      <c r="D633" t="s">
        <v>3323</v>
      </c>
      <c r="E633">
        <v>4653</v>
      </c>
      <c r="F633" t="s">
        <v>584</v>
      </c>
      <c r="G633" t="s">
        <v>1014</v>
      </c>
      <c r="H633" t="s">
        <v>1014</v>
      </c>
      <c r="I633" t="s">
        <v>5759</v>
      </c>
      <c r="J633" t="s">
        <v>5760</v>
      </c>
      <c r="K633" t="s">
        <v>5763</v>
      </c>
      <c r="L633" t="s">
        <v>1014</v>
      </c>
      <c r="M633">
        <v>0</v>
      </c>
      <c r="N633">
        <v>0</v>
      </c>
      <c r="O633">
        <v>0</v>
      </c>
      <c r="P633">
        <v>2</v>
      </c>
      <c r="Q633">
        <v>509.4</v>
      </c>
      <c r="R633">
        <v>254.7</v>
      </c>
      <c r="S633">
        <v>1</v>
      </c>
      <c r="T633">
        <v>311.8</v>
      </c>
      <c r="U633">
        <v>311.8</v>
      </c>
      <c r="V633">
        <v>2</v>
      </c>
      <c r="W633">
        <v>410.6</v>
      </c>
      <c r="X633">
        <v>205.3</v>
      </c>
      <c r="Y633" t="s">
        <v>5768</v>
      </c>
      <c r="Z633">
        <v>0</v>
      </c>
      <c r="AA633">
        <v>226.14120000000003</v>
      </c>
      <c r="AB633">
        <v>136.44820000000007</v>
      </c>
      <c r="AC633">
        <v>181.29470000000003</v>
      </c>
    </row>
    <row r="634" spans="1:29" x14ac:dyDescent="0.25">
      <c r="A634" t="s">
        <v>1020</v>
      </c>
      <c r="B634" t="s">
        <v>16</v>
      </c>
      <c r="C634" t="s">
        <v>24</v>
      </c>
      <c r="D634" t="s">
        <v>3341</v>
      </c>
      <c r="E634">
        <v>4660</v>
      </c>
      <c r="F634" t="s">
        <v>585</v>
      </c>
      <c r="G634" t="s">
        <v>1014</v>
      </c>
      <c r="H634" t="s">
        <v>1014</v>
      </c>
      <c r="I634" t="s">
        <v>5759</v>
      </c>
      <c r="J634" t="s">
        <v>5769</v>
      </c>
      <c r="K634" t="s">
        <v>5793</v>
      </c>
      <c r="L634" t="s">
        <v>1014</v>
      </c>
      <c r="M634">
        <v>2</v>
      </c>
      <c r="N634">
        <v>377.9</v>
      </c>
      <c r="O634">
        <v>188.95</v>
      </c>
      <c r="P634">
        <v>5</v>
      </c>
      <c r="Q634">
        <v>910.4</v>
      </c>
      <c r="R634">
        <v>182.07999999999998</v>
      </c>
      <c r="S634">
        <v>4</v>
      </c>
      <c r="T634">
        <v>886.6</v>
      </c>
      <c r="U634">
        <v>221.65</v>
      </c>
      <c r="V634">
        <v>4</v>
      </c>
      <c r="W634">
        <v>724.9666666666667</v>
      </c>
      <c r="X634">
        <v>181.24166666666667</v>
      </c>
      <c r="Y634" t="s">
        <v>5762</v>
      </c>
      <c r="Z634">
        <v>182.66299999999981</v>
      </c>
      <c r="AA634">
        <v>426.33880000000011</v>
      </c>
      <c r="AB634">
        <v>427.37950000000006</v>
      </c>
      <c r="AC634">
        <v>345.46043333333336</v>
      </c>
    </row>
    <row r="635" spans="1:29" x14ac:dyDescent="0.25">
      <c r="A635" t="s">
        <v>1013</v>
      </c>
      <c r="B635" t="s">
        <v>34</v>
      </c>
      <c r="C635" t="s">
        <v>74</v>
      </c>
      <c r="D635" t="s">
        <v>3319</v>
      </c>
      <c r="E635">
        <v>4667</v>
      </c>
      <c r="F635" t="s">
        <v>586</v>
      </c>
      <c r="G635" t="s">
        <v>1014</v>
      </c>
      <c r="H635" t="s">
        <v>1014</v>
      </c>
      <c r="I635" t="s">
        <v>5759</v>
      </c>
      <c r="J635" t="s">
        <v>5760</v>
      </c>
      <c r="K635" t="s">
        <v>5763</v>
      </c>
      <c r="L635" t="s">
        <v>1014</v>
      </c>
      <c r="M635">
        <v>1</v>
      </c>
      <c r="N635">
        <v>136.88</v>
      </c>
      <c r="O635">
        <v>136.88</v>
      </c>
      <c r="P635">
        <v>3</v>
      </c>
      <c r="Q635">
        <v>494.48</v>
      </c>
      <c r="R635">
        <v>164.82666666666668</v>
      </c>
      <c r="S635">
        <v>1</v>
      </c>
      <c r="T635">
        <v>153.28</v>
      </c>
      <c r="U635">
        <v>153.28</v>
      </c>
      <c r="V635">
        <v>2</v>
      </c>
      <c r="W635">
        <v>261.54666666666668</v>
      </c>
      <c r="X635">
        <v>130.77333333333334</v>
      </c>
      <c r="Y635" t="s">
        <v>5771</v>
      </c>
      <c r="Z635">
        <v>11.799999999999997</v>
      </c>
      <c r="AA635">
        <v>99.404799999999966</v>
      </c>
      <c r="AB635">
        <v>26.080000000000013</v>
      </c>
      <c r="AC635">
        <v>45.761599999999987</v>
      </c>
    </row>
    <row r="636" spans="1:29" x14ac:dyDescent="0.25">
      <c r="A636" t="s">
        <v>1020</v>
      </c>
      <c r="B636" t="s">
        <v>16</v>
      </c>
      <c r="C636" t="s">
        <v>51</v>
      </c>
      <c r="D636" t="s">
        <v>3317</v>
      </c>
      <c r="E636">
        <v>4674</v>
      </c>
      <c r="F636" t="s">
        <v>587</v>
      </c>
      <c r="G636" t="s">
        <v>5786</v>
      </c>
      <c r="H636" t="s">
        <v>1014</v>
      </c>
      <c r="I636" t="s">
        <v>5759</v>
      </c>
      <c r="J636" t="s">
        <v>5766</v>
      </c>
      <c r="K636" t="s">
        <v>5761</v>
      </c>
      <c r="L636" t="s">
        <v>1014</v>
      </c>
      <c r="M636">
        <v>1</v>
      </c>
      <c r="N636">
        <v>203.13</v>
      </c>
      <c r="O636">
        <v>203.13</v>
      </c>
      <c r="P636">
        <v>1</v>
      </c>
      <c r="Q636">
        <v>212.33</v>
      </c>
      <c r="R636">
        <v>212.33</v>
      </c>
      <c r="S636">
        <v>0</v>
      </c>
      <c r="T636">
        <v>0</v>
      </c>
      <c r="U636">
        <v>0</v>
      </c>
      <c r="V636">
        <v>1</v>
      </c>
      <c r="W636">
        <v>207.73000000000002</v>
      </c>
      <c r="X636">
        <v>207.73000000000002</v>
      </c>
      <c r="Y636" t="s">
        <v>5768</v>
      </c>
      <c r="Z636">
        <v>88.691400000000002</v>
      </c>
      <c r="AA636">
        <v>97.71550000000002</v>
      </c>
      <c r="AB636">
        <v>0</v>
      </c>
      <c r="AC636">
        <v>93.203450000000004</v>
      </c>
    </row>
    <row r="637" spans="1:29" x14ac:dyDescent="0.25">
      <c r="A637" t="s">
        <v>1020</v>
      </c>
      <c r="B637" t="s">
        <v>16</v>
      </c>
      <c r="C637" t="s">
        <v>51</v>
      </c>
      <c r="D637" t="s">
        <v>3317</v>
      </c>
      <c r="E637">
        <v>4677</v>
      </c>
      <c r="F637" t="s">
        <v>588</v>
      </c>
      <c r="G637" t="s">
        <v>1014</v>
      </c>
      <c r="H637" t="s">
        <v>1014</v>
      </c>
      <c r="I637" t="s">
        <v>5759</v>
      </c>
      <c r="J637" t="s">
        <v>5760</v>
      </c>
      <c r="K637" t="s">
        <v>5767</v>
      </c>
      <c r="L637" t="s">
        <v>1014</v>
      </c>
      <c r="M637">
        <v>1</v>
      </c>
      <c r="N637">
        <v>303.45</v>
      </c>
      <c r="O637">
        <v>303.45</v>
      </c>
      <c r="P637">
        <v>0</v>
      </c>
      <c r="Q637">
        <v>0</v>
      </c>
      <c r="R637">
        <v>0</v>
      </c>
      <c r="S637">
        <v>2</v>
      </c>
      <c r="T637">
        <v>427.49</v>
      </c>
      <c r="U637">
        <v>213.745</v>
      </c>
      <c r="V637">
        <v>2</v>
      </c>
      <c r="W637">
        <v>365.47</v>
      </c>
      <c r="X637">
        <v>182.73500000000001</v>
      </c>
      <c r="Y637" t="s">
        <v>5762</v>
      </c>
      <c r="Z637">
        <v>119.87079999999997</v>
      </c>
      <c r="AA637">
        <v>0</v>
      </c>
      <c r="AB637">
        <v>153.60719999999992</v>
      </c>
      <c r="AC637">
        <v>136.73899999999995</v>
      </c>
    </row>
    <row r="638" spans="1:29" x14ac:dyDescent="0.25">
      <c r="A638" t="s">
        <v>1013</v>
      </c>
      <c r="B638" t="s">
        <v>4</v>
      </c>
      <c r="C638" t="s">
        <v>422</v>
      </c>
      <c r="D638" t="s">
        <v>3403</v>
      </c>
      <c r="E638">
        <v>4680</v>
      </c>
      <c r="F638" t="s">
        <v>589</v>
      </c>
      <c r="G638" t="s">
        <v>1014</v>
      </c>
      <c r="H638" t="s">
        <v>1014</v>
      </c>
      <c r="I638" t="s">
        <v>5759</v>
      </c>
      <c r="J638" t="s">
        <v>5760</v>
      </c>
      <c r="K638" t="s">
        <v>5767</v>
      </c>
      <c r="L638" t="s">
        <v>1014</v>
      </c>
      <c r="M638">
        <v>1</v>
      </c>
      <c r="N638">
        <v>954.6</v>
      </c>
      <c r="O638">
        <v>954.6</v>
      </c>
      <c r="P638">
        <v>3</v>
      </c>
      <c r="Q638">
        <v>1005.1</v>
      </c>
      <c r="R638">
        <v>335.03333333333336</v>
      </c>
      <c r="S638">
        <v>2</v>
      </c>
      <c r="T638">
        <v>873.9</v>
      </c>
      <c r="U638">
        <v>436.95</v>
      </c>
      <c r="V638">
        <v>2</v>
      </c>
      <c r="W638">
        <v>944.5333333333333</v>
      </c>
      <c r="X638">
        <v>472.26666666666665</v>
      </c>
      <c r="Y638" t="s">
        <v>5768</v>
      </c>
      <c r="Z638">
        <v>358.07220000000007</v>
      </c>
      <c r="AA638">
        <v>407.20159999999998</v>
      </c>
      <c r="AB638">
        <v>363.82050000000015</v>
      </c>
      <c r="AC638">
        <v>376.36476666666675</v>
      </c>
    </row>
    <row r="639" spans="1:29" x14ac:dyDescent="0.25">
      <c r="A639" t="s">
        <v>1013</v>
      </c>
      <c r="B639" t="s">
        <v>34</v>
      </c>
      <c r="C639" t="s">
        <v>71</v>
      </c>
      <c r="D639" t="s">
        <v>3377</v>
      </c>
      <c r="E639">
        <v>4690</v>
      </c>
      <c r="F639" t="s">
        <v>590</v>
      </c>
      <c r="G639" t="s">
        <v>1014</v>
      </c>
      <c r="H639" t="s">
        <v>1014</v>
      </c>
      <c r="I639" t="s">
        <v>5759</v>
      </c>
      <c r="J639" t="s">
        <v>5760</v>
      </c>
      <c r="K639" t="s">
        <v>5763</v>
      </c>
      <c r="L639" t="s">
        <v>1014</v>
      </c>
      <c r="M639">
        <v>0</v>
      </c>
      <c r="N639">
        <v>0</v>
      </c>
      <c r="O639">
        <v>0</v>
      </c>
      <c r="P639">
        <v>1</v>
      </c>
      <c r="Q639">
        <v>139.4</v>
      </c>
      <c r="R639">
        <v>139.4</v>
      </c>
      <c r="S639">
        <v>0</v>
      </c>
      <c r="T639">
        <v>0</v>
      </c>
      <c r="U639">
        <v>0</v>
      </c>
      <c r="V639">
        <v>1</v>
      </c>
      <c r="W639">
        <v>139.4</v>
      </c>
      <c r="X639">
        <v>139.4</v>
      </c>
      <c r="Y639" t="s">
        <v>5771</v>
      </c>
      <c r="Z639">
        <v>0</v>
      </c>
      <c r="AA639">
        <v>61.736500000000007</v>
      </c>
      <c r="AB639">
        <v>0</v>
      </c>
      <c r="AC639">
        <v>61.736500000000007</v>
      </c>
    </row>
    <row r="640" spans="1:29" x14ac:dyDescent="0.25">
      <c r="A640" t="s">
        <v>1013</v>
      </c>
      <c r="B640" t="s">
        <v>4</v>
      </c>
      <c r="C640" t="s">
        <v>422</v>
      </c>
      <c r="D640" t="s">
        <v>3409</v>
      </c>
      <c r="E640">
        <v>4695</v>
      </c>
      <c r="F640" t="s">
        <v>591</v>
      </c>
      <c r="G640" t="s">
        <v>1014</v>
      </c>
      <c r="H640" t="s">
        <v>1014</v>
      </c>
      <c r="I640" t="s">
        <v>5759</v>
      </c>
      <c r="J640" t="s">
        <v>5760</v>
      </c>
      <c r="K640" t="s">
        <v>5767</v>
      </c>
      <c r="L640" t="s">
        <v>1014</v>
      </c>
      <c r="M640">
        <v>2</v>
      </c>
      <c r="N640">
        <v>552</v>
      </c>
      <c r="O640">
        <v>276</v>
      </c>
      <c r="P640">
        <v>2</v>
      </c>
      <c r="Q640">
        <v>663.4</v>
      </c>
      <c r="R640">
        <v>331.7</v>
      </c>
      <c r="S640">
        <v>2</v>
      </c>
      <c r="T640">
        <v>941.6</v>
      </c>
      <c r="U640">
        <v>470.8</v>
      </c>
      <c r="V640">
        <v>2</v>
      </c>
      <c r="W640">
        <v>719</v>
      </c>
      <c r="X640">
        <v>359.5</v>
      </c>
      <c r="Y640" t="s">
        <v>5768</v>
      </c>
      <c r="Z640">
        <v>246.91520000000014</v>
      </c>
      <c r="AA640">
        <v>314.48410000000007</v>
      </c>
      <c r="AB640">
        <v>444.94560000000007</v>
      </c>
      <c r="AC640">
        <v>335.44830000000007</v>
      </c>
    </row>
    <row r="641" spans="1:29" x14ac:dyDescent="0.25">
      <c r="A641" t="s">
        <v>1013</v>
      </c>
      <c r="B641" t="s">
        <v>34</v>
      </c>
      <c r="C641" t="s">
        <v>71</v>
      </c>
      <c r="D641" t="s">
        <v>3377</v>
      </c>
      <c r="E641">
        <v>4707</v>
      </c>
      <c r="F641" t="s">
        <v>592</v>
      </c>
      <c r="G641" t="s">
        <v>1014</v>
      </c>
      <c r="H641" t="s">
        <v>1014</v>
      </c>
      <c r="I641" t="s">
        <v>5759</v>
      </c>
      <c r="J641" t="s">
        <v>5766</v>
      </c>
      <c r="K641" t="s">
        <v>5785</v>
      </c>
      <c r="L641" t="s">
        <v>1014</v>
      </c>
      <c r="M641">
        <v>2</v>
      </c>
      <c r="N641">
        <v>2195.4499999999998</v>
      </c>
      <c r="O641">
        <v>1097.7249999999999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2</v>
      </c>
      <c r="W641">
        <v>2195.4499999999998</v>
      </c>
      <c r="X641">
        <v>1097.7249999999999</v>
      </c>
      <c r="Y641" t="s">
        <v>5768</v>
      </c>
      <c r="Z641">
        <v>687.3880000000006</v>
      </c>
      <c r="AA641">
        <v>0</v>
      </c>
      <c r="AB641">
        <v>0</v>
      </c>
      <c r="AC641">
        <v>687.3880000000006</v>
      </c>
    </row>
    <row r="642" spans="1:29" x14ac:dyDescent="0.25">
      <c r="A642" t="s">
        <v>1013</v>
      </c>
      <c r="B642" t="s">
        <v>34</v>
      </c>
      <c r="C642" t="s">
        <v>117</v>
      </c>
      <c r="D642" t="s">
        <v>3375</v>
      </c>
      <c r="E642">
        <v>4723</v>
      </c>
      <c r="F642" t="s">
        <v>593</v>
      </c>
      <c r="G642" t="s">
        <v>1014</v>
      </c>
      <c r="H642" t="s">
        <v>1014</v>
      </c>
      <c r="I642" t="s">
        <v>5759</v>
      </c>
      <c r="J642" t="s">
        <v>5760</v>
      </c>
      <c r="K642" t="s">
        <v>5763</v>
      </c>
      <c r="L642" t="s">
        <v>1014</v>
      </c>
      <c r="M642">
        <v>1</v>
      </c>
      <c r="N642">
        <v>148.19999999999999</v>
      </c>
      <c r="O642">
        <v>148.19999999999999</v>
      </c>
      <c r="P642">
        <v>2</v>
      </c>
      <c r="Q642">
        <v>488.4</v>
      </c>
      <c r="R642">
        <v>244.2</v>
      </c>
      <c r="S642">
        <v>2</v>
      </c>
      <c r="T642">
        <v>392.8</v>
      </c>
      <c r="U642">
        <v>196.4</v>
      </c>
      <c r="V642">
        <v>2</v>
      </c>
      <c r="W642">
        <v>343.13333333333327</v>
      </c>
      <c r="X642">
        <v>171.56666666666663</v>
      </c>
      <c r="Y642" t="s">
        <v>5772</v>
      </c>
      <c r="Z642">
        <v>69.334799999999987</v>
      </c>
      <c r="AA642">
        <v>231.41039999999998</v>
      </c>
      <c r="AB642">
        <v>196.04079999999993</v>
      </c>
      <c r="AC642">
        <v>165.59533333333329</v>
      </c>
    </row>
    <row r="643" spans="1:29" x14ac:dyDescent="0.25">
      <c r="A643" t="s">
        <v>1013</v>
      </c>
      <c r="B643" t="s">
        <v>34</v>
      </c>
      <c r="C643" t="s">
        <v>74</v>
      </c>
      <c r="D643" t="s">
        <v>3360</v>
      </c>
      <c r="E643">
        <v>4727</v>
      </c>
      <c r="F643" t="s">
        <v>2329</v>
      </c>
      <c r="G643" t="s">
        <v>1014</v>
      </c>
      <c r="H643" t="s">
        <v>1014</v>
      </c>
      <c r="I643" t="s">
        <v>5759</v>
      </c>
      <c r="J643" t="s">
        <v>5760</v>
      </c>
      <c r="K643" t="s">
        <v>5763</v>
      </c>
      <c r="L643" t="s">
        <v>5770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t="s">
        <v>5764</v>
      </c>
      <c r="Z643">
        <v>0</v>
      </c>
      <c r="AA643">
        <v>0</v>
      </c>
      <c r="AB643">
        <v>0</v>
      </c>
      <c r="AC643">
        <v>0</v>
      </c>
    </row>
    <row r="644" spans="1:29" x14ac:dyDescent="0.25">
      <c r="A644" t="s">
        <v>1013</v>
      </c>
      <c r="B644" t="s">
        <v>4</v>
      </c>
      <c r="C644" t="s">
        <v>11</v>
      </c>
      <c r="D644" t="s">
        <v>3299</v>
      </c>
      <c r="E644">
        <v>4732</v>
      </c>
      <c r="F644" t="s">
        <v>594</v>
      </c>
      <c r="G644" t="s">
        <v>1014</v>
      </c>
      <c r="H644" t="s">
        <v>1014</v>
      </c>
      <c r="I644" t="s">
        <v>5759</v>
      </c>
      <c r="J644" t="s">
        <v>5760</v>
      </c>
      <c r="K644" t="s">
        <v>5763</v>
      </c>
      <c r="L644" t="s">
        <v>1014</v>
      </c>
      <c r="M644">
        <v>2</v>
      </c>
      <c r="N644">
        <v>262.7</v>
      </c>
      <c r="O644">
        <v>131.35</v>
      </c>
      <c r="P644">
        <v>1</v>
      </c>
      <c r="Q644">
        <v>135.80000000000001</v>
      </c>
      <c r="R644">
        <v>135.80000000000001</v>
      </c>
      <c r="S644">
        <v>1</v>
      </c>
      <c r="T644">
        <v>238.2</v>
      </c>
      <c r="U644">
        <v>238.2</v>
      </c>
      <c r="V644">
        <v>1</v>
      </c>
      <c r="W644">
        <v>212.23333333333335</v>
      </c>
      <c r="X644">
        <v>212.23333333333335</v>
      </c>
      <c r="Y644" t="s">
        <v>5768</v>
      </c>
      <c r="Z644">
        <v>129.4513</v>
      </c>
      <c r="AA644">
        <v>66.541800000000009</v>
      </c>
      <c r="AB644">
        <v>120.7133</v>
      </c>
      <c r="AC644">
        <v>105.56880000000001</v>
      </c>
    </row>
    <row r="645" spans="1:29" x14ac:dyDescent="0.25">
      <c r="A645" t="s">
        <v>1013</v>
      </c>
      <c r="B645" t="s">
        <v>34</v>
      </c>
      <c r="C645" t="s">
        <v>35</v>
      </c>
      <c r="D645" t="s">
        <v>3325</v>
      </c>
      <c r="E645">
        <v>4738</v>
      </c>
      <c r="F645" t="s">
        <v>595</v>
      </c>
      <c r="G645" t="s">
        <v>1014</v>
      </c>
      <c r="H645" t="s">
        <v>1014</v>
      </c>
      <c r="I645" t="s">
        <v>5759</v>
      </c>
      <c r="J645" t="s">
        <v>5760</v>
      </c>
      <c r="K645" t="s">
        <v>5763</v>
      </c>
      <c r="L645" t="s">
        <v>1014</v>
      </c>
      <c r="M645">
        <v>1</v>
      </c>
      <c r="N645">
        <v>207.4</v>
      </c>
      <c r="O645">
        <v>207.4</v>
      </c>
      <c r="P645">
        <v>1</v>
      </c>
      <c r="Q645">
        <v>174.7</v>
      </c>
      <c r="R645">
        <v>174.7</v>
      </c>
      <c r="S645">
        <v>1</v>
      </c>
      <c r="T645">
        <v>160.80000000000001</v>
      </c>
      <c r="U645">
        <v>160.80000000000001</v>
      </c>
      <c r="V645">
        <v>1</v>
      </c>
      <c r="W645">
        <v>180.9666666666667</v>
      </c>
      <c r="X645">
        <v>180.9666666666667</v>
      </c>
      <c r="Y645" t="s">
        <v>5762</v>
      </c>
      <c r="Z645">
        <v>84.838000000000008</v>
      </c>
      <c r="AA645">
        <v>68.938000000000017</v>
      </c>
      <c r="AB645">
        <v>62.330400000000026</v>
      </c>
      <c r="AC645">
        <v>72.035466666666679</v>
      </c>
    </row>
    <row r="646" spans="1:29" x14ac:dyDescent="0.25">
      <c r="A646" t="s">
        <v>1013</v>
      </c>
      <c r="B646" t="s">
        <v>34</v>
      </c>
      <c r="C646" t="s">
        <v>406</v>
      </c>
      <c r="D646" t="s">
        <v>3381</v>
      </c>
      <c r="E646">
        <v>4745</v>
      </c>
      <c r="F646" t="s">
        <v>596</v>
      </c>
      <c r="G646" t="s">
        <v>1014</v>
      </c>
      <c r="H646" t="s">
        <v>5863</v>
      </c>
      <c r="I646" t="s">
        <v>5775</v>
      </c>
      <c r="J646" t="s">
        <v>5776</v>
      </c>
      <c r="K646" t="s">
        <v>5785</v>
      </c>
      <c r="L646" t="s">
        <v>1014</v>
      </c>
      <c r="M646">
        <v>3</v>
      </c>
      <c r="N646">
        <v>11507.48</v>
      </c>
      <c r="O646">
        <v>3835.8266666666664</v>
      </c>
      <c r="P646">
        <v>3</v>
      </c>
      <c r="Q646">
        <v>13582.63</v>
      </c>
      <c r="R646">
        <v>4527.5433333333331</v>
      </c>
      <c r="S646">
        <v>2</v>
      </c>
      <c r="T646">
        <v>5080.8100000000004</v>
      </c>
      <c r="U646">
        <v>2540.4050000000002</v>
      </c>
      <c r="V646">
        <v>3</v>
      </c>
      <c r="W646">
        <v>10056.973333333333</v>
      </c>
      <c r="X646">
        <v>3352.3244444444445</v>
      </c>
      <c r="Y646" t="s">
        <v>5768</v>
      </c>
      <c r="Z646">
        <v>3169.4089749999985</v>
      </c>
      <c r="AA646">
        <v>3968.1541049999996</v>
      </c>
      <c r="AB646">
        <v>1437.5650400000009</v>
      </c>
      <c r="AC646">
        <v>2858.3760399999996</v>
      </c>
    </row>
    <row r="647" spans="1:29" x14ac:dyDescent="0.25">
      <c r="A647" t="s">
        <v>1020</v>
      </c>
      <c r="B647" t="s">
        <v>16</v>
      </c>
      <c r="C647" t="s">
        <v>17</v>
      </c>
      <c r="D647" t="s">
        <v>3310</v>
      </c>
      <c r="E647">
        <v>4754</v>
      </c>
      <c r="F647" t="s">
        <v>3262</v>
      </c>
      <c r="G647" t="s">
        <v>5798</v>
      </c>
      <c r="H647" t="s">
        <v>1014</v>
      </c>
      <c r="I647" t="s">
        <v>5759</v>
      </c>
      <c r="J647" t="s">
        <v>5760</v>
      </c>
      <c r="K647" t="s">
        <v>5785</v>
      </c>
      <c r="L647" t="s">
        <v>5788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 t="s">
        <v>5764</v>
      </c>
      <c r="Z647">
        <v>0</v>
      </c>
      <c r="AA647">
        <v>0</v>
      </c>
      <c r="AB647">
        <v>0</v>
      </c>
      <c r="AC647">
        <v>0</v>
      </c>
    </row>
    <row r="648" spans="1:29" x14ac:dyDescent="0.25">
      <c r="A648" t="s">
        <v>1013</v>
      </c>
      <c r="B648" t="s">
        <v>34</v>
      </c>
      <c r="C648" t="s">
        <v>39</v>
      </c>
      <c r="D648" t="s">
        <v>3386</v>
      </c>
      <c r="E648">
        <v>4755</v>
      </c>
      <c r="F648" t="s">
        <v>597</v>
      </c>
      <c r="G648" t="s">
        <v>1014</v>
      </c>
      <c r="H648" t="s">
        <v>1014</v>
      </c>
      <c r="I648" t="s">
        <v>5759</v>
      </c>
      <c r="J648" t="s">
        <v>5760</v>
      </c>
      <c r="K648" t="s">
        <v>5763</v>
      </c>
      <c r="L648" t="s">
        <v>1014</v>
      </c>
      <c r="M648">
        <v>2</v>
      </c>
      <c r="N648">
        <v>376.5</v>
      </c>
      <c r="O648">
        <v>188.25</v>
      </c>
      <c r="P648">
        <v>2</v>
      </c>
      <c r="Q648">
        <v>571.94000000000005</v>
      </c>
      <c r="R648">
        <v>285.97000000000003</v>
      </c>
      <c r="S648">
        <v>1</v>
      </c>
      <c r="T648">
        <v>156.80000000000001</v>
      </c>
      <c r="U648">
        <v>156.80000000000001</v>
      </c>
      <c r="V648">
        <v>2</v>
      </c>
      <c r="W648">
        <v>368.41333333333336</v>
      </c>
      <c r="X648">
        <v>184.20666666666668</v>
      </c>
      <c r="Y648" t="s">
        <v>5762</v>
      </c>
      <c r="Z648">
        <v>62.390600000000006</v>
      </c>
      <c r="AA648">
        <v>128.77560000000005</v>
      </c>
      <c r="AB648">
        <v>26.949999999999989</v>
      </c>
      <c r="AC648">
        <v>72.705400000000012</v>
      </c>
    </row>
    <row r="649" spans="1:29" x14ac:dyDescent="0.25">
      <c r="A649" t="s">
        <v>1020</v>
      </c>
      <c r="B649" t="s">
        <v>16</v>
      </c>
      <c r="C649" t="s">
        <v>24</v>
      </c>
      <c r="D649" t="s">
        <v>3341</v>
      </c>
      <c r="E649">
        <v>4760</v>
      </c>
      <c r="F649" t="s">
        <v>598</v>
      </c>
      <c r="G649" t="s">
        <v>1014</v>
      </c>
      <c r="H649" t="s">
        <v>1014</v>
      </c>
      <c r="I649" t="s">
        <v>5759</v>
      </c>
      <c r="J649" t="s">
        <v>5760</v>
      </c>
      <c r="K649" t="s">
        <v>5793</v>
      </c>
      <c r="L649" t="s">
        <v>1014</v>
      </c>
      <c r="M649">
        <v>1</v>
      </c>
      <c r="N649">
        <v>132.80000000000001</v>
      </c>
      <c r="O649">
        <v>132.80000000000001</v>
      </c>
      <c r="P649">
        <v>0</v>
      </c>
      <c r="Q649">
        <v>0</v>
      </c>
      <c r="R649">
        <v>0</v>
      </c>
      <c r="S649">
        <v>1</v>
      </c>
      <c r="T649">
        <v>140.4</v>
      </c>
      <c r="U649">
        <v>140.4</v>
      </c>
      <c r="V649">
        <v>1</v>
      </c>
      <c r="W649">
        <v>136.60000000000002</v>
      </c>
      <c r="X649">
        <v>136.60000000000002</v>
      </c>
      <c r="Y649" t="s">
        <v>5771</v>
      </c>
      <c r="Z649">
        <v>74.189900000000009</v>
      </c>
      <c r="AA649">
        <v>0</v>
      </c>
      <c r="AB649">
        <v>79.304400000000001</v>
      </c>
      <c r="AC649">
        <v>76.747150000000005</v>
      </c>
    </row>
    <row r="650" spans="1:29" x14ac:dyDescent="0.25">
      <c r="A650" t="s">
        <v>1013</v>
      </c>
      <c r="B650" t="s">
        <v>34</v>
      </c>
      <c r="C650" t="s">
        <v>39</v>
      </c>
      <c r="D650" t="s">
        <v>3395</v>
      </c>
      <c r="E650">
        <v>4763</v>
      </c>
      <c r="F650" t="s">
        <v>599</v>
      </c>
      <c r="G650" t="s">
        <v>1014</v>
      </c>
      <c r="H650" t="s">
        <v>1014</v>
      </c>
      <c r="I650" t="s">
        <v>5759</v>
      </c>
      <c r="J650" t="s">
        <v>5760</v>
      </c>
      <c r="K650" t="s">
        <v>5761</v>
      </c>
      <c r="L650" t="s">
        <v>1014</v>
      </c>
      <c r="M650">
        <v>0</v>
      </c>
      <c r="N650">
        <v>0</v>
      </c>
      <c r="O650">
        <v>0</v>
      </c>
      <c r="P650">
        <v>1</v>
      </c>
      <c r="Q650">
        <v>201.4</v>
      </c>
      <c r="R650">
        <v>201.4</v>
      </c>
      <c r="S650">
        <v>0</v>
      </c>
      <c r="T650">
        <v>0</v>
      </c>
      <c r="U650">
        <v>0</v>
      </c>
      <c r="V650">
        <v>1</v>
      </c>
      <c r="W650">
        <v>201.4</v>
      </c>
      <c r="X650">
        <v>201.4</v>
      </c>
      <c r="Y650" t="s">
        <v>5768</v>
      </c>
      <c r="Z650">
        <v>0</v>
      </c>
      <c r="AA650">
        <v>93.265600000000006</v>
      </c>
      <c r="AB650">
        <v>0</v>
      </c>
      <c r="AC650">
        <v>93.265600000000006</v>
      </c>
    </row>
    <row r="651" spans="1:29" x14ac:dyDescent="0.25">
      <c r="A651" t="s">
        <v>1013</v>
      </c>
      <c r="B651" t="s">
        <v>4</v>
      </c>
      <c r="C651" t="s">
        <v>630</v>
      </c>
      <c r="D651" t="s">
        <v>3410</v>
      </c>
      <c r="E651">
        <v>4766</v>
      </c>
      <c r="F651" t="s">
        <v>2344</v>
      </c>
      <c r="G651" t="s">
        <v>5786</v>
      </c>
      <c r="H651" t="s">
        <v>1014</v>
      </c>
      <c r="I651" t="s">
        <v>5759</v>
      </c>
      <c r="J651" t="s">
        <v>5760</v>
      </c>
      <c r="K651" t="s">
        <v>5785</v>
      </c>
      <c r="L651" t="s">
        <v>5770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 t="s">
        <v>5764</v>
      </c>
      <c r="Z651">
        <v>0</v>
      </c>
      <c r="AA651">
        <v>0</v>
      </c>
      <c r="AB651">
        <v>0</v>
      </c>
      <c r="AC651">
        <v>0</v>
      </c>
    </row>
    <row r="652" spans="1:29" x14ac:dyDescent="0.25">
      <c r="A652" t="s">
        <v>1013</v>
      </c>
      <c r="B652" t="s">
        <v>4</v>
      </c>
      <c r="C652" t="s">
        <v>11</v>
      </c>
      <c r="D652" t="s">
        <v>3405</v>
      </c>
      <c r="E652">
        <v>4773</v>
      </c>
      <c r="F652" t="s">
        <v>600</v>
      </c>
      <c r="G652" t="s">
        <v>1014</v>
      </c>
      <c r="H652" t="s">
        <v>1014</v>
      </c>
      <c r="I652" t="s">
        <v>5759</v>
      </c>
      <c r="J652" t="s">
        <v>5760</v>
      </c>
      <c r="K652" t="s">
        <v>5763</v>
      </c>
      <c r="L652" t="s">
        <v>1014</v>
      </c>
      <c r="M652">
        <v>2</v>
      </c>
      <c r="N652">
        <v>691.2</v>
      </c>
      <c r="O652">
        <v>345.6</v>
      </c>
      <c r="P652">
        <v>0</v>
      </c>
      <c r="Q652">
        <v>0</v>
      </c>
      <c r="R652">
        <v>0</v>
      </c>
      <c r="S652">
        <v>1</v>
      </c>
      <c r="T652">
        <v>295.5</v>
      </c>
      <c r="U652">
        <v>295.5</v>
      </c>
      <c r="V652">
        <v>2</v>
      </c>
      <c r="W652">
        <v>493.35</v>
      </c>
      <c r="X652">
        <v>246.67500000000001</v>
      </c>
      <c r="Y652" t="s">
        <v>5768</v>
      </c>
      <c r="Z652">
        <v>218.03840000000002</v>
      </c>
      <c r="AA652">
        <v>0</v>
      </c>
      <c r="AB652">
        <v>130.42740000000001</v>
      </c>
      <c r="AC652">
        <v>174.23290000000003</v>
      </c>
    </row>
    <row r="653" spans="1:29" x14ac:dyDescent="0.25">
      <c r="A653" t="s">
        <v>1013</v>
      </c>
      <c r="B653" t="s">
        <v>34</v>
      </c>
      <c r="C653" t="s">
        <v>74</v>
      </c>
      <c r="D653" t="s">
        <v>3319</v>
      </c>
      <c r="E653">
        <v>4778</v>
      </c>
      <c r="F653" t="s">
        <v>601</v>
      </c>
      <c r="G653" t="s">
        <v>1014</v>
      </c>
      <c r="H653" t="s">
        <v>1014</v>
      </c>
      <c r="I653" t="s">
        <v>5759</v>
      </c>
      <c r="J653" t="s">
        <v>5760</v>
      </c>
      <c r="K653" t="s">
        <v>5763</v>
      </c>
      <c r="L653" t="s">
        <v>1014</v>
      </c>
      <c r="M653">
        <v>2</v>
      </c>
      <c r="N653">
        <v>1074.9100000000001</v>
      </c>
      <c r="O653">
        <v>537.45500000000004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2</v>
      </c>
      <c r="W653">
        <v>1074.9100000000001</v>
      </c>
      <c r="X653">
        <v>537.45500000000004</v>
      </c>
      <c r="Y653" t="s">
        <v>5768</v>
      </c>
      <c r="Z653">
        <v>320.51779999999974</v>
      </c>
      <c r="AA653">
        <v>0</v>
      </c>
      <c r="AB653">
        <v>0</v>
      </c>
      <c r="AC653">
        <v>320.51779999999974</v>
      </c>
    </row>
    <row r="654" spans="1:29" x14ac:dyDescent="0.25">
      <c r="A654" t="s">
        <v>1013</v>
      </c>
      <c r="B654" t="s">
        <v>4</v>
      </c>
      <c r="C654" t="s">
        <v>11</v>
      </c>
      <c r="D654" t="s">
        <v>3405</v>
      </c>
      <c r="E654">
        <v>4785</v>
      </c>
      <c r="F654" t="s">
        <v>602</v>
      </c>
      <c r="G654" t="s">
        <v>1014</v>
      </c>
      <c r="H654" t="s">
        <v>1014</v>
      </c>
      <c r="I654" t="s">
        <v>5759</v>
      </c>
      <c r="J654" t="s">
        <v>5760</v>
      </c>
      <c r="K654" t="s">
        <v>5767</v>
      </c>
      <c r="L654" t="s">
        <v>1014</v>
      </c>
      <c r="M654">
        <v>1</v>
      </c>
      <c r="N654">
        <v>690.4</v>
      </c>
      <c r="O654">
        <v>690.4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  <c r="W654">
        <v>690.4</v>
      </c>
      <c r="X654">
        <v>690.4</v>
      </c>
      <c r="Y654" t="s">
        <v>5768</v>
      </c>
      <c r="Z654">
        <v>307.36460000000011</v>
      </c>
      <c r="AA654">
        <v>0</v>
      </c>
      <c r="AB654">
        <v>0</v>
      </c>
      <c r="AC654">
        <v>307.36460000000011</v>
      </c>
    </row>
    <row r="655" spans="1:29" x14ac:dyDescent="0.25">
      <c r="A655" t="s">
        <v>1020</v>
      </c>
      <c r="B655" t="s">
        <v>16</v>
      </c>
      <c r="C655" t="s">
        <v>51</v>
      </c>
      <c r="D655" t="s">
        <v>3320</v>
      </c>
      <c r="E655">
        <v>4786</v>
      </c>
      <c r="F655" t="s">
        <v>988</v>
      </c>
      <c r="G655" t="s">
        <v>1014</v>
      </c>
      <c r="H655" t="s">
        <v>5855</v>
      </c>
      <c r="I655" t="s">
        <v>5775</v>
      </c>
      <c r="J655" t="s">
        <v>5776</v>
      </c>
      <c r="K655" t="s">
        <v>5777</v>
      </c>
      <c r="L655" t="s">
        <v>1014</v>
      </c>
      <c r="M655">
        <v>0</v>
      </c>
      <c r="N655">
        <v>0</v>
      </c>
      <c r="O655">
        <v>0</v>
      </c>
      <c r="P655">
        <v>1</v>
      </c>
      <c r="Q655">
        <v>4101.67</v>
      </c>
      <c r="R655">
        <v>4101.67</v>
      </c>
      <c r="S655">
        <v>2</v>
      </c>
      <c r="T655">
        <v>2362.02</v>
      </c>
      <c r="U655">
        <v>1181.01</v>
      </c>
      <c r="V655">
        <v>2</v>
      </c>
      <c r="W655">
        <v>3231.8450000000003</v>
      </c>
      <c r="X655">
        <v>1615.9225000000001</v>
      </c>
      <c r="Y655" t="s">
        <v>5768</v>
      </c>
      <c r="Z655">
        <v>0</v>
      </c>
      <c r="AA655">
        <v>1534.0110000000004</v>
      </c>
      <c r="AB655">
        <v>779.66700000000014</v>
      </c>
      <c r="AC655">
        <v>1156.8390000000004</v>
      </c>
    </row>
    <row r="656" spans="1:29" x14ac:dyDescent="0.25">
      <c r="A656" t="s">
        <v>1013</v>
      </c>
      <c r="B656" t="s">
        <v>34</v>
      </c>
      <c r="C656" t="s">
        <v>35</v>
      </c>
      <c r="D656" t="s">
        <v>3311</v>
      </c>
      <c r="E656">
        <v>4790</v>
      </c>
      <c r="F656" t="s">
        <v>603</v>
      </c>
      <c r="G656" t="s">
        <v>1014</v>
      </c>
      <c r="H656" t="s">
        <v>5796</v>
      </c>
      <c r="I656" t="s">
        <v>5775</v>
      </c>
      <c r="J656" t="s">
        <v>5776</v>
      </c>
      <c r="K656" t="s">
        <v>5797</v>
      </c>
      <c r="L656" t="s">
        <v>1014</v>
      </c>
      <c r="M656">
        <v>1</v>
      </c>
      <c r="N656">
        <v>1338.68</v>
      </c>
      <c r="O656">
        <v>1338.68</v>
      </c>
      <c r="P656">
        <v>2</v>
      </c>
      <c r="Q656">
        <v>4599.3599999999997</v>
      </c>
      <c r="R656">
        <v>2299.6799999999998</v>
      </c>
      <c r="S656">
        <v>1</v>
      </c>
      <c r="T656">
        <v>2554.56</v>
      </c>
      <c r="U656">
        <v>2554.56</v>
      </c>
      <c r="V656">
        <v>1</v>
      </c>
      <c r="W656">
        <v>2830.8666666666668</v>
      </c>
      <c r="X656">
        <v>2830.8666666666668</v>
      </c>
      <c r="Y656" t="s">
        <v>5768</v>
      </c>
      <c r="Z656">
        <v>71.714999999999918</v>
      </c>
      <c r="AA656">
        <v>790.51500000000033</v>
      </c>
      <c r="AB656">
        <v>439.86000000000013</v>
      </c>
      <c r="AC656">
        <v>434.03000000000014</v>
      </c>
    </row>
    <row r="657" spans="1:29" x14ac:dyDescent="0.25">
      <c r="A657" t="s">
        <v>1013</v>
      </c>
      <c r="B657" t="s">
        <v>34</v>
      </c>
      <c r="C657" t="s">
        <v>39</v>
      </c>
      <c r="D657" t="s">
        <v>3395</v>
      </c>
      <c r="E657">
        <v>4797</v>
      </c>
      <c r="F657" t="s">
        <v>604</v>
      </c>
      <c r="G657" t="s">
        <v>1014</v>
      </c>
      <c r="H657" t="s">
        <v>1014</v>
      </c>
      <c r="I657" t="s">
        <v>5759</v>
      </c>
      <c r="J657" t="s">
        <v>5760</v>
      </c>
      <c r="K657" t="s">
        <v>5763</v>
      </c>
      <c r="L657" t="s">
        <v>1014</v>
      </c>
      <c r="M657">
        <v>2</v>
      </c>
      <c r="N657">
        <v>275.2</v>
      </c>
      <c r="O657">
        <v>137.6</v>
      </c>
      <c r="P657">
        <v>1</v>
      </c>
      <c r="Q657">
        <v>198</v>
      </c>
      <c r="R657">
        <v>198</v>
      </c>
      <c r="S657">
        <v>1</v>
      </c>
      <c r="T657">
        <v>150</v>
      </c>
      <c r="U657">
        <v>150</v>
      </c>
      <c r="V657">
        <v>1</v>
      </c>
      <c r="W657">
        <v>207.73333333333335</v>
      </c>
      <c r="X657">
        <v>207.73333333333335</v>
      </c>
      <c r="Y657" t="s">
        <v>5768</v>
      </c>
      <c r="Z657">
        <v>130.85799999999992</v>
      </c>
      <c r="AA657">
        <v>97.817000000000007</v>
      </c>
      <c r="AB657">
        <v>65.03</v>
      </c>
      <c r="AC657">
        <v>97.901666666666642</v>
      </c>
    </row>
    <row r="658" spans="1:29" x14ac:dyDescent="0.25">
      <c r="A658" t="s">
        <v>1020</v>
      </c>
      <c r="B658" t="s">
        <v>21</v>
      </c>
      <c r="C658" t="s">
        <v>21</v>
      </c>
      <c r="D658" t="s">
        <v>3342</v>
      </c>
      <c r="E658">
        <v>4803</v>
      </c>
      <c r="F658" t="s">
        <v>605</v>
      </c>
      <c r="G658" t="s">
        <v>5794</v>
      </c>
      <c r="H658" t="s">
        <v>1014</v>
      </c>
      <c r="I658" t="s">
        <v>5775</v>
      </c>
      <c r="J658" t="s">
        <v>5780</v>
      </c>
      <c r="K658" t="s">
        <v>5795</v>
      </c>
      <c r="L658" t="s">
        <v>1014</v>
      </c>
      <c r="M658">
        <v>2</v>
      </c>
      <c r="N658">
        <v>10423.34</v>
      </c>
      <c r="O658">
        <v>5211.67</v>
      </c>
      <c r="P658">
        <v>1</v>
      </c>
      <c r="Q658">
        <v>4605.93</v>
      </c>
      <c r="R658">
        <v>4605.93</v>
      </c>
      <c r="S658">
        <v>3</v>
      </c>
      <c r="T658">
        <v>12196.91</v>
      </c>
      <c r="U658">
        <v>4065.6366666666668</v>
      </c>
      <c r="V658">
        <v>2</v>
      </c>
      <c r="W658">
        <v>9075.3933333333334</v>
      </c>
      <c r="X658">
        <v>4537.6966666666667</v>
      </c>
      <c r="Y658" t="s">
        <v>5768</v>
      </c>
      <c r="Z658">
        <v>3069.9067640000003</v>
      </c>
      <c r="AA658">
        <v>1428.1318239999996</v>
      </c>
      <c r="AB658">
        <v>3661.9570799999983</v>
      </c>
      <c r="AC658">
        <v>2719.9985559999991</v>
      </c>
    </row>
    <row r="659" spans="1:29" x14ac:dyDescent="0.25">
      <c r="A659" t="s">
        <v>1013</v>
      </c>
      <c r="B659" t="s">
        <v>34</v>
      </c>
      <c r="C659" t="s">
        <v>35</v>
      </c>
      <c r="D659" t="s">
        <v>3323</v>
      </c>
      <c r="E659">
        <v>4810</v>
      </c>
      <c r="F659" t="s">
        <v>606</v>
      </c>
      <c r="G659" t="s">
        <v>1014</v>
      </c>
      <c r="H659" t="s">
        <v>1014</v>
      </c>
      <c r="I659" t="s">
        <v>5759</v>
      </c>
      <c r="J659" t="s">
        <v>5760</v>
      </c>
      <c r="K659" t="s">
        <v>5763</v>
      </c>
      <c r="L659" t="s">
        <v>1014</v>
      </c>
      <c r="M659">
        <v>0</v>
      </c>
      <c r="N659">
        <v>0</v>
      </c>
      <c r="O659">
        <v>0</v>
      </c>
      <c r="P659">
        <v>1</v>
      </c>
      <c r="Q659">
        <v>98</v>
      </c>
      <c r="R659">
        <v>98</v>
      </c>
      <c r="S659">
        <v>0</v>
      </c>
      <c r="T659">
        <v>0</v>
      </c>
      <c r="U659">
        <v>0</v>
      </c>
      <c r="V659">
        <v>1</v>
      </c>
      <c r="W659">
        <v>98</v>
      </c>
      <c r="X659">
        <v>98</v>
      </c>
      <c r="Y659" t="s">
        <v>5764</v>
      </c>
      <c r="Z659">
        <v>0</v>
      </c>
      <c r="AA659">
        <v>41.006</v>
      </c>
      <c r="AB659">
        <v>0</v>
      </c>
      <c r="AC659">
        <v>41.006</v>
      </c>
    </row>
    <row r="660" spans="1:29" x14ac:dyDescent="0.25">
      <c r="A660" t="s">
        <v>1013</v>
      </c>
      <c r="B660" t="s">
        <v>34</v>
      </c>
      <c r="C660" t="s">
        <v>71</v>
      </c>
      <c r="D660" t="s">
        <v>3377</v>
      </c>
      <c r="E660">
        <v>4826</v>
      </c>
      <c r="F660" t="s">
        <v>607</v>
      </c>
      <c r="G660" t="s">
        <v>1014</v>
      </c>
      <c r="H660" t="s">
        <v>5857</v>
      </c>
      <c r="I660" t="s">
        <v>5759</v>
      </c>
      <c r="J660" t="s">
        <v>5766</v>
      </c>
      <c r="K660" t="s">
        <v>5767</v>
      </c>
      <c r="L660" t="s">
        <v>5788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t="s">
        <v>5764</v>
      </c>
      <c r="Z660">
        <v>0</v>
      </c>
      <c r="AA660">
        <v>0</v>
      </c>
      <c r="AB660">
        <v>0</v>
      </c>
      <c r="AC660">
        <v>0</v>
      </c>
    </row>
    <row r="661" spans="1:29" x14ac:dyDescent="0.25">
      <c r="A661" t="s">
        <v>1013</v>
      </c>
      <c r="B661" t="s">
        <v>34</v>
      </c>
      <c r="C661" t="s">
        <v>74</v>
      </c>
      <c r="D661" t="s">
        <v>3329</v>
      </c>
      <c r="E661">
        <v>4836</v>
      </c>
      <c r="F661" t="s">
        <v>219</v>
      </c>
      <c r="G661" t="s">
        <v>1014</v>
      </c>
      <c r="H661" t="s">
        <v>1014</v>
      </c>
      <c r="I661" t="s">
        <v>5759</v>
      </c>
      <c r="J661" t="s">
        <v>5760</v>
      </c>
      <c r="K661" t="s">
        <v>5763</v>
      </c>
      <c r="L661" t="s">
        <v>1014</v>
      </c>
      <c r="M661">
        <v>2</v>
      </c>
      <c r="N661">
        <v>873.66</v>
      </c>
      <c r="O661">
        <v>436.83</v>
      </c>
      <c r="P661">
        <v>3</v>
      </c>
      <c r="Q661">
        <v>1088.2</v>
      </c>
      <c r="R661">
        <v>362.73333333333335</v>
      </c>
      <c r="S661">
        <v>2</v>
      </c>
      <c r="T661">
        <v>641.15</v>
      </c>
      <c r="U661">
        <v>320.57499999999999</v>
      </c>
      <c r="V661">
        <v>2</v>
      </c>
      <c r="W661">
        <v>867.67000000000007</v>
      </c>
      <c r="X661">
        <v>433.83500000000004</v>
      </c>
      <c r="Y661" t="s">
        <v>5768</v>
      </c>
      <c r="Z661">
        <v>327.63589999999988</v>
      </c>
      <c r="AA661">
        <v>463.26739999999984</v>
      </c>
      <c r="AB661">
        <v>285.12129999999996</v>
      </c>
      <c r="AC661">
        <v>358.67486666666656</v>
      </c>
    </row>
    <row r="662" spans="1:29" x14ac:dyDescent="0.25">
      <c r="A662" t="s">
        <v>1013</v>
      </c>
      <c r="B662" t="s">
        <v>34</v>
      </c>
      <c r="C662" t="s">
        <v>71</v>
      </c>
      <c r="D662" t="s">
        <v>3331</v>
      </c>
      <c r="E662">
        <v>4842</v>
      </c>
      <c r="F662" t="s">
        <v>608</v>
      </c>
      <c r="G662" t="s">
        <v>1014</v>
      </c>
      <c r="H662" t="s">
        <v>5844</v>
      </c>
      <c r="I662" t="s">
        <v>5775</v>
      </c>
      <c r="J662" t="s">
        <v>5776</v>
      </c>
      <c r="K662" t="s">
        <v>5777</v>
      </c>
      <c r="L662" t="s">
        <v>1014</v>
      </c>
      <c r="M662">
        <v>1</v>
      </c>
      <c r="N662">
        <v>1034.4000000000001</v>
      </c>
      <c r="O662">
        <v>1034.4000000000001</v>
      </c>
      <c r="P662">
        <v>2</v>
      </c>
      <c r="Q662">
        <v>5693.74</v>
      </c>
      <c r="R662">
        <v>2846.87</v>
      </c>
      <c r="S662">
        <v>2</v>
      </c>
      <c r="T662">
        <v>6308.14</v>
      </c>
      <c r="U662">
        <v>3154.07</v>
      </c>
      <c r="V662">
        <v>2</v>
      </c>
      <c r="W662">
        <v>4345.4266666666663</v>
      </c>
      <c r="X662">
        <v>2172.7133333333331</v>
      </c>
      <c r="Y662" t="s">
        <v>5768</v>
      </c>
      <c r="Z662">
        <v>320.9009999999995</v>
      </c>
      <c r="AA662">
        <v>1910.1525269999988</v>
      </c>
      <c r="AB662">
        <v>1977.3606300000019</v>
      </c>
      <c r="AC662">
        <v>1402.804719</v>
      </c>
    </row>
    <row r="663" spans="1:29" x14ac:dyDescent="0.25">
      <c r="A663" t="s">
        <v>1013</v>
      </c>
      <c r="B663" t="s">
        <v>34</v>
      </c>
      <c r="C663" t="s">
        <v>35</v>
      </c>
      <c r="D663" t="s">
        <v>3311</v>
      </c>
      <c r="E663">
        <v>4843</v>
      </c>
      <c r="F663" t="s">
        <v>609</v>
      </c>
      <c r="G663" t="s">
        <v>1014</v>
      </c>
      <c r="H663" t="s">
        <v>1014</v>
      </c>
      <c r="I663" t="s">
        <v>5759</v>
      </c>
      <c r="J663" t="s">
        <v>5760</v>
      </c>
      <c r="K663" t="s">
        <v>5763</v>
      </c>
      <c r="L663" t="s">
        <v>1014</v>
      </c>
      <c r="M663">
        <v>1</v>
      </c>
      <c r="N663">
        <v>154.05000000000001</v>
      </c>
      <c r="O663">
        <v>154.05000000000001</v>
      </c>
      <c r="P663">
        <v>1</v>
      </c>
      <c r="Q663">
        <v>155.30000000000001</v>
      </c>
      <c r="R663">
        <v>155.30000000000001</v>
      </c>
      <c r="S663">
        <v>2</v>
      </c>
      <c r="T663">
        <v>291.75</v>
      </c>
      <c r="U663">
        <v>145.875</v>
      </c>
      <c r="V663">
        <v>1</v>
      </c>
      <c r="W663">
        <v>200.36666666666667</v>
      </c>
      <c r="X663">
        <v>200.36666666666667</v>
      </c>
      <c r="Y663" t="s">
        <v>5768</v>
      </c>
      <c r="Z663">
        <v>51.938599999999994</v>
      </c>
      <c r="AA663">
        <v>78.031599999999983</v>
      </c>
      <c r="AB663">
        <v>103.37699999999998</v>
      </c>
      <c r="AC663">
        <v>77.782399999999981</v>
      </c>
    </row>
    <row r="664" spans="1:29" x14ac:dyDescent="0.25">
      <c r="A664" t="s">
        <v>1013</v>
      </c>
      <c r="B664" t="s">
        <v>34</v>
      </c>
      <c r="C664" t="s">
        <v>35</v>
      </c>
      <c r="D664" t="s">
        <v>3311</v>
      </c>
      <c r="E664">
        <v>4849</v>
      </c>
      <c r="F664" t="s">
        <v>610</v>
      </c>
      <c r="G664" t="s">
        <v>1014</v>
      </c>
      <c r="H664" t="s">
        <v>1014</v>
      </c>
      <c r="I664" t="s">
        <v>5759</v>
      </c>
      <c r="J664" t="s">
        <v>5769</v>
      </c>
      <c r="K664" t="s">
        <v>5763</v>
      </c>
      <c r="L664" t="s">
        <v>1014</v>
      </c>
      <c r="M664">
        <v>2</v>
      </c>
      <c r="N664">
        <v>832.2</v>
      </c>
      <c r="O664">
        <v>416.1</v>
      </c>
      <c r="P664">
        <v>2</v>
      </c>
      <c r="Q664">
        <v>719.4</v>
      </c>
      <c r="R664">
        <v>359.7</v>
      </c>
      <c r="S664">
        <v>1</v>
      </c>
      <c r="T664">
        <v>377.4</v>
      </c>
      <c r="U664">
        <v>377.4</v>
      </c>
      <c r="V664">
        <v>2</v>
      </c>
      <c r="W664">
        <v>643</v>
      </c>
      <c r="X664">
        <v>321.5</v>
      </c>
      <c r="Y664" t="s">
        <v>5768</v>
      </c>
      <c r="Z664">
        <v>382.98289999999992</v>
      </c>
      <c r="AA664">
        <v>366.94850000000002</v>
      </c>
      <c r="AB664">
        <v>155.45909999999998</v>
      </c>
      <c r="AC664">
        <v>301.79683333333332</v>
      </c>
    </row>
    <row r="665" spans="1:29" x14ac:dyDescent="0.25">
      <c r="A665" t="s">
        <v>1020</v>
      </c>
      <c r="B665" t="s">
        <v>16</v>
      </c>
      <c r="C665" t="s">
        <v>69</v>
      </c>
      <c r="D665" t="s">
        <v>3310</v>
      </c>
      <c r="E665">
        <v>4861</v>
      </c>
      <c r="F665" t="s">
        <v>611</v>
      </c>
      <c r="G665" t="s">
        <v>1014</v>
      </c>
      <c r="H665" t="s">
        <v>1014</v>
      </c>
      <c r="I665" t="s">
        <v>5759</v>
      </c>
      <c r="J665" t="s">
        <v>5760</v>
      </c>
      <c r="K665" t="s">
        <v>5761</v>
      </c>
      <c r="L665" t="s">
        <v>5770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t="s">
        <v>5764</v>
      </c>
      <c r="Z665">
        <v>0</v>
      </c>
      <c r="AA665">
        <v>0</v>
      </c>
      <c r="AB665">
        <v>0</v>
      </c>
      <c r="AC665">
        <v>0</v>
      </c>
    </row>
    <row r="666" spans="1:29" x14ac:dyDescent="0.25">
      <c r="A666" t="s">
        <v>1013</v>
      </c>
      <c r="B666" t="s">
        <v>34</v>
      </c>
      <c r="C666" t="s">
        <v>217</v>
      </c>
      <c r="D666" t="s">
        <v>3371</v>
      </c>
      <c r="E666">
        <v>4863</v>
      </c>
      <c r="F666" t="s">
        <v>612</v>
      </c>
      <c r="G666" t="s">
        <v>1014</v>
      </c>
      <c r="H666" t="s">
        <v>1014</v>
      </c>
      <c r="I666" t="s">
        <v>5759</v>
      </c>
      <c r="J666" t="s">
        <v>5760</v>
      </c>
      <c r="K666" t="s">
        <v>5767</v>
      </c>
      <c r="L666" t="s">
        <v>1014</v>
      </c>
      <c r="M666">
        <v>1</v>
      </c>
      <c r="N666">
        <v>501.15</v>
      </c>
      <c r="O666">
        <v>501.15</v>
      </c>
      <c r="P666">
        <v>1</v>
      </c>
      <c r="Q666">
        <v>394.8</v>
      </c>
      <c r="R666">
        <v>394.8</v>
      </c>
      <c r="S666">
        <v>2</v>
      </c>
      <c r="T666">
        <v>882.05</v>
      </c>
      <c r="U666">
        <v>441.02499999999998</v>
      </c>
      <c r="V666">
        <v>1</v>
      </c>
      <c r="W666">
        <v>592.66666666666663</v>
      </c>
      <c r="X666">
        <v>592.66666666666663</v>
      </c>
      <c r="Y666" t="s">
        <v>5768</v>
      </c>
      <c r="Z666">
        <v>193.4701</v>
      </c>
      <c r="AA666">
        <v>199.29399999999995</v>
      </c>
      <c r="AB666">
        <v>395.66539999999998</v>
      </c>
      <c r="AC666">
        <v>262.8098333333333</v>
      </c>
    </row>
    <row r="667" spans="1:29" x14ac:dyDescent="0.25">
      <c r="A667" t="s">
        <v>1013</v>
      </c>
      <c r="B667" t="s">
        <v>34</v>
      </c>
      <c r="C667" t="s">
        <v>117</v>
      </c>
      <c r="D667" t="s">
        <v>3337</v>
      </c>
      <c r="E667">
        <v>4866</v>
      </c>
      <c r="F667" t="s">
        <v>613</v>
      </c>
      <c r="G667" t="s">
        <v>1014</v>
      </c>
      <c r="H667" t="s">
        <v>1014</v>
      </c>
      <c r="I667" t="s">
        <v>5759</v>
      </c>
      <c r="J667" t="s">
        <v>5760</v>
      </c>
      <c r="K667" t="s">
        <v>5763</v>
      </c>
      <c r="L667" t="s">
        <v>1014</v>
      </c>
      <c r="M667">
        <v>1</v>
      </c>
      <c r="N667">
        <v>131.80000000000001</v>
      </c>
      <c r="O667">
        <v>131.80000000000001</v>
      </c>
      <c r="P667">
        <v>2</v>
      </c>
      <c r="Q667">
        <v>281.8</v>
      </c>
      <c r="R667">
        <v>140.9</v>
      </c>
      <c r="S667">
        <v>2</v>
      </c>
      <c r="T667">
        <v>261.5</v>
      </c>
      <c r="U667">
        <v>130.75</v>
      </c>
      <c r="V667">
        <v>2</v>
      </c>
      <c r="W667">
        <v>225.03333333333333</v>
      </c>
      <c r="X667">
        <v>112.51666666666667</v>
      </c>
      <c r="Y667" t="s">
        <v>5764</v>
      </c>
      <c r="Z667">
        <v>64.787200000000013</v>
      </c>
      <c r="AA667">
        <v>131.95959999999999</v>
      </c>
      <c r="AB667">
        <v>129.19299999999998</v>
      </c>
      <c r="AC667">
        <v>108.64659999999999</v>
      </c>
    </row>
    <row r="668" spans="1:29" x14ac:dyDescent="0.25">
      <c r="A668" t="s">
        <v>1013</v>
      </c>
      <c r="B668" t="s">
        <v>4</v>
      </c>
      <c r="C668" t="s">
        <v>5</v>
      </c>
      <c r="D668" t="s">
        <v>3343</v>
      </c>
      <c r="E668">
        <v>4869</v>
      </c>
      <c r="F668" t="s">
        <v>614</v>
      </c>
      <c r="G668" t="s">
        <v>1014</v>
      </c>
      <c r="H668" t="s">
        <v>1014</v>
      </c>
      <c r="I668" t="s">
        <v>5759</v>
      </c>
      <c r="J668" t="s">
        <v>5760</v>
      </c>
      <c r="K668" t="s">
        <v>5763</v>
      </c>
      <c r="L668" t="s">
        <v>1014</v>
      </c>
      <c r="M668">
        <v>1</v>
      </c>
      <c r="N668">
        <v>181.95</v>
      </c>
      <c r="O668">
        <v>181.95</v>
      </c>
      <c r="P668">
        <v>1</v>
      </c>
      <c r="Q668">
        <v>137.6</v>
      </c>
      <c r="R668">
        <v>137.6</v>
      </c>
      <c r="S668">
        <v>2</v>
      </c>
      <c r="T668">
        <v>409.05</v>
      </c>
      <c r="U668">
        <v>204.52500000000001</v>
      </c>
      <c r="V668">
        <v>1</v>
      </c>
      <c r="W668">
        <v>242.86666666666665</v>
      </c>
      <c r="X668">
        <v>242.86666666666665</v>
      </c>
      <c r="Y668" t="s">
        <v>5768</v>
      </c>
      <c r="Z668">
        <v>86.717799999999983</v>
      </c>
      <c r="AA668">
        <v>72.533499999999989</v>
      </c>
      <c r="AB668">
        <v>201.59419999999994</v>
      </c>
      <c r="AC668">
        <v>120.2818333333333</v>
      </c>
    </row>
    <row r="669" spans="1:29" x14ac:dyDescent="0.25">
      <c r="A669" t="s">
        <v>1020</v>
      </c>
      <c r="B669" t="s">
        <v>16</v>
      </c>
      <c r="C669" t="s">
        <v>19</v>
      </c>
      <c r="D669" t="s">
        <v>3302</v>
      </c>
      <c r="E669">
        <v>4888</v>
      </c>
      <c r="F669" t="s">
        <v>989</v>
      </c>
      <c r="G669" t="s">
        <v>5765</v>
      </c>
      <c r="H669" t="s">
        <v>5830</v>
      </c>
      <c r="I669" t="s">
        <v>5759</v>
      </c>
      <c r="J669" t="s">
        <v>5766</v>
      </c>
      <c r="K669" t="s">
        <v>5785</v>
      </c>
      <c r="L669" t="s">
        <v>1014</v>
      </c>
      <c r="M669">
        <v>0</v>
      </c>
      <c r="N669">
        <v>0</v>
      </c>
      <c r="O669">
        <v>0</v>
      </c>
      <c r="P669">
        <v>2</v>
      </c>
      <c r="Q669">
        <v>1042.8</v>
      </c>
      <c r="R669">
        <v>521.4</v>
      </c>
      <c r="S669">
        <v>1</v>
      </c>
      <c r="T669">
        <v>300</v>
      </c>
      <c r="U669">
        <v>300</v>
      </c>
      <c r="V669">
        <v>2</v>
      </c>
      <c r="W669">
        <v>671.4</v>
      </c>
      <c r="X669">
        <v>335.7</v>
      </c>
      <c r="Y669" t="s">
        <v>5768</v>
      </c>
      <c r="Z669">
        <v>0</v>
      </c>
      <c r="AA669">
        <v>403.92600000000016</v>
      </c>
      <c r="AB669">
        <v>130.06</v>
      </c>
      <c r="AC669">
        <v>266.99300000000005</v>
      </c>
    </row>
    <row r="670" spans="1:29" x14ac:dyDescent="0.25">
      <c r="A670" t="s">
        <v>1013</v>
      </c>
      <c r="B670" t="s">
        <v>4</v>
      </c>
      <c r="C670" t="s">
        <v>5</v>
      </c>
      <c r="D670" t="s">
        <v>3295</v>
      </c>
      <c r="E670">
        <v>4896</v>
      </c>
      <c r="F670" t="s">
        <v>616</v>
      </c>
      <c r="G670" t="s">
        <v>1014</v>
      </c>
      <c r="H670" t="s">
        <v>1014</v>
      </c>
      <c r="I670" t="s">
        <v>5759</v>
      </c>
      <c r="J670" t="s">
        <v>5760</v>
      </c>
      <c r="K670" t="s">
        <v>5763</v>
      </c>
      <c r="L670" t="s">
        <v>1014</v>
      </c>
      <c r="M670">
        <v>1</v>
      </c>
      <c r="N670">
        <v>132</v>
      </c>
      <c r="O670">
        <v>132</v>
      </c>
      <c r="P670">
        <v>1</v>
      </c>
      <c r="Q670">
        <v>282.7</v>
      </c>
      <c r="R670">
        <v>282.7</v>
      </c>
      <c r="S670">
        <v>2</v>
      </c>
      <c r="T670">
        <v>266.2</v>
      </c>
      <c r="U670">
        <v>133.1</v>
      </c>
      <c r="V670">
        <v>1</v>
      </c>
      <c r="W670">
        <v>226.96666666666667</v>
      </c>
      <c r="X670">
        <v>226.96666666666667</v>
      </c>
      <c r="Y670" t="s">
        <v>5768</v>
      </c>
      <c r="Z670">
        <v>68.295999999999992</v>
      </c>
      <c r="AA670">
        <v>130.1514</v>
      </c>
      <c r="AB670">
        <v>136.2157</v>
      </c>
      <c r="AC670">
        <v>111.55436666666667</v>
      </c>
    </row>
    <row r="671" spans="1:29" x14ac:dyDescent="0.25">
      <c r="A671" t="s">
        <v>1013</v>
      </c>
      <c r="B671" t="s">
        <v>34</v>
      </c>
      <c r="C671" t="s">
        <v>39</v>
      </c>
      <c r="D671" t="s">
        <v>3395</v>
      </c>
      <c r="E671">
        <v>4922</v>
      </c>
      <c r="F671" t="s">
        <v>617</v>
      </c>
      <c r="G671" t="s">
        <v>1014</v>
      </c>
      <c r="H671" t="s">
        <v>1014</v>
      </c>
      <c r="I671" t="s">
        <v>5759</v>
      </c>
      <c r="J671" t="s">
        <v>5760</v>
      </c>
      <c r="K671" t="s">
        <v>5846</v>
      </c>
      <c r="L671" t="s">
        <v>1014</v>
      </c>
      <c r="M671">
        <v>2</v>
      </c>
      <c r="N671">
        <v>518.4</v>
      </c>
      <c r="O671">
        <v>259.2</v>
      </c>
      <c r="P671">
        <v>1</v>
      </c>
      <c r="Q671">
        <v>384</v>
      </c>
      <c r="R671">
        <v>384</v>
      </c>
      <c r="S671">
        <v>1</v>
      </c>
      <c r="T671">
        <v>369</v>
      </c>
      <c r="U671">
        <v>369</v>
      </c>
      <c r="V671">
        <v>1</v>
      </c>
      <c r="W671">
        <v>423.8</v>
      </c>
      <c r="X671">
        <v>423.8</v>
      </c>
      <c r="Y671" t="s">
        <v>5768</v>
      </c>
      <c r="Z671">
        <v>235.89439999999996</v>
      </c>
      <c r="AA671">
        <v>177.95910000000001</v>
      </c>
      <c r="AB671">
        <v>174.75909999999996</v>
      </c>
      <c r="AC671">
        <v>196.20419999999999</v>
      </c>
    </row>
    <row r="672" spans="1:29" x14ac:dyDescent="0.25">
      <c r="A672" t="s">
        <v>1013</v>
      </c>
      <c r="B672" t="s">
        <v>34</v>
      </c>
      <c r="C672" t="s">
        <v>406</v>
      </c>
      <c r="D672" t="s">
        <v>3381</v>
      </c>
      <c r="E672">
        <v>4923</v>
      </c>
      <c r="F672" t="s">
        <v>618</v>
      </c>
      <c r="G672" t="s">
        <v>1014</v>
      </c>
      <c r="H672" t="s">
        <v>5863</v>
      </c>
      <c r="I672" t="s">
        <v>5775</v>
      </c>
      <c r="J672" t="s">
        <v>5776</v>
      </c>
      <c r="K672" t="s">
        <v>5785</v>
      </c>
      <c r="L672" t="s">
        <v>1014</v>
      </c>
      <c r="M672">
        <v>2</v>
      </c>
      <c r="N672">
        <v>3209.54</v>
      </c>
      <c r="O672">
        <v>1604.77</v>
      </c>
      <c r="P672">
        <v>2</v>
      </c>
      <c r="Q672">
        <v>2894.04</v>
      </c>
      <c r="R672">
        <v>1447.02</v>
      </c>
      <c r="S672">
        <v>2</v>
      </c>
      <c r="T672">
        <v>1579</v>
      </c>
      <c r="U672">
        <v>789.5</v>
      </c>
      <c r="V672">
        <v>2</v>
      </c>
      <c r="W672">
        <v>2560.86</v>
      </c>
      <c r="X672">
        <v>1280.43</v>
      </c>
      <c r="Y672" t="s">
        <v>5768</v>
      </c>
      <c r="Z672">
        <v>912.74519999999984</v>
      </c>
      <c r="AA672">
        <v>908.15879999999993</v>
      </c>
      <c r="AB672">
        <v>387.83919999999989</v>
      </c>
      <c r="AC672">
        <v>736.24773333333326</v>
      </c>
    </row>
    <row r="673" spans="1:29" x14ac:dyDescent="0.25">
      <c r="A673" t="s">
        <v>1013</v>
      </c>
      <c r="B673" t="s">
        <v>4</v>
      </c>
      <c r="C673" t="s">
        <v>11</v>
      </c>
      <c r="D673" t="s">
        <v>3318</v>
      </c>
      <c r="E673">
        <v>4929</v>
      </c>
      <c r="F673" t="s">
        <v>619</v>
      </c>
      <c r="G673" t="s">
        <v>1014</v>
      </c>
      <c r="H673" t="s">
        <v>1014</v>
      </c>
      <c r="I673" t="s">
        <v>5759</v>
      </c>
      <c r="J673" t="s">
        <v>5760</v>
      </c>
      <c r="K673" t="s">
        <v>5761</v>
      </c>
      <c r="L673" t="s">
        <v>1014</v>
      </c>
      <c r="M673">
        <v>1</v>
      </c>
      <c r="N673">
        <v>210.28</v>
      </c>
      <c r="O673">
        <v>210.28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210.28</v>
      </c>
      <c r="X673">
        <v>210.28</v>
      </c>
      <c r="Y673" t="s">
        <v>5768</v>
      </c>
      <c r="Z673">
        <v>54.682799999999986</v>
      </c>
      <c r="AA673">
        <v>0</v>
      </c>
      <c r="AB673">
        <v>0</v>
      </c>
      <c r="AC673">
        <v>54.682799999999986</v>
      </c>
    </row>
    <row r="674" spans="1:29" x14ac:dyDescent="0.25">
      <c r="A674" t="s">
        <v>1013</v>
      </c>
      <c r="B674" t="s">
        <v>4</v>
      </c>
      <c r="C674" t="s">
        <v>5</v>
      </c>
      <c r="D674" t="s">
        <v>3297</v>
      </c>
      <c r="E674">
        <v>4933</v>
      </c>
      <c r="F674" t="s">
        <v>620</v>
      </c>
      <c r="G674" t="s">
        <v>5804</v>
      </c>
      <c r="H674" t="s">
        <v>5820</v>
      </c>
      <c r="I674" t="s">
        <v>5775</v>
      </c>
      <c r="J674" t="s">
        <v>5776</v>
      </c>
      <c r="K674" t="s">
        <v>5785</v>
      </c>
      <c r="L674" t="s">
        <v>1014</v>
      </c>
      <c r="M674">
        <v>2</v>
      </c>
      <c r="N674">
        <v>1416.46</v>
      </c>
      <c r="O674">
        <v>708.23</v>
      </c>
      <c r="P674">
        <v>2</v>
      </c>
      <c r="Q674">
        <v>999.52</v>
      </c>
      <c r="R674">
        <v>499.76</v>
      </c>
      <c r="S674">
        <v>2</v>
      </c>
      <c r="T674">
        <v>1355.8</v>
      </c>
      <c r="U674">
        <v>677.9</v>
      </c>
      <c r="V674">
        <v>2</v>
      </c>
      <c r="W674">
        <v>1257.26</v>
      </c>
      <c r="X674">
        <v>628.63</v>
      </c>
      <c r="Y674" t="s">
        <v>5768</v>
      </c>
      <c r="Z674">
        <v>475.82810000000006</v>
      </c>
      <c r="AA674">
        <v>306.80889999999988</v>
      </c>
      <c r="AB674">
        <v>449.88889999999958</v>
      </c>
      <c r="AC674">
        <v>410.84196666666656</v>
      </c>
    </row>
    <row r="675" spans="1:29" x14ac:dyDescent="0.25">
      <c r="A675" t="s">
        <v>1013</v>
      </c>
      <c r="B675" t="s">
        <v>34</v>
      </c>
      <c r="C675" t="s">
        <v>39</v>
      </c>
      <c r="D675" t="s">
        <v>3395</v>
      </c>
      <c r="E675">
        <v>4940</v>
      </c>
      <c r="F675" t="s">
        <v>621</v>
      </c>
      <c r="G675" t="s">
        <v>1014</v>
      </c>
      <c r="H675" t="s">
        <v>1014</v>
      </c>
      <c r="I675" t="s">
        <v>5759</v>
      </c>
      <c r="J675" t="s">
        <v>5760</v>
      </c>
      <c r="K675" t="s">
        <v>5763</v>
      </c>
      <c r="L675" t="s">
        <v>5770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 t="s">
        <v>5764</v>
      </c>
      <c r="Z675">
        <v>0</v>
      </c>
      <c r="AA675">
        <v>0</v>
      </c>
      <c r="AB675">
        <v>0</v>
      </c>
      <c r="AC675">
        <v>0</v>
      </c>
    </row>
    <row r="676" spans="1:29" x14ac:dyDescent="0.25">
      <c r="A676" t="s">
        <v>1013</v>
      </c>
      <c r="B676" t="s">
        <v>34</v>
      </c>
      <c r="C676" t="s">
        <v>39</v>
      </c>
      <c r="D676" t="s">
        <v>3395</v>
      </c>
      <c r="E676">
        <v>4957</v>
      </c>
      <c r="F676" t="s">
        <v>622</v>
      </c>
      <c r="G676" t="s">
        <v>1014</v>
      </c>
      <c r="H676" t="s">
        <v>1014</v>
      </c>
      <c r="I676" t="s">
        <v>5759</v>
      </c>
      <c r="J676" t="s">
        <v>5760</v>
      </c>
      <c r="K676" t="s">
        <v>5767</v>
      </c>
      <c r="L676" t="s">
        <v>1014</v>
      </c>
      <c r="M676">
        <v>1</v>
      </c>
      <c r="N676">
        <v>269.16000000000003</v>
      </c>
      <c r="O676">
        <v>269.16000000000003</v>
      </c>
      <c r="P676">
        <v>2</v>
      </c>
      <c r="Q676">
        <v>594.41</v>
      </c>
      <c r="R676">
        <v>297.20499999999998</v>
      </c>
      <c r="S676">
        <v>1</v>
      </c>
      <c r="T676">
        <v>252.38</v>
      </c>
      <c r="U676">
        <v>252.38</v>
      </c>
      <c r="V676">
        <v>1</v>
      </c>
      <c r="W676">
        <v>371.98333333333329</v>
      </c>
      <c r="X676">
        <v>371.98333333333329</v>
      </c>
      <c r="Y676" t="s">
        <v>5768</v>
      </c>
      <c r="Z676">
        <v>70.072700000000054</v>
      </c>
      <c r="AA676">
        <v>213.23860000000008</v>
      </c>
      <c r="AB676">
        <v>70.72120000000001</v>
      </c>
      <c r="AC676">
        <v>118.01083333333338</v>
      </c>
    </row>
    <row r="677" spans="1:29" x14ac:dyDescent="0.25">
      <c r="A677" t="s">
        <v>1020</v>
      </c>
      <c r="B677" t="s">
        <v>16</v>
      </c>
      <c r="C677" t="s">
        <v>69</v>
      </c>
      <c r="D677" t="s">
        <v>3310</v>
      </c>
      <c r="E677">
        <v>4965</v>
      </c>
      <c r="F677" t="s">
        <v>623</v>
      </c>
      <c r="G677" t="s">
        <v>1014</v>
      </c>
      <c r="H677" t="s">
        <v>1014</v>
      </c>
      <c r="I677" t="s">
        <v>5759</v>
      </c>
      <c r="J677" t="s">
        <v>5760</v>
      </c>
      <c r="K677" t="s">
        <v>5793</v>
      </c>
      <c r="L677" t="s">
        <v>1014</v>
      </c>
      <c r="M677">
        <v>2</v>
      </c>
      <c r="N677">
        <v>305.45</v>
      </c>
      <c r="O677">
        <v>152.72499999999999</v>
      </c>
      <c r="P677">
        <v>1</v>
      </c>
      <c r="Q677">
        <v>153.44999999999999</v>
      </c>
      <c r="R677">
        <v>153.44999999999999</v>
      </c>
      <c r="S677">
        <v>2</v>
      </c>
      <c r="T677">
        <v>327.35000000000002</v>
      </c>
      <c r="U677">
        <v>163.67500000000001</v>
      </c>
      <c r="V677">
        <v>2</v>
      </c>
      <c r="W677">
        <v>262.08333333333331</v>
      </c>
      <c r="X677">
        <v>131.04166666666666</v>
      </c>
      <c r="Y677" t="s">
        <v>5771</v>
      </c>
      <c r="Z677">
        <v>142.07180000000008</v>
      </c>
      <c r="AA677">
        <v>71.220999999999975</v>
      </c>
      <c r="AB677">
        <v>152.0174999999999</v>
      </c>
      <c r="AC677">
        <v>121.7701</v>
      </c>
    </row>
    <row r="678" spans="1:29" x14ac:dyDescent="0.25">
      <c r="A678" t="s">
        <v>1013</v>
      </c>
      <c r="B678" t="s">
        <v>34</v>
      </c>
      <c r="C678" t="s">
        <v>71</v>
      </c>
      <c r="D678" t="s">
        <v>3377</v>
      </c>
      <c r="E678">
        <v>4966</v>
      </c>
      <c r="F678" t="s">
        <v>2395</v>
      </c>
      <c r="G678" t="s">
        <v>1014</v>
      </c>
      <c r="H678" t="s">
        <v>1014</v>
      </c>
      <c r="I678" t="s">
        <v>5759</v>
      </c>
      <c r="J678" t="s">
        <v>5760</v>
      </c>
      <c r="K678" t="s">
        <v>5763</v>
      </c>
      <c r="L678" t="s">
        <v>5770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t="s">
        <v>5764</v>
      </c>
      <c r="Z678">
        <v>0</v>
      </c>
      <c r="AA678">
        <v>0</v>
      </c>
      <c r="AB678">
        <v>0</v>
      </c>
      <c r="AC678">
        <v>0</v>
      </c>
    </row>
    <row r="679" spans="1:29" x14ac:dyDescent="0.25">
      <c r="A679" t="s">
        <v>1013</v>
      </c>
      <c r="B679" t="s">
        <v>4</v>
      </c>
      <c r="C679" t="s">
        <v>5</v>
      </c>
      <c r="D679" t="s">
        <v>3295</v>
      </c>
      <c r="E679">
        <v>4977</v>
      </c>
      <c r="F679" t="s">
        <v>624</v>
      </c>
      <c r="G679" t="s">
        <v>1014</v>
      </c>
      <c r="H679" t="s">
        <v>1014</v>
      </c>
      <c r="I679" t="s">
        <v>5759</v>
      </c>
      <c r="J679" t="s">
        <v>5760</v>
      </c>
      <c r="K679" t="s">
        <v>5763</v>
      </c>
      <c r="L679" t="s">
        <v>5770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t="s">
        <v>5764</v>
      </c>
      <c r="Z679">
        <v>0</v>
      </c>
      <c r="AA679">
        <v>0</v>
      </c>
      <c r="AB679">
        <v>0</v>
      </c>
      <c r="AC679">
        <v>0</v>
      </c>
    </row>
    <row r="680" spans="1:29" x14ac:dyDescent="0.25">
      <c r="A680" t="s">
        <v>1013</v>
      </c>
      <c r="B680" t="s">
        <v>34</v>
      </c>
      <c r="C680" t="s">
        <v>71</v>
      </c>
      <c r="D680" t="s">
        <v>3411</v>
      </c>
      <c r="E680">
        <v>4978</v>
      </c>
      <c r="F680" t="s">
        <v>625</v>
      </c>
      <c r="G680" t="s">
        <v>1014</v>
      </c>
      <c r="H680" t="s">
        <v>1014</v>
      </c>
      <c r="I680" t="s">
        <v>5759</v>
      </c>
      <c r="J680" t="s">
        <v>5766</v>
      </c>
      <c r="K680" t="s">
        <v>5767</v>
      </c>
      <c r="L680" t="s">
        <v>1014</v>
      </c>
      <c r="M680">
        <v>1</v>
      </c>
      <c r="N680">
        <v>493.6</v>
      </c>
      <c r="O680">
        <v>493.6</v>
      </c>
      <c r="P680">
        <v>1</v>
      </c>
      <c r="Q680">
        <v>397.6</v>
      </c>
      <c r="R680">
        <v>397.6</v>
      </c>
      <c r="S680">
        <v>1</v>
      </c>
      <c r="T680">
        <v>171</v>
      </c>
      <c r="U680">
        <v>171</v>
      </c>
      <c r="V680">
        <v>1</v>
      </c>
      <c r="W680">
        <v>354.06666666666666</v>
      </c>
      <c r="X680">
        <v>354.06666666666666</v>
      </c>
      <c r="Y680" t="s">
        <v>5768</v>
      </c>
      <c r="Z680">
        <v>176.0086</v>
      </c>
      <c r="AA680">
        <v>158.80120000000002</v>
      </c>
      <c r="AB680">
        <v>61.2012</v>
      </c>
      <c r="AC680">
        <v>132.00366666666665</v>
      </c>
    </row>
    <row r="681" spans="1:29" x14ac:dyDescent="0.25">
      <c r="A681" t="s">
        <v>1013</v>
      </c>
      <c r="B681" t="s">
        <v>34</v>
      </c>
      <c r="C681" t="s">
        <v>39</v>
      </c>
      <c r="D681" t="s">
        <v>3395</v>
      </c>
      <c r="E681">
        <v>4984</v>
      </c>
      <c r="F681" t="s">
        <v>626</v>
      </c>
      <c r="G681" t="s">
        <v>1014</v>
      </c>
      <c r="H681" t="s">
        <v>1014</v>
      </c>
      <c r="I681" t="s">
        <v>5759</v>
      </c>
      <c r="J681" t="s">
        <v>5760</v>
      </c>
      <c r="K681" t="s">
        <v>5763</v>
      </c>
      <c r="L681" t="s">
        <v>1014</v>
      </c>
      <c r="M681">
        <v>1</v>
      </c>
      <c r="N681">
        <v>136.30000000000001</v>
      </c>
      <c r="O681">
        <v>136.30000000000001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136.30000000000001</v>
      </c>
      <c r="X681">
        <v>136.30000000000001</v>
      </c>
      <c r="Y681" t="s">
        <v>5771</v>
      </c>
      <c r="Z681">
        <v>58.070800000000006</v>
      </c>
      <c r="AA681">
        <v>0</v>
      </c>
      <c r="AB681">
        <v>0</v>
      </c>
      <c r="AC681">
        <v>58.070800000000006</v>
      </c>
    </row>
    <row r="682" spans="1:29" x14ac:dyDescent="0.25">
      <c r="A682" t="s">
        <v>1020</v>
      </c>
      <c r="B682" t="s">
        <v>16</v>
      </c>
      <c r="C682" t="s">
        <v>24</v>
      </c>
      <c r="D682" t="s">
        <v>3341</v>
      </c>
      <c r="E682">
        <v>4995</v>
      </c>
      <c r="F682" t="s">
        <v>627</v>
      </c>
      <c r="G682" t="s">
        <v>1014</v>
      </c>
      <c r="H682" t="s">
        <v>1014</v>
      </c>
      <c r="I682" t="s">
        <v>5759</v>
      </c>
      <c r="J682" t="s">
        <v>5760</v>
      </c>
      <c r="K682" t="s">
        <v>5793</v>
      </c>
      <c r="L682" t="s">
        <v>1014</v>
      </c>
      <c r="M682">
        <v>2</v>
      </c>
      <c r="N682">
        <v>452.3</v>
      </c>
      <c r="O682">
        <v>226.15</v>
      </c>
      <c r="P682">
        <v>1</v>
      </c>
      <c r="Q682">
        <v>137.30000000000001</v>
      </c>
      <c r="R682">
        <v>137.30000000000001</v>
      </c>
      <c r="S682">
        <v>3</v>
      </c>
      <c r="T682">
        <v>532.70000000000005</v>
      </c>
      <c r="U682">
        <v>177.56666666666669</v>
      </c>
      <c r="V682">
        <v>2</v>
      </c>
      <c r="W682">
        <v>374.10000000000008</v>
      </c>
      <c r="X682">
        <v>187.05000000000004</v>
      </c>
      <c r="Y682" t="s">
        <v>5762</v>
      </c>
      <c r="Z682">
        <v>211.95030000000003</v>
      </c>
      <c r="AA682">
        <v>66.073800000000006</v>
      </c>
      <c r="AB682">
        <v>251.00990000000007</v>
      </c>
      <c r="AC682">
        <v>176.34466666666671</v>
      </c>
    </row>
    <row r="683" spans="1:29" x14ac:dyDescent="0.25">
      <c r="A683" t="s">
        <v>1013</v>
      </c>
      <c r="B683" t="s">
        <v>4</v>
      </c>
      <c r="C683" t="s">
        <v>11</v>
      </c>
      <c r="D683" t="s">
        <v>3315</v>
      </c>
      <c r="E683">
        <v>5011</v>
      </c>
      <c r="F683" t="s">
        <v>628</v>
      </c>
      <c r="G683" t="s">
        <v>1014</v>
      </c>
      <c r="H683" t="s">
        <v>1014</v>
      </c>
      <c r="I683" t="s">
        <v>5759</v>
      </c>
      <c r="J683" t="s">
        <v>5760</v>
      </c>
      <c r="K683" t="s">
        <v>5763</v>
      </c>
      <c r="L683" t="s">
        <v>1014</v>
      </c>
      <c r="M683">
        <v>1</v>
      </c>
      <c r="N683">
        <v>137.9</v>
      </c>
      <c r="O683">
        <v>137.9</v>
      </c>
      <c r="P683">
        <v>1</v>
      </c>
      <c r="Q683">
        <v>276.2</v>
      </c>
      <c r="R683">
        <v>276.2</v>
      </c>
      <c r="S683">
        <v>0</v>
      </c>
      <c r="T683">
        <v>0</v>
      </c>
      <c r="U683">
        <v>0</v>
      </c>
      <c r="V683">
        <v>1</v>
      </c>
      <c r="W683">
        <v>207.05</v>
      </c>
      <c r="X683">
        <v>207.05</v>
      </c>
      <c r="Y683" t="s">
        <v>5768</v>
      </c>
      <c r="Z683">
        <v>60.397900000000007</v>
      </c>
      <c r="AA683">
        <v>129.63319999999999</v>
      </c>
      <c r="AB683">
        <v>0</v>
      </c>
      <c r="AC683">
        <v>95.01554999999999</v>
      </c>
    </row>
    <row r="684" spans="1:29" x14ac:dyDescent="0.25">
      <c r="A684" t="s">
        <v>1013</v>
      </c>
      <c r="B684" t="s">
        <v>4</v>
      </c>
      <c r="C684" t="s">
        <v>422</v>
      </c>
      <c r="D684" t="s">
        <v>3402</v>
      </c>
      <c r="E684">
        <v>5063</v>
      </c>
      <c r="F684" t="s">
        <v>629</v>
      </c>
      <c r="G684" t="s">
        <v>5804</v>
      </c>
      <c r="H684" t="s">
        <v>5853</v>
      </c>
      <c r="I684" t="s">
        <v>5775</v>
      </c>
      <c r="J684" t="s">
        <v>5776</v>
      </c>
      <c r="K684" t="s">
        <v>5785</v>
      </c>
      <c r="L684" t="s">
        <v>1014</v>
      </c>
      <c r="M684">
        <v>1</v>
      </c>
      <c r="N684">
        <v>1354.73</v>
      </c>
      <c r="O684">
        <v>1354.73</v>
      </c>
      <c r="P684">
        <v>2</v>
      </c>
      <c r="Q684">
        <v>1618.1</v>
      </c>
      <c r="R684">
        <v>809.05</v>
      </c>
      <c r="S684">
        <v>2</v>
      </c>
      <c r="T684">
        <v>1318.58</v>
      </c>
      <c r="U684">
        <v>659.29</v>
      </c>
      <c r="V684">
        <v>2</v>
      </c>
      <c r="W684">
        <v>1430.47</v>
      </c>
      <c r="X684">
        <v>715.23500000000001</v>
      </c>
      <c r="Y684" t="s">
        <v>5768</v>
      </c>
      <c r="Z684">
        <v>464.72670000000028</v>
      </c>
      <c r="AA684">
        <v>623.96619999999996</v>
      </c>
      <c r="AB684">
        <v>485.1828999999999</v>
      </c>
      <c r="AC684">
        <v>524.62526666666679</v>
      </c>
    </row>
    <row r="685" spans="1:29" x14ac:dyDescent="0.25">
      <c r="A685" t="s">
        <v>1013</v>
      </c>
      <c r="B685" t="s">
        <v>4</v>
      </c>
      <c r="C685" t="s">
        <v>5</v>
      </c>
      <c r="D685" t="s">
        <v>3366</v>
      </c>
      <c r="E685">
        <v>5073</v>
      </c>
      <c r="F685" t="s">
        <v>2411</v>
      </c>
      <c r="G685" t="s">
        <v>1014</v>
      </c>
      <c r="H685" t="s">
        <v>1014</v>
      </c>
      <c r="I685" t="s">
        <v>5759</v>
      </c>
      <c r="J685" t="s">
        <v>5760</v>
      </c>
      <c r="K685" t="s">
        <v>5767</v>
      </c>
      <c r="L685" t="s">
        <v>5770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 t="s">
        <v>5764</v>
      </c>
      <c r="Z685">
        <v>0</v>
      </c>
      <c r="AA685">
        <v>0</v>
      </c>
      <c r="AB685">
        <v>0</v>
      </c>
      <c r="AC685">
        <v>0</v>
      </c>
    </row>
    <row r="686" spans="1:29" x14ac:dyDescent="0.25">
      <c r="A686" t="s">
        <v>1013</v>
      </c>
      <c r="B686" t="s">
        <v>4</v>
      </c>
      <c r="C686" t="s">
        <v>630</v>
      </c>
      <c r="D686" t="s">
        <v>3412</v>
      </c>
      <c r="E686">
        <v>5082</v>
      </c>
      <c r="F686" t="s">
        <v>631</v>
      </c>
      <c r="G686" t="s">
        <v>1014</v>
      </c>
      <c r="H686" t="s">
        <v>5851</v>
      </c>
      <c r="I686" t="s">
        <v>5759</v>
      </c>
      <c r="J686" t="s">
        <v>5766</v>
      </c>
      <c r="K686" t="s">
        <v>5785</v>
      </c>
      <c r="L686" t="s">
        <v>1014</v>
      </c>
      <c r="M686">
        <v>2</v>
      </c>
      <c r="N686">
        <v>1572.42</v>
      </c>
      <c r="O686">
        <v>786.21</v>
      </c>
      <c r="P686">
        <v>3</v>
      </c>
      <c r="Q686">
        <v>3028.2</v>
      </c>
      <c r="R686">
        <v>1009.4</v>
      </c>
      <c r="S686">
        <v>2</v>
      </c>
      <c r="T686">
        <v>2865.98</v>
      </c>
      <c r="U686">
        <v>1432.99</v>
      </c>
      <c r="V686">
        <v>2</v>
      </c>
      <c r="W686">
        <v>2488.8666666666668</v>
      </c>
      <c r="X686">
        <v>1244.4333333333334</v>
      </c>
      <c r="Y686" t="s">
        <v>5768</v>
      </c>
      <c r="Z686">
        <v>259.16260000000011</v>
      </c>
      <c r="AA686">
        <v>856.46349999999984</v>
      </c>
      <c r="AB686">
        <v>821.18979999999897</v>
      </c>
      <c r="AC686">
        <v>645.6052999999996</v>
      </c>
    </row>
    <row r="687" spans="1:29" x14ac:dyDescent="0.25">
      <c r="A687" t="s">
        <v>1020</v>
      </c>
      <c r="B687" t="s">
        <v>16</v>
      </c>
      <c r="C687" t="s">
        <v>24</v>
      </c>
      <c r="D687" t="s">
        <v>3341</v>
      </c>
      <c r="E687">
        <v>5112</v>
      </c>
      <c r="F687" t="s">
        <v>297</v>
      </c>
      <c r="G687" t="s">
        <v>1014</v>
      </c>
      <c r="H687" t="s">
        <v>1014</v>
      </c>
      <c r="I687" t="s">
        <v>5759</v>
      </c>
      <c r="J687" t="s">
        <v>5760</v>
      </c>
      <c r="K687" t="s">
        <v>5793</v>
      </c>
      <c r="L687" t="s">
        <v>1014</v>
      </c>
      <c r="M687">
        <v>2</v>
      </c>
      <c r="N687">
        <v>294.10000000000002</v>
      </c>
      <c r="O687">
        <v>147.05000000000001</v>
      </c>
      <c r="P687">
        <v>2</v>
      </c>
      <c r="Q687">
        <v>324.5</v>
      </c>
      <c r="R687">
        <v>162.25</v>
      </c>
      <c r="S687">
        <v>1</v>
      </c>
      <c r="T687">
        <v>171.4</v>
      </c>
      <c r="U687">
        <v>171.4</v>
      </c>
      <c r="V687">
        <v>2</v>
      </c>
      <c r="W687">
        <v>263.33333333333331</v>
      </c>
      <c r="X687">
        <v>131.66666666666666</v>
      </c>
      <c r="Y687" t="s">
        <v>5771</v>
      </c>
      <c r="Z687">
        <v>134.79290000000003</v>
      </c>
      <c r="AA687">
        <v>153.2106</v>
      </c>
      <c r="AB687">
        <v>84.679100000000005</v>
      </c>
      <c r="AC687">
        <v>124.22753333333334</v>
      </c>
    </row>
    <row r="688" spans="1:29" x14ac:dyDescent="0.25">
      <c r="A688" t="s">
        <v>1013</v>
      </c>
      <c r="B688" t="s">
        <v>34</v>
      </c>
      <c r="C688" t="s">
        <v>74</v>
      </c>
      <c r="D688" t="s">
        <v>3334</v>
      </c>
      <c r="E688">
        <v>5151</v>
      </c>
      <c r="F688" t="s">
        <v>632</v>
      </c>
      <c r="G688" t="s">
        <v>1014</v>
      </c>
      <c r="H688" t="s">
        <v>1014</v>
      </c>
      <c r="I688" t="s">
        <v>5759</v>
      </c>
      <c r="J688" t="s">
        <v>5760</v>
      </c>
      <c r="K688" t="s">
        <v>5763</v>
      </c>
      <c r="L688" t="s">
        <v>1014</v>
      </c>
      <c r="M688">
        <v>2</v>
      </c>
      <c r="N688">
        <v>319.35000000000002</v>
      </c>
      <c r="O688">
        <v>159.67500000000001</v>
      </c>
      <c r="P688">
        <v>1</v>
      </c>
      <c r="Q688">
        <v>140</v>
      </c>
      <c r="R688">
        <v>140</v>
      </c>
      <c r="S688">
        <v>1</v>
      </c>
      <c r="T688">
        <v>154.19999999999999</v>
      </c>
      <c r="U688">
        <v>154.19999999999999</v>
      </c>
      <c r="V688">
        <v>1</v>
      </c>
      <c r="W688">
        <v>204.51666666666665</v>
      </c>
      <c r="X688">
        <v>204.51666666666665</v>
      </c>
      <c r="Y688" t="s">
        <v>5768</v>
      </c>
      <c r="Z688">
        <v>150.86359999999996</v>
      </c>
      <c r="AA688">
        <v>79.740800000000007</v>
      </c>
      <c r="AB688">
        <v>80.420399999999987</v>
      </c>
      <c r="AC688">
        <v>103.67493333333333</v>
      </c>
    </row>
    <row r="689" spans="1:29" x14ac:dyDescent="0.25">
      <c r="A689" t="s">
        <v>1020</v>
      </c>
      <c r="B689" t="s">
        <v>16</v>
      </c>
      <c r="C689" t="s">
        <v>51</v>
      </c>
      <c r="D689" t="s">
        <v>3320</v>
      </c>
      <c r="E689">
        <v>5158</v>
      </c>
      <c r="F689" t="s">
        <v>633</v>
      </c>
      <c r="G689" t="s">
        <v>5765</v>
      </c>
      <c r="H689" t="s">
        <v>5834</v>
      </c>
      <c r="I689" t="s">
        <v>5759</v>
      </c>
      <c r="J689" t="s">
        <v>5766</v>
      </c>
      <c r="K689" t="s">
        <v>5785</v>
      </c>
      <c r="L689" t="s">
        <v>1014</v>
      </c>
      <c r="M689">
        <v>3</v>
      </c>
      <c r="N689">
        <v>1150.9000000000001</v>
      </c>
      <c r="O689">
        <v>383.63333333333338</v>
      </c>
      <c r="P689">
        <v>1</v>
      </c>
      <c r="Q689">
        <v>903.6</v>
      </c>
      <c r="R689">
        <v>903.6</v>
      </c>
      <c r="S689">
        <v>3</v>
      </c>
      <c r="T689">
        <v>1801.95</v>
      </c>
      <c r="U689">
        <v>600.65</v>
      </c>
      <c r="V689">
        <v>2</v>
      </c>
      <c r="W689">
        <v>1285.4833333333333</v>
      </c>
      <c r="X689">
        <v>642.74166666666667</v>
      </c>
      <c r="Y689" t="s">
        <v>5768</v>
      </c>
      <c r="Z689">
        <v>447.29119999999978</v>
      </c>
      <c r="AA689">
        <v>372.32889999999998</v>
      </c>
      <c r="AB689">
        <v>675.0436000000002</v>
      </c>
      <c r="AC689">
        <v>498.22123333333337</v>
      </c>
    </row>
    <row r="690" spans="1:29" x14ac:dyDescent="0.25">
      <c r="A690" t="s">
        <v>1013</v>
      </c>
      <c r="B690" t="s">
        <v>34</v>
      </c>
      <c r="C690" t="s">
        <v>71</v>
      </c>
      <c r="D690" t="s">
        <v>3391</v>
      </c>
      <c r="E690">
        <v>5170</v>
      </c>
      <c r="F690" t="s">
        <v>634</v>
      </c>
      <c r="G690" t="s">
        <v>1014</v>
      </c>
      <c r="H690" t="s">
        <v>1014</v>
      </c>
      <c r="I690" t="s">
        <v>5759</v>
      </c>
      <c r="J690" t="s">
        <v>5760</v>
      </c>
      <c r="K690" t="s">
        <v>5763</v>
      </c>
      <c r="L690" t="s">
        <v>5770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 t="s">
        <v>5764</v>
      </c>
      <c r="Z690">
        <v>0</v>
      </c>
      <c r="AA690">
        <v>0</v>
      </c>
      <c r="AB690">
        <v>0</v>
      </c>
      <c r="AC690">
        <v>0</v>
      </c>
    </row>
    <row r="691" spans="1:29" x14ac:dyDescent="0.25">
      <c r="A691" t="s">
        <v>1013</v>
      </c>
      <c r="B691" t="s">
        <v>34</v>
      </c>
      <c r="C691" t="s">
        <v>35</v>
      </c>
      <c r="D691" t="s">
        <v>3413</v>
      </c>
      <c r="E691">
        <v>5188</v>
      </c>
      <c r="F691" t="s">
        <v>636</v>
      </c>
      <c r="G691" t="s">
        <v>1014</v>
      </c>
      <c r="H691" t="s">
        <v>1014</v>
      </c>
      <c r="I691" t="s">
        <v>5759</v>
      </c>
      <c r="J691" t="s">
        <v>5769</v>
      </c>
      <c r="K691" t="s">
        <v>5763</v>
      </c>
      <c r="L691" t="s">
        <v>1014</v>
      </c>
      <c r="M691">
        <v>2</v>
      </c>
      <c r="N691">
        <v>427.4</v>
      </c>
      <c r="O691">
        <v>213.7</v>
      </c>
      <c r="P691">
        <v>2</v>
      </c>
      <c r="Q691">
        <v>429.6</v>
      </c>
      <c r="R691">
        <v>214.8</v>
      </c>
      <c r="S691">
        <v>1</v>
      </c>
      <c r="T691">
        <v>302.39999999999998</v>
      </c>
      <c r="U691">
        <v>302.39999999999998</v>
      </c>
      <c r="V691">
        <v>2</v>
      </c>
      <c r="W691">
        <v>386.4666666666667</v>
      </c>
      <c r="X691">
        <v>193.23333333333335</v>
      </c>
      <c r="Y691" t="s">
        <v>5762</v>
      </c>
      <c r="Z691">
        <v>178.75780000000003</v>
      </c>
      <c r="AA691">
        <v>200.43410000000003</v>
      </c>
      <c r="AB691">
        <v>135.93519999999998</v>
      </c>
      <c r="AC691">
        <v>171.70903333333334</v>
      </c>
    </row>
    <row r="692" spans="1:29" x14ac:dyDescent="0.25">
      <c r="A692" t="s">
        <v>1013</v>
      </c>
      <c r="B692" t="s">
        <v>34</v>
      </c>
      <c r="C692" t="s">
        <v>71</v>
      </c>
      <c r="D692" t="s">
        <v>3365</v>
      </c>
      <c r="E692">
        <v>5189</v>
      </c>
      <c r="F692" t="s">
        <v>637</v>
      </c>
      <c r="G692" t="s">
        <v>1014</v>
      </c>
      <c r="H692" t="s">
        <v>1014</v>
      </c>
      <c r="I692" t="s">
        <v>5759</v>
      </c>
      <c r="J692" t="s">
        <v>5760</v>
      </c>
      <c r="K692" t="s">
        <v>5763</v>
      </c>
      <c r="L692" t="s">
        <v>1014</v>
      </c>
      <c r="M692">
        <v>1</v>
      </c>
      <c r="N692">
        <v>197.6</v>
      </c>
      <c r="O692">
        <v>197.6</v>
      </c>
      <c r="P692">
        <v>0</v>
      </c>
      <c r="Q692">
        <v>0</v>
      </c>
      <c r="R692">
        <v>0</v>
      </c>
      <c r="S692">
        <v>1</v>
      </c>
      <c r="T692">
        <v>158.4</v>
      </c>
      <c r="U692">
        <v>158.4</v>
      </c>
      <c r="V692">
        <v>1</v>
      </c>
      <c r="W692">
        <v>178</v>
      </c>
      <c r="X692">
        <v>178</v>
      </c>
      <c r="Y692" t="s">
        <v>5772</v>
      </c>
      <c r="Z692">
        <v>65.165599999999984</v>
      </c>
      <c r="AA692">
        <v>0</v>
      </c>
      <c r="AB692">
        <v>67.5</v>
      </c>
      <c r="AC692">
        <v>66.332799999999992</v>
      </c>
    </row>
    <row r="693" spans="1:29" x14ac:dyDescent="0.25">
      <c r="A693" t="s">
        <v>1020</v>
      </c>
      <c r="B693" t="s">
        <v>16</v>
      </c>
      <c r="C693" t="s">
        <v>257</v>
      </c>
      <c r="D693" t="s">
        <v>3333</v>
      </c>
      <c r="E693">
        <v>5192</v>
      </c>
      <c r="F693" t="s">
        <v>638</v>
      </c>
      <c r="G693" t="s">
        <v>5783</v>
      </c>
      <c r="H693" t="s">
        <v>5808</v>
      </c>
      <c r="I693" t="s">
        <v>5775</v>
      </c>
      <c r="J693" t="s">
        <v>5776</v>
      </c>
      <c r="K693" t="s">
        <v>5803</v>
      </c>
      <c r="L693" t="s">
        <v>1014</v>
      </c>
      <c r="M693">
        <v>3</v>
      </c>
      <c r="N693">
        <v>4439.9799999999996</v>
      </c>
      <c r="O693">
        <v>1479.9933333333331</v>
      </c>
      <c r="P693">
        <v>1</v>
      </c>
      <c r="Q693">
        <v>1023.94</v>
      </c>
      <c r="R693">
        <v>1023.94</v>
      </c>
      <c r="S693">
        <v>2</v>
      </c>
      <c r="T693">
        <v>2018.45</v>
      </c>
      <c r="U693">
        <v>1009.225</v>
      </c>
      <c r="V693">
        <v>2</v>
      </c>
      <c r="W693">
        <v>2494.1233333333334</v>
      </c>
      <c r="X693">
        <v>1247.0616666666667</v>
      </c>
      <c r="Y693" t="s">
        <v>5768</v>
      </c>
      <c r="Z693">
        <v>1517.0497999999993</v>
      </c>
      <c r="AA693">
        <v>289.75880000000006</v>
      </c>
      <c r="AB693">
        <v>759.34409999999957</v>
      </c>
      <c r="AC693">
        <v>855.38423333333287</v>
      </c>
    </row>
    <row r="694" spans="1:29" x14ac:dyDescent="0.25">
      <c r="A694" t="s">
        <v>1013</v>
      </c>
      <c r="B694" t="s">
        <v>34</v>
      </c>
      <c r="C694" t="s">
        <v>39</v>
      </c>
      <c r="D694" t="s">
        <v>3362</v>
      </c>
      <c r="E694">
        <v>5204</v>
      </c>
      <c r="F694" t="s">
        <v>639</v>
      </c>
      <c r="G694" t="s">
        <v>1014</v>
      </c>
      <c r="H694" t="s">
        <v>1014</v>
      </c>
      <c r="I694" t="s">
        <v>5759</v>
      </c>
      <c r="J694" t="s">
        <v>5760</v>
      </c>
      <c r="K694" t="s">
        <v>5763</v>
      </c>
      <c r="L694" t="s">
        <v>1014</v>
      </c>
      <c r="M694">
        <v>2</v>
      </c>
      <c r="N694">
        <v>384.51</v>
      </c>
      <c r="O694">
        <v>192.255</v>
      </c>
      <c r="P694">
        <v>1</v>
      </c>
      <c r="Q694">
        <v>192.9</v>
      </c>
      <c r="R694">
        <v>192.9</v>
      </c>
      <c r="S694">
        <v>1</v>
      </c>
      <c r="T694">
        <v>220.58</v>
      </c>
      <c r="U694">
        <v>220.58</v>
      </c>
      <c r="V694">
        <v>1</v>
      </c>
      <c r="W694">
        <v>265.99666666666667</v>
      </c>
      <c r="X694">
        <v>265.99666666666667</v>
      </c>
      <c r="Y694" t="s">
        <v>5768</v>
      </c>
      <c r="Z694">
        <v>144.01799999999997</v>
      </c>
      <c r="AA694">
        <v>75.998000000000005</v>
      </c>
      <c r="AB694">
        <v>80.47799999999998</v>
      </c>
      <c r="AC694">
        <v>100.16466666666663</v>
      </c>
    </row>
    <row r="695" spans="1:29" x14ac:dyDescent="0.25">
      <c r="A695" t="s">
        <v>1013</v>
      </c>
      <c r="B695" t="s">
        <v>34</v>
      </c>
      <c r="C695" t="s">
        <v>35</v>
      </c>
      <c r="D695" t="s">
        <v>3311</v>
      </c>
      <c r="E695">
        <v>5207</v>
      </c>
      <c r="F695" t="s">
        <v>640</v>
      </c>
      <c r="G695" t="s">
        <v>1014</v>
      </c>
      <c r="H695" t="s">
        <v>1014</v>
      </c>
      <c r="I695" t="s">
        <v>5759</v>
      </c>
      <c r="J695" t="s">
        <v>5760</v>
      </c>
      <c r="K695" t="s">
        <v>5767</v>
      </c>
      <c r="L695" t="s">
        <v>1014</v>
      </c>
      <c r="M695">
        <v>1</v>
      </c>
      <c r="N695">
        <v>619</v>
      </c>
      <c r="O695">
        <v>619</v>
      </c>
      <c r="P695">
        <v>2</v>
      </c>
      <c r="Q695">
        <v>567.4</v>
      </c>
      <c r="R695">
        <v>283.7</v>
      </c>
      <c r="S695">
        <v>1</v>
      </c>
      <c r="T695">
        <v>349.2</v>
      </c>
      <c r="U695">
        <v>349.2</v>
      </c>
      <c r="V695">
        <v>1</v>
      </c>
      <c r="W695">
        <v>511.86666666666673</v>
      </c>
      <c r="X695">
        <v>511.86666666666673</v>
      </c>
      <c r="Y695" t="s">
        <v>5768</v>
      </c>
      <c r="Z695">
        <v>231.23860000000002</v>
      </c>
      <c r="AA695">
        <v>252.05759999999998</v>
      </c>
      <c r="AB695">
        <v>149.68200000000007</v>
      </c>
      <c r="AC695">
        <v>210.99273333333335</v>
      </c>
    </row>
    <row r="696" spans="1:29" x14ac:dyDescent="0.25">
      <c r="A696" t="s">
        <v>1013</v>
      </c>
      <c r="B696" t="s">
        <v>34</v>
      </c>
      <c r="C696" t="s">
        <v>35</v>
      </c>
      <c r="D696" t="s">
        <v>3413</v>
      </c>
      <c r="E696">
        <v>5213</v>
      </c>
      <c r="F696" t="s">
        <v>641</v>
      </c>
      <c r="G696" t="s">
        <v>1014</v>
      </c>
      <c r="H696" t="s">
        <v>1014</v>
      </c>
      <c r="I696" t="s">
        <v>5759</v>
      </c>
      <c r="J696" t="s">
        <v>5769</v>
      </c>
      <c r="K696" t="s">
        <v>5763</v>
      </c>
      <c r="L696" t="s">
        <v>1014</v>
      </c>
      <c r="M696">
        <v>1</v>
      </c>
      <c r="N696">
        <v>312.7</v>
      </c>
      <c r="O696">
        <v>312.7</v>
      </c>
      <c r="P696">
        <v>2</v>
      </c>
      <c r="Q696">
        <v>572.73</v>
      </c>
      <c r="R696">
        <v>286.36500000000001</v>
      </c>
      <c r="S696">
        <v>1</v>
      </c>
      <c r="T696">
        <v>286.3</v>
      </c>
      <c r="U696">
        <v>286.3</v>
      </c>
      <c r="V696">
        <v>1</v>
      </c>
      <c r="W696">
        <v>390.57666666666665</v>
      </c>
      <c r="X696">
        <v>390.57666666666665</v>
      </c>
      <c r="Y696" t="s">
        <v>5768</v>
      </c>
      <c r="Z696">
        <v>140.702</v>
      </c>
      <c r="AA696">
        <v>259.47797000000008</v>
      </c>
      <c r="AB696">
        <v>126.92040000000003</v>
      </c>
      <c r="AC696">
        <v>175.70012333333338</v>
      </c>
    </row>
    <row r="697" spans="1:29" x14ac:dyDescent="0.25">
      <c r="A697" t="s">
        <v>1020</v>
      </c>
      <c r="B697" t="s">
        <v>16</v>
      </c>
      <c r="C697" t="s">
        <v>24</v>
      </c>
      <c r="D697" t="s">
        <v>3305</v>
      </c>
      <c r="E697">
        <v>9295</v>
      </c>
      <c r="F697" t="s">
        <v>642</v>
      </c>
      <c r="G697" t="s">
        <v>5783</v>
      </c>
      <c r="H697" t="s">
        <v>5800</v>
      </c>
      <c r="I697" t="s">
        <v>5775</v>
      </c>
      <c r="J697" t="s">
        <v>5776</v>
      </c>
      <c r="K697" t="s">
        <v>5777</v>
      </c>
      <c r="L697" t="s">
        <v>1014</v>
      </c>
      <c r="M697">
        <v>2</v>
      </c>
      <c r="N697">
        <v>2699.41</v>
      </c>
      <c r="O697">
        <v>1349.7049999999999</v>
      </c>
      <c r="P697">
        <v>2</v>
      </c>
      <c r="Q697">
        <v>2783.63</v>
      </c>
      <c r="R697">
        <v>1391.8150000000001</v>
      </c>
      <c r="S697">
        <v>4</v>
      </c>
      <c r="T697">
        <v>2757.47</v>
      </c>
      <c r="U697">
        <v>689.36749999999995</v>
      </c>
      <c r="V697">
        <v>3</v>
      </c>
      <c r="W697">
        <v>2746.8366666666666</v>
      </c>
      <c r="X697">
        <v>915.61222222222216</v>
      </c>
      <c r="Y697" t="s">
        <v>5768</v>
      </c>
      <c r="Z697">
        <v>936.5980219999999</v>
      </c>
      <c r="AA697">
        <v>981.74080100000015</v>
      </c>
      <c r="AB697">
        <v>998.1515500000005</v>
      </c>
      <c r="AC697">
        <v>972.16345766666689</v>
      </c>
    </row>
    <row r="698" spans="1:29" x14ac:dyDescent="0.25">
      <c r="A698" t="s">
        <v>1020</v>
      </c>
      <c r="B698" t="s">
        <v>16</v>
      </c>
      <c r="C698" t="s">
        <v>24</v>
      </c>
      <c r="D698" t="s">
        <v>3305</v>
      </c>
      <c r="E698">
        <v>9296</v>
      </c>
      <c r="F698" t="s">
        <v>643</v>
      </c>
      <c r="G698" t="s">
        <v>5821</v>
      </c>
      <c r="H698" t="s">
        <v>5829</v>
      </c>
      <c r="I698" t="s">
        <v>5775</v>
      </c>
      <c r="J698" t="s">
        <v>5776</v>
      </c>
      <c r="K698" t="s">
        <v>5803</v>
      </c>
      <c r="L698" t="s">
        <v>1014</v>
      </c>
      <c r="M698">
        <v>1</v>
      </c>
      <c r="N698">
        <v>1589.84</v>
      </c>
      <c r="O698">
        <v>1589.84</v>
      </c>
      <c r="P698">
        <v>1</v>
      </c>
      <c r="Q698">
        <v>1795.61</v>
      </c>
      <c r="R698">
        <v>1795.61</v>
      </c>
      <c r="S698">
        <v>2</v>
      </c>
      <c r="T698">
        <v>2664.21</v>
      </c>
      <c r="U698">
        <v>1332.105</v>
      </c>
      <c r="V698">
        <v>1</v>
      </c>
      <c r="W698">
        <v>2016.5533333333333</v>
      </c>
      <c r="X698">
        <v>2016.5533333333333</v>
      </c>
      <c r="Y698" t="s">
        <v>5768</v>
      </c>
      <c r="Z698">
        <v>640.36779999999999</v>
      </c>
      <c r="AA698">
        <v>615.00400000000013</v>
      </c>
      <c r="AB698">
        <v>1149.2987700000001</v>
      </c>
      <c r="AC698">
        <v>801.5568566666667</v>
      </c>
    </row>
    <row r="699" spans="1:29" x14ac:dyDescent="0.25">
      <c r="A699" t="s">
        <v>1020</v>
      </c>
      <c r="B699" t="s">
        <v>16</v>
      </c>
      <c r="C699" t="s">
        <v>24</v>
      </c>
      <c r="D699" t="s">
        <v>3341</v>
      </c>
      <c r="E699">
        <v>9300</v>
      </c>
      <c r="F699" t="s">
        <v>644</v>
      </c>
      <c r="G699" t="s">
        <v>1014</v>
      </c>
      <c r="H699" t="s">
        <v>1014</v>
      </c>
      <c r="I699" t="s">
        <v>5759</v>
      </c>
      <c r="J699" t="s">
        <v>5760</v>
      </c>
      <c r="K699" t="s">
        <v>5761</v>
      </c>
      <c r="L699" t="s">
        <v>1014</v>
      </c>
      <c r="M699">
        <v>1</v>
      </c>
      <c r="N699">
        <v>176.7</v>
      </c>
      <c r="O699">
        <v>176.7</v>
      </c>
      <c r="P699">
        <v>1</v>
      </c>
      <c r="Q699">
        <v>207.1</v>
      </c>
      <c r="R699">
        <v>207.1</v>
      </c>
      <c r="S699">
        <v>1</v>
      </c>
      <c r="T699">
        <v>171.6</v>
      </c>
      <c r="U699">
        <v>171.6</v>
      </c>
      <c r="V699">
        <v>1</v>
      </c>
      <c r="W699">
        <v>185.13333333333333</v>
      </c>
      <c r="X699">
        <v>185.13333333333333</v>
      </c>
      <c r="Y699" t="s">
        <v>5762</v>
      </c>
      <c r="Z699">
        <v>87.931499999999986</v>
      </c>
      <c r="AA699">
        <v>100.87880000000001</v>
      </c>
      <c r="AB699">
        <v>72.979199999999992</v>
      </c>
      <c r="AC699">
        <v>87.263166666666663</v>
      </c>
    </row>
    <row r="700" spans="1:29" x14ac:dyDescent="0.25">
      <c r="A700" t="s">
        <v>1020</v>
      </c>
      <c r="B700" t="s">
        <v>16</v>
      </c>
      <c r="C700" t="s">
        <v>24</v>
      </c>
      <c r="D700" t="s">
        <v>3341</v>
      </c>
      <c r="E700">
        <v>9301</v>
      </c>
      <c r="F700" t="s">
        <v>645</v>
      </c>
      <c r="G700" t="s">
        <v>1014</v>
      </c>
      <c r="H700" t="s">
        <v>1014</v>
      </c>
      <c r="I700" t="s">
        <v>5759</v>
      </c>
      <c r="J700" t="s">
        <v>5760</v>
      </c>
      <c r="K700" t="s">
        <v>5793</v>
      </c>
      <c r="L700" t="s">
        <v>1014</v>
      </c>
      <c r="M700">
        <v>2</v>
      </c>
      <c r="N700">
        <v>348.26</v>
      </c>
      <c r="O700">
        <v>174.13</v>
      </c>
      <c r="P700">
        <v>1</v>
      </c>
      <c r="Q700">
        <v>177.8</v>
      </c>
      <c r="R700">
        <v>177.8</v>
      </c>
      <c r="S700">
        <v>2</v>
      </c>
      <c r="T700">
        <v>360.3</v>
      </c>
      <c r="U700">
        <v>180.15</v>
      </c>
      <c r="V700">
        <v>2</v>
      </c>
      <c r="W700">
        <v>295.45333333333332</v>
      </c>
      <c r="X700">
        <v>147.72666666666666</v>
      </c>
      <c r="Y700" t="s">
        <v>5771</v>
      </c>
      <c r="Z700">
        <v>120.26179999999994</v>
      </c>
      <c r="AA700">
        <v>72.669500000000014</v>
      </c>
      <c r="AB700">
        <v>174.62189999999998</v>
      </c>
      <c r="AC700">
        <v>122.51773333333331</v>
      </c>
    </row>
    <row r="701" spans="1:29" x14ac:dyDescent="0.25">
      <c r="A701" t="s">
        <v>1020</v>
      </c>
      <c r="B701" t="s">
        <v>16</v>
      </c>
      <c r="C701" t="s">
        <v>24</v>
      </c>
      <c r="D701" t="s">
        <v>3341</v>
      </c>
      <c r="E701">
        <v>9302</v>
      </c>
      <c r="F701" t="s">
        <v>646</v>
      </c>
      <c r="G701" t="s">
        <v>1014</v>
      </c>
      <c r="H701" t="s">
        <v>1014</v>
      </c>
      <c r="I701" t="s">
        <v>5759</v>
      </c>
      <c r="J701" t="s">
        <v>5760</v>
      </c>
      <c r="K701" t="s">
        <v>5761</v>
      </c>
      <c r="L701" t="s">
        <v>1014</v>
      </c>
      <c r="M701">
        <v>0</v>
      </c>
      <c r="N701">
        <v>0</v>
      </c>
      <c r="O701">
        <v>0</v>
      </c>
      <c r="P701">
        <v>1</v>
      </c>
      <c r="Q701">
        <v>133.80000000000001</v>
      </c>
      <c r="R701">
        <v>133.80000000000001</v>
      </c>
      <c r="S701">
        <v>2</v>
      </c>
      <c r="T701">
        <v>305.3</v>
      </c>
      <c r="U701">
        <v>152.65</v>
      </c>
      <c r="V701">
        <v>2</v>
      </c>
      <c r="W701">
        <v>219.55</v>
      </c>
      <c r="X701">
        <v>109.77500000000001</v>
      </c>
      <c r="Y701" t="s">
        <v>5764</v>
      </c>
      <c r="Z701">
        <v>0</v>
      </c>
      <c r="AA701">
        <v>65.992400000000004</v>
      </c>
      <c r="AB701">
        <v>152.11660000000001</v>
      </c>
      <c r="AC701">
        <v>109.0545</v>
      </c>
    </row>
    <row r="702" spans="1:29" x14ac:dyDescent="0.25">
      <c r="A702" t="s">
        <v>1020</v>
      </c>
      <c r="B702" t="s">
        <v>16</v>
      </c>
      <c r="C702" t="s">
        <v>17</v>
      </c>
      <c r="D702" t="s">
        <v>3322</v>
      </c>
      <c r="E702">
        <v>9307</v>
      </c>
      <c r="F702" t="s">
        <v>647</v>
      </c>
      <c r="G702" t="s">
        <v>1014</v>
      </c>
      <c r="H702" t="s">
        <v>1014</v>
      </c>
      <c r="I702" t="s">
        <v>5759</v>
      </c>
      <c r="J702" t="s">
        <v>5760</v>
      </c>
      <c r="K702" t="s">
        <v>5793</v>
      </c>
      <c r="L702" t="s">
        <v>5770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 t="s">
        <v>5764</v>
      </c>
      <c r="Z702">
        <v>0</v>
      </c>
      <c r="AA702">
        <v>0</v>
      </c>
      <c r="AB702">
        <v>0</v>
      </c>
      <c r="AC702">
        <v>0</v>
      </c>
    </row>
    <row r="703" spans="1:29" x14ac:dyDescent="0.25">
      <c r="A703" t="s">
        <v>1020</v>
      </c>
      <c r="B703" t="s">
        <v>16</v>
      </c>
      <c r="C703" t="s">
        <v>24</v>
      </c>
      <c r="D703" t="s">
        <v>3341</v>
      </c>
      <c r="E703">
        <v>9311</v>
      </c>
      <c r="F703" t="s">
        <v>648</v>
      </c>
      <c r="G703" t="s">
        <v>1014</v>
      </c>
      <c r="H703" t="s">
        <v>1014</v>
      </c>
      <c r="I703" t="s">
        <v>5759</v>
      </c>
      <c r="J703" t="s">
        <v>5760</v>
      </c>
      <c r="K703" t="s">
        <v>5761</v>
      </c>
      <c r="L703" t="s">
        <v>1014</v>
      </c>
      <c r="M703">
        <v>1</v>
      </c>
      <c r="N703">
        <v>482.59</v>
      </c>
      <c r="O703">
        <v>482.59</v>
      </c>
      <c r="P703">
        <v>1</v>
      </c>
      <c r="Q703">
        <v>484.12</v>
      </c>
      <c r="R703">
        <v>484.12</v>
      </c>
      <c r="S703">
        <v>1</v>
      </c>
      <c r="T703">
        <v>244.54</v>
      </c>
      <c r="U703">
        <v>244.54</v>
      </c>
      <c r="V703">
        <v>1</v>
      </c>
      <c r="W703">
        <v>403.75</v>
      </c>
      <c r="X703">
        <v>403.75</v>
      </c>
      <c r="Y703" t="s">
        <v>5768</v>
      </c>
      <c r="Z703">
        <v>142.30670000000009</v>
      </c>
      <c r="AA703">
        <v>139.56200000000001</v>
      </c>
      <c r="AB703">
        <v>66.34</v>
      </c>
      <c r="AC703">
        <v>116.06956666666672</v>
      </c>
    </row>
    <row r="704" spans="1:29" x14ac:dyDescent="0.25">
      <c r="A704" t="s">
        <v>1020</v>
      </c>
      <c r="B704" t="s">
        <v>16</v>
      </c>
      <c r="C704" t="s">
        <v>19</v>
      </c>
      <c r="D704" t="s">
        <v>3302</v>
      </c>
      <c r="E704">
        <v>9316</v>
      </c>
      <c r="F704" t="s">
        <v>649</v>
      </c>
      <c r="G704" t="s">
        <v>5773</v>
      </c>
      <c r="H704" t="s">
        <v>5799</v>
      </c>
      <c r="I704" t="s">
        <v>5775</v>
      </c>
      <c r="J704" t="s">
        <v>5776</v>
      </c>
      <c r="K704" t="s">
        <v>5785</v>
      </c>
      <c r="L704" t="s">
        <v>5788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t="s">
        <v>5764</v>
      </c>
      <c r="Z704">
        <v>0</v>
      </c>
      <c r="AA704">
        <v>0</v>
      </c>
      <c r="AB704">
        <v>0</v>
      </c>
      <c r="AC704">
        <v>0</v>
      </c>
    </row>
    <row r="705" spans="1:29" x14ac:dyDescent="0.25">
      <c r="A705" t="s">
        <v>1020</v>
      </c>
      <c r="B705" t="s">
        <v>16</v>
      </c>
      <c r="C705" t="s">
        <v>19</v>
      </c>
      <c r="D705" t="s">
        <v>3302</v>
      </c>
      <c r="E705">
        <v>9317</v>
      </c>
      <c r="F705" t="s">
        <v>2454</v>
      </c>
      <c r="G705" t="s">
        <v>1014</v>
      </c>
      <c r="H705" t="s">
        <v>5818</v>
      </c>
      <c r="I705" t="s">
        <v>5759</v>
      </c>
      <c r="J705" t="s">
        <v>5766</v>
      </c>
      <c r="K705" t="s">
        <v>5803</v>
      </c>
      <c r="L705" t="s">
        <v>5788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t="s">
        <v>5764</v>
      </c>
      <c r="Z705">
        <v>0</v>
      </c>
      <c r="AA705">
        <v>0</v>
      </c>
      <c r="AB705">
        <v>0</v>
      </c>
      <c r="AC705">
        <v>0</v>
      </c>
    </row>
    <row r="706" spans="1:29" x14ac:dyDescent="0.25">
      <c r="A706" t="s">
        <v>1020</v>
      </c>
      <c r="B706" t="s">
        <v>16</v>
      </c>
      <c r="C706" t="s">
        <v>19</v>
      </c>
      <c r="D706" t="s">
        <v>3302</v>
      </c>
      <c r="E706">
        <v>9318</v>
      </c>
      <c r="F706" t="s">
        <v>650</v>
      </c>
      <c r="G706" t="s">
        <v>5790</v>
      </c>
      <c r="H706" t="s">
        <v>5791</v>
      </c>
      <c r="I706" t="s">
        <v>5759</v>
      </c>
      <c r="J706" t="s">
        <v>5766</v>
      </c>
      <c r="K706" t="s">
        <v>5785</v>
      </c>
      <c r="L706" t="s">
        <v>1014</v>
      </c>
      <c r="M706">
        <v>2</v>
      </c>
      <c r="N706">
        <v>3202.42</v>
      </c>
      <c r="O706">
        <v>1601.21</v>
      </c>
      <c r="P706">
        <v>3</v>
      </c>
      <c r="Q706">
        <v>3474.5</v>
      </c>
      <c r="R706">
        <v>1158.1666666666667</v>
      </c>
      <c r="S706">
        <v>5</v>
      </c>
      <c r="T706">
        <v>5724.94</v>
      </c>
      <c r="U706">
        <v>1144.9879999999998</v>
      </c>
      <c r="V706">
        <v>3</v>
      </c>
      <c r="W706">
        <v>4133.9533333333338</v>
      </c>
      <c r="X706">
        <v>1377.9844444444445</v>
      </c>
      <c r="Y706" t="s">
        <v>5768</v>
      </c>
      <c r="Z706">
        <v>1078.1861999999996</v>
      </c>
      <c r="AA706">
        <v>1308.4454000000001</v>
      </c>
      <c r="AB706">
        <v>2036.6014000000014</v>
      </c>
      <c r="AC706">
        <v>1474.4110000000003</v>
      </c>
    </row>
    <row r="707" spans="1:29" x14ac:dyDescent="0.25">
      <c r="A707" t="s">
        <v>1020</v>
      </c>
      <c r="B707" t="s">
        <v>16</v>
      </c>
      <c r="C707" t="s">
        <v>19</v>
      </c>
      <c r="D707" t="s">
        <v>3302</v>
      </c>
      <c r="E707">
        <v>9319</v>
      </c>
      <c r="F707" t="s">
        <v>651</v>
      </c>
      <c r="G707" t="s">
        <v>5773</v>
      </c>
      <c r="H707" t="s">
        <v>5778</v>
      </c>
      <c r="I707" t="s">
        <v>5775</v>
      </c>
      <c r="J707" t="s">
        <v>5776</v>
      </c>
      <c r="K707" t="s">
        <v>5777</v>
      </c>
      <c r="L707" t="s">
        <v>1014</v>
      </c>
      <c r="M707">
        <v>3</v>
      </c>
      <c r="N707">
        <v>3085.5</v>
      </c>
      <c r="O707">
        <v>1028.5</v>
      </c>
      <c r="P707">
        <v>3</v>
      </c>
      <c r="Q707">
        <v>1072.18</v>
      </c>
      <c r="R707">
        <v>357.39333333333337</v>
      </c>
      <c r="S707">
        <v>1</v>
      </c>
      <c r="T707">
        <v>427.23</v>
      </c>
      <c r="U707">
        <v>427.23</v>
      </c>
      <c r="V707">
        <v>2</v>
      </c>
      <c r="W707">
        <v>1528.3033333333333</v>
      </c>
      <c r="X707">
        <v>764.15166666666664</v>
      </c>
      <c r="Y707" t="s">
        <v>5768</v>
      </c>
      <c r="Z707">
        <v>787.53120000000035</v>
      </c>
      <c r="AA707">
        <v>311.18581399999982</v>
      </c>
      <c r="AB707">
        <v>89.746799999999951</v>
      </c>
      <c r="AC707">
        <v>396.15460466666673</v>
      </c>
    </row>
    <row r="708" spans="1:29" x14ac:dyDescent="0.25">
      <c r="A708" t="s">
        <v>1020</v>
      </c>
      <c r="B708" t="s">
        <v>16</v>
      </c>
      <c r="C708" t="s">
        <v>19</v>
      </c>
      <c r="D708" t="s">
        <v>3307</v>
      </c>
      <c r="E708">
        <v>9321</v>
      </c>
      <c r="F708" t="s">
        <v>652</v>
      </c>
      <c r="G708" t="s">
        <v>1014</v>
      </c>
      <c r="H708" t="s">
        <v>1014</v>
      </c>
      <c r="I708" t="s">
        <v>5759</v>
      </c>
      <c r="J708" t="s">
        <v>5760</v>
      </c>
      <c r="K708" t="s">
        <v>5793</v>
      </c>
      <c r="L708" t="s">
        <v>1014</v>
      </c>
      <c r="M708">
        <v>1</v>
      </c>
      <c r="N708">
        <v>199.2</v>
      </c>
      <c r="O708">
        <v>199.2</v>
      </c>
      <c r="P708">
        <v>1</v>
      </c>
      <c r="Q708">
        <v>159.6</v>
      </c>
      <c r="R708">
        <v>159.6</v>
      </c>
      <c r="S708">
        <v>1</v>
      </c>
      <c r="T708">
        <v>198.6</v>
      </c>
      <c r="U708">
        <v>198.6</v>
      </c>
      <c r="V708">
        <v>1</v>
      </c>
      <c r="W708">
        <v>185.79999999999998</v>
      </c>
      <c r="X708">
        <v>185.79999999999998</v>
      </c>
      <c r="Y708" t="s">
        <v>5762</v>
      </c>
      <c r="Z708">
        <v>108.47499999999999</v>
      </c>
      <c r="AA708">
        <v>88.872599999999991</v>
      </c>
      <c r="AB708">
        <v>112.87259999999999</v>
      </c>
      <c r="AC708">
        <v>103.40673333333332</v>
      </c>
    </row>
    <row r="709" spans="1:29" x14ac:dyDescent="0.25">
      <c r="A709" t="s">
        <v>1020</v>
      </c>
      <c r="B709" t="s">
        <v>16</v>
      </c>
      <c r="C709" t="s">
        <v>19</v>
      </c>
      <c r="D709" t="s">
        <v>3307</v>
      </c>
      <c r="E709">
        <v>9322</v>
      </c>
      <c r="F709" t="s">
        <v>653</v>
      </c>
      <c r="G709" t="s">
        <v>1014</v>
      </c>
      <c r="H709" t="s">
        <v>1014</v>
      </c>
      <c r="I709" t="s">
        <v>5759</v>
      </c>
      <c r="J709" t="s">
        <v>5760</v>
      </c>
      <c r="K709" t="s">
        <v>5761</v>
      </c>
      <c r="L709" t="s">
        <v>1014</v>
      </c>
      <c r="M709">
        <v>2</v>
      </c>
      <c r="N709">
        <v>351</v>
      </c>
      <c r="O709">
        <v>175.5</v>
      </c>
      <c r="P709">
        <v>2</v>
      </c>
      <c r="Q709">
        <v>483.2</v>
      </c>
      <c r="R709">
        <v>241.6</v>
      </c>
      <c r="S709">
        <v>1</v>
      </c>
      <c r="T709">
        <v>222</v>
      </c>
      <c r="U709">
        <v>222</v>
      </c>
      <c r="V709">
        <v>2</v>
      </c>
      <c r="W709">
        <v>352.06666666666666</v>
      </c>
      <c r="X709">
        <v>176.03333333333333</v>
      </c>
      <c r="Y709" t="s">
        <v>5772</v>
      </c>
      <c r="Z709">
        <v>154.00880000000001</v>
      </c>
      <c r="AA709">
        <v>212.86739999999986</v>
      </c>
      <c r="AB709">
        <v>95.77079999999998</v>
      </c>
      <c r="AC709">
        <v>154.21566666666661</v>
      </c>
    </row>
    <row r="710" spans="1:29" x14ac:dyDescent="0.25">
      <c r="A710" t="s">
        <v>1020</v>
      </c>
      <c r="B710" t="s">
        <v>16</v>
      </c>
      <c r="C710" t="s">
        <v>19</v>
      </c>
      <c r="D710" t="s">
        <v>3307</v>
      </c>
      <c r="E710">
        <v>9325</v>
      </c>
      <c r="F710" t="s">
        <v>2465</v>
      </c>
      <c r="G710" t="s">
        <v>1014</v>
      </c>
      <c r="H710" t="s">
        <v>1014</v>
      </c>
      <c r="I710" t="s">
        <v>5759</v>
      </c>
      <c r="J710" t="s">
        <v>5760</v>
      </c>
      <c r="K710" t="s">
        <v>5767</v>
      </c>
      <c r="L710" t="s">
        <v>5770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t="s">
        <v>5764</v>
      </c>
      <c r="Z710">
        <v>0</v>
      </c>
      <c r="AA710">
        <v>0</v>
      </c>
      <c r="AB710">
        <v>0</v>
      </c>
      <c r="AC710">
        <v>0</v>
      </c>
    </row>
    <row r="711" spans="1:29" x14ac:dyDescent="0.25">
      <c r="A711" t="s">
        <v>1020</v>
      </c>
      <c r="B711" t="s">
        <v>16</v>
      </c>
      <c r="C711" t="s">
        <v>69</v>
      </c>
      <c r="D711" t="s">
        <v>3326</v>
      </c>
      <c r="E711">
        <v>9326</v>
      </c>
      <c r="F711" t="s">
        <v>654</v>
      </c>
      <c r="G711" t="s">
        <v>5783</v>
      </c>
      <c r="H711" t="s">
        <v>5835</v>
      </c>
      <c r="I711" t="s">
        <v>5775</v>
      </c>
      <c r="J711" t="s">
        <v>5776</v>
      </c>
      <c r="K711" t="s">
        <v>5803</v>
      </c>
      <c r="L711" t="s">
        <v>1014</v>
      </c>
      <c r="M711">
        <v>1</v>
      </c>
      <c r="N711">
        <v>469.72</v>
      </c>
      <c r="O711">
        <v>469.72</v>
      </c>
      <c r="P711">
        <v>1</v>
      </c>
      <c r="Q711">
        <v>980.09</v>
      </c>
      <c r="R711">
        <v>980.09</v>
      </c>
      <c r="S711">
        <v>2</v>
      </c>
      <c r="T711">
        <v>1557.76</v>
      </c>
      <c r="U711">
        <v>778.88</v>
      </c>
      <c r="V711">
        <v>1</v>
      </c>
      <c r="W711">
        <v>1002.5233333333332</v>
      </c>
      <c r="X711">
        <v>1002.5233333333332</v>
      </c>
      <c r="Y711" t="s">
        <v>5768</v>
      </c>
      <c r="Z711">
        <v>109.86680000000001</v>
      </c>
      <c r="AA711">
        <v>244.76006599999994</v>
      </c>
      <c r="AB711">
        <v>417.87869999999975</v>
      </c>
      <c r="AC711">
        <v>257.50185533333325</v>
      </c>
    </row>
    <row r="712" spans="1:29" x14ac:dyDescent="0.25">
      <c r="A712" t="s">
        <v>1020</v>
      </c>
      <c r="B712" t="s">
        <v>16</v>
      </c>
      <c r="C712" t="s">
        <v>257</v>
      </c>
      <c r="D712" t="s">
        <v>3359</v>
      </c>
      <c r="E712">
        <v>9331</v>
      </c>
      <c r="F712" t="s">
        <v>655</v>
      </c>
      <c r="G712" t="s">
        <v>5783</v>
      </c>
      <c r="H712" t="s">
        <v>5864</v>
      </c>
      <c r="I712" t="s">
        <v>5775</v>
      </c>
      <c r="J712" t="s">
        <v>5776</v>
      </c>
      <c r="K712" t="s">
        <v>5785</v>
      </c>
      <c r="L712" t="s">
        <v>1014</v>
      </c>
      <c r="M712">
        <v>0</v>
      </c>
      <c r="N712">
        <v>0</v>
      </c>
      <c r="O712">
        <v>0</v>
      </c>
      <c r="P712">
        <v>1</v>
      </c>
      <c r="Q712">
        <v>255.6</v>
      </c>
      <c r="R712">
        <v>255.6</v>
      </c>
      <c r="S712">
        <v>0</v>
      </c>
      <c r="T712">
        <v>0</v>
      </c>
      <c r="U712">
        <v>0</v>
      </c>
      <c r="V712">
        <v>1</v>
      </c>
      <c r="W712">
        <v>255.6</v>
      </c>
      <c r="X712">
        <v>255.6</v>
      </c>
      <c r="Y712" t="s">
        <v>5768</v>
      </c>
      <c r="Z712">
        <v>0</v>
      </c>
      <c r="AA712">
        <v>103.53119999999998</v>
      </c>
      <c r="AB712">
        <v>0</v>
      </c>
      <c r="AC712">
        <v>103.53119999999998</v>
      </c>
    </row>
    <row r="713" spans="1:29" x14ac:dyDescent="0.25">
      <c r="A713" t="s">
        <v>1020</v>
      </c>
      <c r="B713" t="s">
        <v>16</v>
      </c>
      <c r="C713" t="s">
        <v>69</v>
      </c>
      <c r="D713" t="s">
        <v>3310</v>
      </c>
      <c r="E713">
        <v>9332</v>
      </c>
      <c r="F713" t="s">
        <v>656</v>
      </c>
      <c r="G713" t="s">
        <v>5786</v>
      </c>
      <c r="H713" t="s">
        <v>1014</v>
      </c>
      <c r="I713" t="s">
        <v>5759</v>
      </c>
      <c r="J713" t="s">
        <v>5766</v>
      </c>
      <c r="K713" t="s">
        <v>5785</v>
      </c>
      <c r="L713" t="s">
        <v>1014</v>
      </c>
      <c r="M713">
        <v>2</v>
      </c>
      <c r="N713">
        <v>608.20000000000005</v>
      </c>
      <c r="O713">
        <v>304.10000000000002</v>
      </c>
      <c r="P713">
        <v>3</v>
      </c>
      <c r="Q713">
        <v>1612</v>
      </c>
      <c r="R713">
        <v>537.33333333333337</v>
      </c>
      <c r="S713">
        <v>1</v>
      </c>
      <c r="T713">
        <v>384.6</v>
      </c>
      <c r="U713">
        <v>384.6</v>
      </c>
      <c r="V713">
        <v>2</v>
      </c>
      <c r="W713">
        <v>868.26666666666654</v>
      </c>
      <c r="X713">
        <v>434.13333333333327</v>
      </c>
      <c r="Y713" t="s">
        <v>5768</v>
      </c>
      <c r="Z713">
        <v>300.77799999999985</v>
      </c>
      <c r="AA713">
        <v>687.67579999999987</v>
      </c>
      <c r="AB713">
        <v>189.58440000000004</v>
      </c>
      <c r="AC713">
        <v>392.67939999999993</v>
      </c>
    </row>
    <row r="714" spans="1:29" x14ac:dyDescent="0.25">
      <c r="A714" t="s">
        <v>1020</v>
      </c>
      <c r="B714" t="s">
        <v>16</v>
      </c>
      <c r="C714" t="s">
        <v>69</v>
      </c>
      <c r="D714" t="s">
        <v>3310</v>
      </c>
      <c r="E714">
        <v>9333</v>
      </c>
      <c r="F714" t="s">
        <v>657</v>
      </c>
      <c r="G714" t="s">
        <v>1014</v>
      </c>
      <c r="H714" t="s">
        <v>1014</v>
      </c>
      <c r="I714" t="s">
        <v>5759</v>
      </c>
      <c r="J714" t="s">
        <v>5769</v>
      </c>
      <c r="K714" t="s">
        <v>5793</v>
      </c>
      <c r="L714" t="s">
        <v>1014</v>
      </c>
      <c r="M714">
        <v>2</v>
      </c>
      <c r="N714">
        <v>312.8</v>
      </c>
      <c r="O714">
        <v>156.4</v>
      </c>
      <c r="P714">
        <v>1</v>
      </c>
      <c r="Q714">
        <v>195.1</v>
      </c>
      <c r="R714">
        <v>195.1</v>
      </c>
      <c r="S714">
        <v>1</v>
      </c>
      <c r="T714">
        <v>201</v>
      </c>
      <c r="U714">
        <v>201</v>
      </c>
      <c r="V714">
        <v>1</v>
      </c>
      <c r="W714">
        <v>236.29999999999998</v>
      </c>
      <c r="X714">
        <v>236.29999999999998</v>
      </c>
      <c r="Y714" t="s">
        <v>5768</v>
      </c>
      <c r="Z714">
        <v>116.94120000000001</v>
      </c>
      <c r="AA714">
        <v>87.027999999999992</v>
      </c>
      <c r="AB714">
        <v>87.417299999999983</v>
      </c>
      <c r="AC714">
        <v>97.128833333333318</v>
      </c>
    </row>
    <row r="715" spans="1:29" x14ac:dyDescent="0.25">
      <c r="A715" t="s">
        <v>1020</v>
      </c>
      <c r="B715" t="s">
        <v>16</v>
      </c>
      <c r="C715" t="s">
        <v>69</v>
      </c>
      <c r="D715" t="s">
        <v>3310</v>
      </c>
      <c r="E715">
        <v>9334</v>
      </c>
      <c r="F715" t="s">
        <v>990</v>
      </c>
      <c r="G715" t="s">
        <v>1014</v>
      </c>
      <c r="H715" t="s">
        <v>1014</v>
      </c>
      <c r="I715" t="s">
        <v>5759</v>
      </c>
      <c r="J715" t="s">
        <v>5760</v>
      </c>
      <c r="K715" t="s">
        <v>5785</v>
      </c>
      <c r="L715" t="s">
        <v>1014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2</v>
      </c>
      <c r="T715">
        <v>1999.2</v>
      </c>
      <c r="U715">
        <v>999.6</v>
      </c>
      <c r="V715">
        <v>2</v>
      </c>
      <c r="W715">
        <v>1999.2</v>
      </c>
      <c r="X715">
        <v>999.6</v>
      </c>
      <c r="Y715" t="s">
        <v>5768</v>
      </c>
      <c r="Z715">
        <v>0</v>
      </c>
      <c r="AA715">
        <v>0</v>
      </c>
      <c r="AB715">
        <v>591.63359999999989</v>
      </c>
      <c r="AC715">
        <v>591.63359999999989</v>
      </c>
    </row>
    <row r="716" spans="1:29" x14ac:dyDescent="0.25">
      <c r="A716" t="s">
        <v>1020</v>
      </c>
      <c r="B716" t="s">
        <v>16</v>
      </c>
      <c r="C716" t="s">
        <v>257</v>
      </c>
      <c r="D716" t="s">
        <v>3333</v>
      </c>
      <c r="E716">
        <v>9338</v>
      </c>
      <c r="F716" t="s">
        <v>658</v>
      </c>
      <c r="G716" t="s">
        <v>5773</v>
      </c>
      <c r="H716" t="s">
        <v>5865</v>
      </c>
      <c r="I716" t="s">
        <v>5775</v>
      </c>
      <c r="J716" t="s">
        <v>5776</v>
      </c>
      <c r="K716" t="s">
        <v>5761</v>
      </c>
      <c r="L716" t="s">
        <v>1014</v>
      </c>
      <c r="M716">
        <v>1</v>
      </c>
      <c r="N716">
        <v>254.17</v>
      </c>
      <c r="O716">
        <v>254.17</v>
      </c>
      <c r="P716">
        <v>1</v>
      </c>
      <c r="Q716">
        <v>492.99</v>
      </c>
      <c r="R716">
        <v>492.99</v>
      </c>
      <c r="S716">
        <v>1</v>
      </c>
      <c r="T716">
        <v>470.24</v>
      </c>
      <c r="U716">
        <v>470.24</v>
      </c>
      <c r="V716">
        <v>1</v>
      </c>
      <c r="W716">
        <v>405.8</v>
      </c>
      <c r="X716">
        <v>405.8</v>
      </c>
      <c r="Y716" t="s">
        <v>5768</v>
      </c>
      <c r="Z716">
        <v>73.655999999999977</v>
      </c>
      <c r="AA716">
        <v>130.68599999999998</v>
      </c>
      <c r="AB716">
        <v>125.96999999999991</v>
      </c>
      <c r="AC716">
        <v>110.10399999999997</v>
      </c>
    </row>
    <row r="717" spans="1:29" x14ac:dyDescent="0.25">
      <c r="A717" t="s">
        <v>1020</v>
      </c>
      <c r="B717" t="s">
        <v>21</v>
      </c>
      <c r="C717" t="s">
        <v>21</v>
      </c>
      <c r="D717" t="s">
        <v>3342</v>
      </c>
      <c r="E717">
        <v>9339</v>
      </c>
      <c r="F717" t="s">
        <v>659</v>
      </c>
      <c r="G717" t="s">
        <v>5794</v>
      </c>
      <c r="H717" t="s">
        <v>1014</v>
      </c>
      <c r="I717" t="s">
        <v>5775</v>
      </c>
      <c r="J717" t="s">
        <v>5780</v>
      </c>
      <c r="K717" t="s">
        <v>5795</v>
      </c>
      <c r="L717" t="s">
        <v>1014</v>
      </c>
      <c r="M717">
        <v>2</v>
      </c>
      <c r="N717">
        <v>9660.1200000000008</v>
      </c>
      <c r="O717">
        <v>4830.0600000000004</v>
      </c>
      <c r="P717">
        <v>1</v>
      </c>
      <c r="Q717">
        <v>2968.81</v>
      </c>
      <c r="R717">
        <v>2968.81</v>
      </c>
      <c r="S717">
        <v>3</v>
      </c>
      <c r="T717">
        <v>9544.74</v>
      </c>
      <c r="U717">
        <v>3181.58</v>
      </c>
      <c r="V717">
        <v>2</v>
      </c>
      <c r="W717">
        <v>7391.2233333333324</v>
      </c>
      <c r="X717">
        <v>3695.6116666666662</v>
      </c>
      <c r="Y717" t="s">
        <v>5768</v>
      </c>
      <c r="Z717">
        <v>2929.3273169999984</v>
      </c>
      <c r="AA717">
        <v>883.09150799999998</v>
      </c>
      <c r="AB717">
        <v>2986.5203999999985</v>
      </c>
      <c r="AC717">
        <v>2266.3130749999987</v>
      </c>
    </row>
    <row r="718" spans="1:29" x14ac:dyDescent="0.25">
      <c r="A718" t="s">
        <v>1020</v>
      </c>
      <c r="B718" t="s">
        <v>21</v>
      </c>
      <c r="C718" t="s">
        <v>21</v>
      </c>
      <c r="D718" t="s">
        <v>3338</v>
      </c>
      <c r="E718">
        <v>9340</v>
      </c>
      <c r="F718" t="s">
        <v>660</v>
      </c>
      <c r="G718" t="s">
        <v>5794</v>
      </c>
      <c r="H718" t="s">
        <v>1014</v>
      </c>
      <c r="I718" t="s">
        <v>5775</v>
      </c>
      <c r="J718" t="s">
        <v>5780</v>
      </c>
      <c r="K718" t="s">
        <v>5795</v>
      </c>
      <c r="L718" t="s">
        <v>1014</v>
      </c>
      <c r="M718">
        <v>1</v>
      </c>
      <c r="N718">
        <v>5091.79</v>
      </c>
      <c r="O718">
        <v>5091.79</v>
      </c>
      <c r="P718">
        <v>3</v>
      </c>
      <c r="Q718">
        <v>10959.6</v>
      </c>
      <c r="R718">
        <v>3653.2000000000003</v>
      </c>
      <c r="S718">
        <v>2</v>
      </c>
      <c r="T718">
        <v>8841.8700000000008</v>
      </c>
      <c r="U718">
        <v>4420.9350000000004</v>
      </c>
      <c r="V718">
        <v>2</v>
      </c>
      <c r="W718">
        <v>8297.753333333334</v>
      </c>
      <c r="X718">
        <v>4148.876666666667</v>
      </c>
      <c r="Y718" t="s">
        <v>5768</v>
      </c>
      <c r="Z718">
        <v>1528.8915280000024</v>
      </c>
      <c r="AA718">
        <v>3224.9082139999955</v>
      </c>
      <c r="AB718">
        <v>2609.6375700000008</v>
      </c>
      <c r="AC718">
        <v>2454.4791039999996</v>
      </c>
    </row>
    <row r="719" spans="1:29" x14ac:dyDescent="0.25">
      <c r="A719" t="s">
        <v>1020</v>
      </c>
      <c r="B719" t="s">
        <v>21</v>
      </c>
      <c r="C719" t="s">
        <v>21</v>
      </c>
      <c r="D719" t="s">
        <v>3342</v>
      </c>
      <c r="E719">
        <v>9341</v>
      </c>
      <c r="F719" t="s">
        <v>661</v>
      </c>
      <c r="G719" t="s">
        <v>5794</v>
      </c>
      <c r="H719" t="s">
        <v>1014</v>
      </c>
      <c r="I719" t="s">
        <v>5775</v>
      </c>
      <c r="J719" t="s">
        <v>5780</v>
      </c>
      <c r="K719" t="s">
        <v>5795</v>
      </c>
      <c r="L719" t="s">
        <v>1014</v>
      </c>
      <c r="M719">
        <v>1</v>
      </c>
      <c r="N719">
        <v>4512.54</v>
      </c>
      <c r="O719">
        <v>4512.54</v>
      </c>
      <c r="P719">
        <v>1</v>
      </c>
      <c r="Q719">
        <v>3461.12</v>
      </c>
      <c r="R719">
        <v>3461.12</v>
      </c>
      <c r="S719">
        <v>3</v>
      </c>
      <c r="T719">
        <v>7856.83</v>
      </c>
      <c r="U719">
        <v>2618.9433333333332</v>
      </c>
      <c r="V719">
        <v>2</v>
      </c>
      <c r="W719">
        <v>5276.83</v>
      </c>
      <c r="X719">
        <v>2638.415</v>
      </c>
      <c r="Y719" t="s">
        <v>5768</v>
      </c>
      <c r="Z719">
        <v>1327.1682070000015</v>
      </c>
      <c r="AA719">
        <v>1038.8875750000002</v>
      </c>
      <c r="AB719">
        <v>2383.9816200000014</v>
      </c>
      <c r="AC719">
        <v>1583.3458006666679</v>
      </c>
    </row>
    <row r="720" spans="1:29" x14ac:dyDescent="0.25">
      <c r="A720" t="s">
        <v>1020</v>
      </c>
      <c r="B720" t="s">
        <v>21</v>
      </c>
      <c r="C720" t="s">
        <v>21</v>
      </c>
      <c r="D720" t="s">
        <v>3314</v>
      </c>
      <c r="E720">
        <v>9345</v>
      </c>
      <c r="F720" t="s">
        <v>662</v>
      </c>
      <c r="G720" t="s">
        <v>5794</v>
      </c>
      <c r="H720" t="s">
        <v>1014</v>
      </c>
      <c r="I720" t="s">
        <v>5775</v>
      </c>
      <c r="J720" t="s">
        <v>5780</v>
      </c>
      <c r="K720" t="s">
        <v>5795</v>
      </c>
      <c r="L720" t="s">
        <v>1014</v>
      </c>
      <c r="M720">
        <v>2</v>
      </c>
      <c r="N720">
        <v>9686.65</v>
      </c>
      <c r="O720">
        <v>4843.3249999999998</v>
      </c>
      <c r="P720">
        <v>2</v>
      </c>
      <c r="Q720">
        <v>9714.32</v>
      </c>
      <c r="R720">
        <v>4857.16</v>
      </c>
      <c r="S720">
        <v>3</v>
      </c>
      <c r="T720">
        <v>8044.38</v>
      </c>
      <c r="U720">
        <v>2681.46</v>
      </c>
      <c r="V720">
        <v>2</v>
      </c>
      <c r="W720">
        <v>9148.4500000000007</v>
      </c>
      <c r="X720">
        <v>4574.2250000000004</v>
      </c>
      <c r="Y720" t="s">
        <v>5768</v>
      </c>
      <c r="Z720">
        <v>2911.2189290000006</v>
      </c>
      <c r="AA720">
        <v>2920.2134080000005</v>
      </c>
      <c r="AB720">
        <v>2512.9249199999986</v>
      </c>
      <c r="AC720">
        <v>2781.4524189999997</v>
      </c>
    </row>
    <row r="721" spans="1:29" x14ac:dyDescent="0.25">
      <c r="A721" t="s">
        <v>1020</v>
      </c>
      <c r="B721" t="s">
        <v>21</v>
      </c>
      <c r="C721" t="s">
        <v>21</v>
      </c>
      <c r="D721" t="s">
        <v>3338</v>
      </c>
      <c r="E721">
        <v>9346</v>
      </c>
      <c r="F721" t="s">
        <v>663</v>
      </c>
      <c r="G721" t="s">
        <v>5794</v>
      </c>
      <c r="H721" t="s">
        <v>1014</v>
      </c>
      <c r="I721" t="s">
        <v>5775</v>
      </c>
      <c r="J721" t="s">
        <v>5780</v>
      </c>
      <c r="K721" t="s">
        <v>5795</v>
      </c>
      <c r="L721" t="s">
        <v>1014</v>
      </c>
      <c r="M721">
        <v>2</v>
      </c>
      <c r="N721">
        <v>7081.51</v>
      </c>
      <c r="O721">
        <v>3540.7550000000001</v>
      </c>
      <c r="P721">
        <v>2</v>
      </c>
      <c r="Q721">
        <v>4697.57</v>
      </c>
      <c r="R721">
        <v>2348.7849999999999</v>
      </c>
      <c r="S721">
        <v>2</v>
      </c>
      <c r="T721">
        <v>3965.56</v>
      </c>
      <c r="U721">
        <v>1982.78</v>
      </c>
      <c r="V721">
        <v>2</v>
      </c>
      <c r="W721">
        <v>5248.2133333333331</v>
      </c>
      <c r="X721">
        <v>2624.1066666666666</v>
      </c>
      <c r="Y721" t="s">
        <v>5768</v>
      </c>
      <c r="Z721">
        <v>2126.7542440000016</v>
      </c>
      <c r="AA721">
        <v>1432.1159630000002</v>
      </c>
      <c r="AB721">
        <v>1275.0261600000003</v>
      </c>
      <c r="AC721">
        <v>1611.2987890000006</v>
      </c>
    </row>
    <row r="722" spans="1:29" x14ac:dyDescent="0.25">
      <c r="A722" t="s">
        <v>1020</v>
      </c>
      <c r="B722" t="s">
        <v>21</v>
      </c>
      <c r="C722" t="s">
        <v>21</v>
      </c>
      <c r="D722" t="s">
        <v>3414</v>
      </c>
      <c r="E722">
        <v>9347</v>
      </c>
      <c r="F722" t="s">
        <v>664</v>
      </c>
      <c r="G722" t="s">
        <v>5794</v>
      </c>
      <c r="H722" t="s">
        <v>1014</v>
      </c>
      <c r="I722" t="s">
        <v>5775</v>
      </c>
      <c r="J722" t="s">
        <v>5780</v>
      </c>
      <c r="K722" t="s">
        <v>5795</v>
      </c>
      <c r="L722" t="s">
        <v>1014</v>
      </c>
      <c r="M722">
        <v>2</v>
      </c>
      <c r="N722">
        <v>11599.82</v>
      </c>
      <c r="O722">
        <v>5799.91</v>
      </c>
      <c r="P722">
        <v>2</v>
      </c>
      <c r="Q722">
        <v>10297.69</v>
      </c>
      <c r="R722">
        <v>5148.8450000000003</v>
      </c>
      <c r="S722">
        <v>2</v>
      </c>
      <c r="T722">
        <v>7161.54</v>
      </c>
      <c r="U722">
        <v>3580.77</v>
      </c>
      <c r="V722">
        <v>2</v>
      </c>
      <c r="W722">
        <v>9686.35</v>
      </c>
      <c r="X722">
        <v>4843.1750000000002</v>
      </c>
      <c r="Y722" t="s">
        <v>5768</v>
      </c>
      <c r="Z722">
        <v>3508.8559539999987</v>
      </c>
      <c r="AA722">
        <v>2949.5052120000009</v>
      </c>
      <c r="AB722">
        <v>2275.6731099999997</v>
      </c>
      <c r="AC722">
        <v>2911.3447586666662</v>
      </c>
    </row>
    <row r="723" spans="1:29" x14ac:dyDescent="0.25">
      <c r="A723" t="s">
        <v>1013</v>
      </c>
      <c r="B723" t="s">
        <v>4</v>
      </c>
      <c r="C723" t="s">
        <v>5</v>
      </c>
      <c r="D723" t="s">
        <v>3295</v>
      </c>
      <c r="E723">
        <v>9349</v>
      </c>
      <c r="F723" t="s">
        <v>665</v>
      </c>
      <c r="G723" t="s">
        <v>1014</v>
      </c>
      <c r="H723" t="s">
        <v>665</v>
      </c>
      <c r="I723" t="s">
        <v>5759</v>
      </c>
      <c r="J723" t="s">
        <v>5766</v>
      </c>
      <c r="K723" t="s">
        <v>5763</v>
      </c>
      <c r="L723" t="s">
        <v>1014</v>
      </c>
      <c r="M723">
        <v>2</v>
      </c>
      <c r="N723">
        <v>959.08</v>
      </c>
      <c r="O723">
        <v>479.54</v>
      </c>
      <c r="P723">
        <v>2</v>
      </c>
      <c r="Q723">
        <v>802.2</v>
      </c>
      <c r="R723">
        <v>401.1</v>
      </c>
      <c r="S723">
        <v>1</v>
      </c>
      <c r="T723">
        <v>801</v>
      </c>
      <c r="U723">
        <v>801</v>
      </c>
      <c r="V723">
        <v>2</v>
      </c>
      <c r="W723">
        <v>854.09333333333336</v>
      </c>
      <c r="X723">
        <v>427.04666666666668</v>
      </c>
      <c r="Y723" t="s">
        <v>5768</v>
      </c>
      <c r="Z723">
        <v>399.47799999999995</v>
      </c>
      <c r="AA723">
        <v>346.22729999999984</v>
      </c>
      <c r="AB723">
        <v>330.29039999999986</v>
      </c>
      <c r="AC723">
        <v>358.66523333333322</v>
      </c>
    </row>
    <row r="724" spans="1:29" x14ac:dyDescent="0.25">
      <c r="A724" t="s">
        <v>1013</v>
      </c>
      <c r="B724" t="s">
        <v>34</v>
      </c>
      <c r="C724" t="s">
        <v>35</v>
      </c>
      <c r="D724" t="s">
        <v>3324</v>
      </c>
      <c r="E724">
        <v>9352</v>
      </c>
      <c r="F724" t="s">
        <v>666</v>
      </c>
      <c r="G724" t="s">
        <v>5783</v>
      </c>
      <c r="H724" t="s">
        <v>5800</v>
      </c>
      <c r="I724" t="s">
        <v>5775</v>
      </c>
      <c r="J724" t="s">
        <v>5776</v>
      </c>
      <c r="K724" t="s">
        <v>5777</v>
      </c>
      <c r="L724" t="s">
        <v>1014</v>
      </c>
      <c r="M724">
        <v>2</v>
      </c>
      <c r="N724">
        <v>2348.56</v>
      </c>
      <c r="O724">
        <v>1174.28</v>
      </c>
      <c r="P724">
        <v>2</v>
      </c>
      <c r="Q724">
        <v>2254.4</v>
      </c>
      <c r="R724">
        <v>1127.2</v>
      </c>
      <c r="S724">
        <v>2</v>
      </c>
      <c r="T724">
        <v>1522.63</v>
      </c>
      <c r="U724">
        <v>761.31500000000005</v>
      </c>
      <c r="V724">
        <v>2</v>
      </c>
      <c r="W724">
        <v>2041.8633333333335</v>
      </c>
      <c r="X724">
        <v>1020.9316666666667</v>
      </c>
      <c r="Y724" t="s">
        <v>5768</v>
      </c>
      <c r="Z724">
        <v>803.70931599999994</v>
      </c>
      <c r="AA724">
        <v>805.98590000000013</v>
      </c>
      <c r="AB724">
        <v>541.14859999999999</v>
      </c>
      <c r="AC724">
        <v>716.94793866666669</v>
      </c>
    </row>
    <row r="725" spans="1:29" x14ac:dyDescent="0.25">
      <c r="A725" t="s">
        <v>1013</v>
      </c>
      <c r="B725" t="s">
        <v>4</v>
      </c>
      <c r="C725" t="s">
        <v>11</v>
      </c>
      <c r="D725" t="s">
        <v>3316</v>
      </c>
      <c r="E725">
        <v>9354</v>
      </c>
      <c r="F725" t="s">
        <v>667</v>
      </c>
      <c r="G725" t="s">
        <v>1014</v>
      </c>
      <c r="H725" t="s">
        <v>1014</v>
      </c>
      <c r="I725" t="s">
        <v>5759</v>
      </c>
      <c r="J725" t="s">
        <v>5769</v>
      </c>
      <c r="K725" t="s">
        <v>5763</v>
      </c>
      <c r="L725" t="s">
        <v>1014</v>
      </c>
      <c r="M725">
        <v>2</v>
      </c>
      <c r="N725">
        <v>474.2</v>
      </c>
      <c r="O725">
        <v>237.1</v>
      </c>
      <c r="P725">
        <v>1</v>
      </c>
      <c r="Q725">
        <v>277.89999999999998</v>
      </c>
      <c r="R725">
        <v>277.89999999999998</v>
      </c>
      <c r="S725">
        <v>1</v>
      </c>
      <c r="T725">
        <v>248.3</v>
      </c>
      <c r="U725">
        <v>248.3</v>
      </c>
      <c r="V725">
        <v>1</v>
      </c>
      <c r="W725">
        <v>333.46666666666664</v>
      </c>
      <c r="X725">
        <v>333.46666666666664</v>
      </c>
      <c r="Y725" t="s">
        <v>5768</v>
      </c>
      <c r="Z725">
        <v>124.04659999999996</v>
      </c>
      <c r="AA725">
        <v>104.60239999999999</v>
      </c>
      <c r="AB725">
        <v>114.10040000000004</v>
      </c>
      <c r="AC725">
        <v>114.24979999999999</v>
      </c>
    </row>
    <row r="726" spans="1:29" x14ac:dyDescent="0.25">
      <c r="A726" t="s">
        <v>1013</v>
      </c>
      <c r="B726" t="s">
        <v>4</v>
      </c>
      <c r="C726" t="s">
        <v>11</v>
      </c>
      <c r="D726" t="s">
        <v>3339</v>
      </c>
      <c r="E726">
        <v>9358</v>
      </c>
      <c r="F726" t="s">
        <v>668</v>
      </c>
      <c r="G726" t="s">
        <v>1014</v>
      </c>
      <c r="H726" t="s">
        <v>1014</v>
      </c>
      <c r="I726" t="s">
        <v>5759</v>
      </c>
      <c r="J726" t="s">
        <v>5760</v>
      </c>
      <c r="K726" t="s">
        <v>5763</v>
      </c>
      <c r="L726" t="s">
        <v>1014</v>
      </c>
      <c r="M726">
        <v>2</v>
      </c>
      <c r="N726">
        <v>502.5</v>
      </c>
      <c r="O726">
        <v>251.25</v>
      </c>
      <c r="P726">
        <v>1</v>
      </c>
      <c r="Q726">
        <v>157.1</v>
      </c>
      <c r="R726">
        <v>157.1</v>
      </c>
      <c r="S726">
        <v>0</v>
      </c>
      <c r="T726">
        <v>0</v>
      </c>
      <c r="U726">
        <v>0</v>
      </c>
      <c r="V726">
        <v>2</v>
      </c>
      <c r="W726">
        <v>329.8</v>
      </c>
      <c r="X726">
        <v>164.9</v>
      </c>
      <c r="Y726" t="s">
        <v>5772</v>
      </c>
      <c r="Z726">
        <v>226.15689999999989</v>
      </c>
      <c r="AA726">
        <v>64.0244</v>
      </c>
      <c r="AB726">
        <v>0</v>
      </c>
      <c r="AC726">
        <v>145.09064999999995</v>
      </c>
    </row>
    <row r="727" spans="1:29" x14ac:dyDescent="0.25">
      <c r="A727" t="s">
        <v>1013</v>
      </c>
      <c r="B727" t="s">
        <v>34</v>
      </c>
      <c r="C727" t="s">
        <v>35</v>
      </c>
      <c r="D727" t="s">
        <v>3311</v>
      </c>
      <c r="E727">
        <v>9361</v>
      </c>
      <c r="F727" t="s">
        <v>669</v>
      </c>
      <c r="G727" t="s">
        <v>1014</v>
      </c>
      <c r="H727" t="s">
        <v>1014</v>
      </c>
      <c r="I727" t="s">
        <v>5759</v>
      </c>
      <c r="J727" t="s">
        <v>5760</v>
      </c>
      <c r="K727" t="s">
        <v>5763</v>
      </c>
      <c r="L727" t="s">
        <v>1014</v>
      </c>
      <c r="M727">
        <v>1</v>
      </c>
      <c r="N727">
        <v>153.6</v>
      </c>
      <c r="O727">
        <v>153.6</v>
      </c>
      <c r="P727">
        <v>1</v>
      </c>
      <c r="Q727">
        <v>150.5</v>
      </c>
      <c r="R727">
        <v>150.5</v>
      </c>
      <c r="S727">
        <v>1</v>
      </c>
      <c r="T727">
        <v>145.80000000000001</v>
      </c>
      <c r="U727">
        <v>145.80000000000001</v>
      </c>
      <c r="V727">
        <v>1</v>
      </c>
      <c r="W727">
        <v>149.96666666666667</v>
      </c>
      <c r="X727">
        <v>149.96666666666667</v>
      </c>
      <c r="Y727" t="s">
        <v>5771</v>
      </c>
      <c r="Z727">
        <v>73.53479999999999</v>
      </c>
      <c r="AA727">
        <v>71.567399999999992</v>
      </c>
      <c r="AB727">
        <v>73.93480000000001</v>
      </c>
      <c r="AC727">
        <v>73.012333333333331</v>
      </c>
    </row>
    <row r="728" spans="1:29" x14ac:dyDescent="0.25">
      <c r="A728" t="s">
        <v>1013</v>
      </c>
      <c r="B728" t="s">
        <v>34</v>
      </c>
      <c r="C728" t="s">
        <v>35</v>
      </c>
      <c r="D728" t="s">
        <v>3311</v>
      </c>
      <c r="E728">
        <v>9362</v>
      </c>
      <c r="F728" t="s">
        <v>670</v>
      </c>
      <c r="G728" t="s">
        <v>1014</v>
      </c>
      <c r="H728" t="s">
        <v>1014</v>
      </c>
      <c r="I728" t="s">
        <v>5759</v>
      </c>
      <c r="J728" t="s">
        <v>5760</v>
      </c>
      <c r="K728" t="s">
        <v>5763</v>
      </c>
      <c r="L728" t="s">
        <v>1014</v>
      </c>
      <c r="M728">
        <v>0</v>
      </c>
      <c r="N728">
        <v>0</v>
      </c>
      <c r="O728">
        <v>0</v>
      </c>
      <c r="P728">
        <v>1</v>
      </c>
      <c r="Q728">
        <v>134.6</v>
      </c>
      <c r="R728">
        <v>134.6</v>
      </c>
      <c r="S728">
        <v>0</v>
      </c>
      <c r="T728">
        <v>0</v>
      </c>
      <c r="U728">
        <v>0</v>
      </c>
      <c r="V728">
        <v>1</v>
      </c>
      <c r="W728">
        <v>134.6</v>
      </c>
      <c r="X728">
        <v>134.6</v>
      </c>
      <c r="Y728" t="s">
        <v>5771</v>
      </c>
      <c r="Z728">
        <v>0</v>
      </c>
      <c r="AA728">
        <v>60.070399999999992</v>
      </c>
      <c r="AB728">
        <v>0</v>
      </c>
      <c r="AC728">
        <v>60.070399999999992</v>
      </c>
    </row>
    <row r="729" spans="1:29" x14ac:dyDescent="0.25">
      <c r="A729" t="s">
        <v>1013</v>
      </c>
      <c r="B729" t="s">
        <v>34</v>
      </c>
      <c r="C729" t="s">
        <v>35</v>
      </c>
      <c r="D729" t="s">
        <v>3311</v>
      </c>
      <c r="E729">
        <v>9363</v>
      </c>
      <c r="F729" t="s">
        <v>671</v>
      </c>
      <c r="G729" t="s">
        <v>1014</v>
      </c>
      <c r="H729" t="s">
        <v>1014</v>
      </c>
      <c r="I729" t="s">
        <v>5759</v>
      </c>
      <c r="J729" t="s">
        <v>5760</v>
      </c>
      <c r="K729" t="s">
        <v>5763</v>
      </c>
      <c r="L729" t="s">
        <v>1014</v>
      </c>
      <c r="M729">
        <v>2</v>
      </c>
      <c r="N729">
        <v>1092</v>
      </c>
      <c r="O729">
        <v>546</v>
      </c>
      <c r="P729">
        <v>2</v>
      </c>
      <c r="Q729">
        <v>1560</v>
      </c>
      <c r="R729">
        <v>780</v>
      </c>
      <c r="S729">
        <v>2</v>
      </c>
      <c r="T729">
        <v>1120.8</v>
      </c>
      <c r="U729">
        <v>560.4</v>
      </c>
      <c r="V729">
        <v>2</v>
      </c>
      <c r="W729">
        <v>1257.6000000000001</v>
      </c>
      <c r="X729">
        <v>628.80000000000007</v>
      </c>
      <c r="Y729" t="s">
        <v>5768</v>
      </c>
      <c r="Z729">
        <v>336</v>
      </c>
      <c r="AA729">
        <v>480</v>
      </c>
      <c r="AB729">
        <v>364.79999999999995</v>
      </c>
      <c r="AC729">
        <v>393.59999999999997</v>
      </c>
    </row>
    <row r="730" spans="1:29" x14ac:dyDescent="0.25">
      <c r="A730" t="s">
        <v>1013</v>
      </c>
      <c r="B730" t="s">
        <v>34</v>
      </c>
      <c r="C730" t="s">
        <v>109</v>
      </c>
      <c r="D730" t="s">
        <v>3336</v>
      </c>
      <c r="E730">
        <v>9364</v>
      </c>
      <c r="F730" t="s">
        <v>672</v>
      </c>
      <c r="G730" t="s">
        <v>5866</v>
      </c>
      <c r="H730" t="s">
        <v>1014</v>
      </c>
      <c r="I730" t="s">
        <v>5867</v>
      </c>
      <c r="J730" t="s">
        <v>5868</v>
      </c>
      <c r="K730" t="s">
        <v>5850</v>
      </c>
      <c r="L730" t="s">
        <v>1014</v>
      </c>
      <c r="M730">
        <v>5</v>
      </c>
      <c r="N730">
        <v>33607.42</v>
      </c>
      <c r="O730">
        <v>6721.4839999999995</v>
      </c>
      <c r="P730">
        <v>6</v>
      </c>
      <c r="Q730">
        <v>46767.78</v>
      </c>
      <c r="R730">
        <v>7794.63</v>
      </c>
      <c r="S730">
        <v>6</v>
      </c>
      <c r="T730">
        <v>60806.89</v>
      </c>
      <c r="U730">
        <v>10134.481666666667</v>
      </c>
      <c r="V730">
        <v>6</v>
      </c>
      <c r="W730">
        <v>47060.696666666663</v>
      </c>
      <c r="X730">
        <v>7843.4494444444435</v>
      </c>
      <c r="Y730" t="s">
        <v>5768</v>
      </c>
      <c r="Z730">
        <v>6936.6931920000025</v>
      </c>
      <c r="AA730">
        <v>11351.627641000028</v>
      </c>
      <c r="AB730">
        <v>12907.327330000015</v>
      </c>
      <c r="AC730">
        <v>10398.549387666682</v>
      </c>
    </row>
    <row r="731" spans="1:29" x14ac:dyDescent="0.25">
      <c r="A731" t="s">
        <v>1013</v>
      </c>
      <c r="B731" t="s">
        <v>34</v>
      </c>
      <c r="C731" t="s">
        <v>74</v>
      </c>
      <c r="D731" t="s">
        <v>3346</v>
      </c>
      <c r="E731">
        <v>9369</v>
      </c>
      <c r="F731" t="s">
        <v>673</v>
      </c>
      <c r="G731" t="s">
        <v>1014</v>
      </c>
      <c r="H731" t="s">
        <v>1014</v>
      </c>
      <c r="I731" t="s">
        <v>5759</v>
      </c>
      <c r="J731" t="s">
        <v>5760</v>
      </c>
      <c r="K731" t="s">
        <v>5763</v>
      </c>
      <c r="L731" t="s">
        <v>1014</v>
      </c>
      <c r="M731">
        <v>1</v>
      </c>
      <c r="N731">
        <v>113.25</v>
      </c>
      <c r="O731">
        <v>113.25</v>
      </c>
      <c r="P731">
        <v>0</v>
      </c>
      <c r="Q731">
        <v>0</v>
      </c>
      <c r="R731">
        <v>0</v>
      </c>
      <c r="S731">
        <v>1</v>
      </c>
      <c r="T731">
        <v>132</v>
      </c>
      <c r="U731">
        <v>132</v>
      </c>
      <c r="V731">
        <v>1</v>
      </c>
      <c r="W731">
        <v>122.625</v>
      </c>
      <c r="X731">
        <v>122.625</v>
      </c>
      <c r="Y731" t="s">
        <v>5764</v>
      </c>
      <c r="Z731">
        <v>51.672500000000007</v>
      </c>
      <c r="AA731">
        <v>0</v>
      </c>
      <c r="AB731">
        <v>40.566800000000001</v>
      </c>
      <c r="AC731">
        <v>46.119650000000007</v>
      </c>
    </row>
    <row r="732" spans="1:29" x14ac:dyDescent="0.25">
      <c r="A732" t="s">
        <v>1013</v>
      </c>
      <c r="B732" t="s">
        <v>34</v>
      </c>
      <c r="C732" t="s">
        <v>74</v>
      </c>
      <c r="D732" t="s">
        <v>3346</v>
      </c>
      <c r="E732">
        <v>9370</v>
      </c>
      <c r="F732" t="s">
        <v>674</v>
      </c>
      <c r="G732" t="s">
        <v>1014</v>
      </c>
      <c r="H732" t="s">
        <v>1014</v>
      </c>
      <c r="I732" t="s">
        <v>5759</v>
      </c>
      <c r="J732" t="s">
        <v>5769</v>
      </c>
      <c r="K732" t="s">
        <v>5763</v>
      </c>
      <c r="L732" t="s">
        <v>1014</v>
      </c>
      <c r="M732">
        <v>1</v>
      </c>
      <c r="N732">
        <v>130.30000000000001</v>
      </c>
      <c r="O732">
        <v>130.30000000000001</v>
      </c>
      <c r="P732">
        <v>1</v>
      </c>
      <c r="Q732">
        <v>149.94999999999999</v>
      </c>
      <c r="R732">
        <v>149.94999999999999</v>
      </c>
      <c r="S732">
        <v>1</v>
      </c>
      <c r="T732">
        <v>200.5</v>
      </c>
      <c r="U732">
        <v>200.5</v>
      </c>
      <c r="V732">
        <v>1</v>
      </c>
      <c r="W732">
        <v>160.25</v>
      </c>
      <c r="X732">
        <v>160.25</v>
      </c>
      <c r="Y732" t="s">
        <v>5772</v>
      </c>
      <c r="Z732">
        <v>63.336300000000008</v>
      </c>
      <c r="AA732">
        <v>77.136799999999994</v>
      </c>
      <c r="AB732">
        <v>101.94849999999997</v>
      </c>
      <c r="AC732">
        <v>80.80719999999998</v>
      </c>
    </row>
    <row r="733" spans="1:29" x14ac:dyDescent="0.25">
      <c r="A733" t="s">
        <v>1013</v>
      </c>
      <c r="B733" t="s">
        <v>34</v>
      </c>
      <c r="C733" t="s">
        <v>217</v>
      </c>
      <c r="D733" t="s">
        <v>3371</v>
      </c>
      <c r="E733">
        <v>9371</v>
      </c>
      <c r="F733" t="s">
        <v>675</v>
      </c>
      <c r="G733" t="s">
        <v>5765</v>
      </c>
      <c r="H733" t="s">
        <v>5841</v>
      </c>
      <c r="I733" t="s">
        <v>5759</v>
      </c>
      <c r="J733" t="s">
        <v>5766</v>
      </c>
      <c r="K733" t="s">
        <v>5785</v>
      </c>
      <c r="L733" t="s">
        <v>1014</v>
      </c>
      <c r="M733">
        <v>2</v>
      </c>
      <c r="N733">
        <v>4585.83</v>
      </c>
      <c r="O733">
        <v>2292.915</v>
      </c>
      <c r="P733">
        <v>2</v>
      </c>
      <c r="Q733">
        <v>6426.08</v>
      </c>
      <c r="R733">
        <v>3213.04</v>
      </c>
      <c r="S733">
        <v>2</v>
      </c>
      <c r="T733">
        <v>7339.5</v>
      </c>
      <c r="U733">
        <v>3669.75</v>
      </c>
      <c r="V733">
        <v>2</v>
      </c>
      <c r="W733">
        <v>6117.1366666666663</v>
      </c>
      <c r="X733">
        <v>3058.5683333333332</v>
      </c>
      <c r="Y733" t="s">
        <v>5768</v>
      </c>
      <c r="Z733">
        <v>1608.2214040000003</v>
      </c>
      <c r="AA733">
        <v>2308.4473929999986</v>
      </c>
      <c r="AB733">
        <v>2523.7796800000042</v>
      </c>
      <c r="AC733">
        <v>2146.8161590000013</v>
      </c>
    </row>
    <row r="734" spans="1:29" x14ac:dyDescent="0.25">
      <c r="A734" t="s">
        <v>1013</v>
      </c>
      <c r="B734" t="s">
        <v>34</v>
      </c>
      <c r="C734" t="s">
        <v>217</v>
      </c>
      <c r="D734" t="s">
        <v>3371</v>
      </c>
      <c r="E734">
        <v>9372</v>
      </c>
      <c r="F734" t="s">
        <v>676</v>
      </c>
      <c r="G734" t="s">
        <v>1014</v>
      </c>
      <c r="H734" t="s">
        <v>1014</v>
      </c>
      <c r="I734" t="s">
        <v>5759</v>
      </c>
      <c r="J734" t="s">
        <v>5760</v>
      </c>
      <c r="K734" t="s">
        <v>5761</v>
      </c>
      <c r="L734" t="s">
        <v>1014</v>
      </c>
      <c r="M734">
        <v>1</v>
      </c>
      <c r="N734">
        <v>276.8</v>
      </c>
      <c r="O734">
        <v>276.8</v>
      </c>
      <c r="P734">
        <v>1</v>
      </c>
      <c r="Q734">
        <v>501</v>
      </c>
      <c r="R734">
        <v>501</v>
      </c>
      <c r="S734">
        <v>1</v>
      </c>
      <c r="T734">
        <v>309.8</v>
      </c>
      <c r="U734">
        <v>309.8</v>
      </c>
      <c r="V734">
        <v>1</v>
      </c>
      <c r="W734">
        <v>362.5333333333333</v>
      </c>
      <c r="X734">
        <v>362.5333333333333</v>
      </c>
      <c r="Y734" t="s">
        <v>5768</v>
      </c>
      <c r="Z734">
        <v>128.74739999999997</v>
      </c>
      <c r="AA734">
        <v>244.40079999999995</v>
      </c>
      <c r="AB734">
        <v>161.24080000000001</v>
      </c>
      <c r="AC734">
        <v>178.12966666666662</v>
      </c>
    </row>
    <row r="735" spans="1:29" x14ac:dyDescent="0.25">
      <c r="A735" t="s">
        <v>1013</v>
      </c>
      <c r="B735" t="s">
        <v>34</v>
      </c>
      <c r="C735" t="s">
        <v>74</v>
      </c>
      <c r="D735" t="s">
        <v>5869</v>
      </c>
      <c r="E735">
        <v>9374</v>
      </c>
      <c r="F735" t="s">
        <v>3415</v>
      </c>
      <c r="G735" t="s">
        <v>5798</v>
      </c>
      <c r="H735" t="s">
        <v>1014</v>
      </c>
      <c r="I735" t="s">
        <v>5759</v>
      </c>
      <c r="J735" t="s">
        <v>5760</v>
      </c>
      <c r="K735" t="s">
        <v>5767</v>
      </c>
      <c r="L735" t="s">
        <v>5788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t="s">
        <v>5764</v>
      </c>
      <c r="Z735">
        <v>0</v>
      </c>
      <c r="AA735">
        <v>0</v>
      </c>
      <c r="AB735">
        <v>0</v>
      </c>
      <c r="AC735">
        <v>0</v>
      </c>
    </row>
    <row r="736" spans="1:29" x14ac:dyDescent="0.25">
      <c r="A736" t="s">
        <v>1013</v>
      </c>
      <c r="B736" t="s">
        <v>34</v>
      </c>
      <c r="C736" t="s">
        <v>74</v>
      </c>
      <c r="D736" t="s">
        <v>3353</v>
      </c>
      <c r="E736">
        <v>9378</v>
      </c>
      <c r="F736" t="s">
        <v>677</v>
      </c>
      <c r="G736" t="s">
        <v>1014</v>
      </c>
      <c r="H736" t="s">
        <v>1014</v>
      </c>
      <c r="I736" t="s">
        <v>5759</v>
      </c>
      <c r="J736" t="s">
        <v>5760</v>
      </c>
      <c r="K736" t="s">
        <v>5761</v>
      </c>
      <c r="L736" t="s">
        <v>1014</v>
      </c>
      <c r="M736">
        <v>1</v>
      </c>
      <c r="N736">
        <v>182.85</v>
      </c>
      <c r="O736">
        <v>182.85</v>
      </c>
      <c r="P736">
        <v>2</v>
      </c>
      <c r="Q736">
        <v>440.48</v>
      </c>
      <c r="R736">
        <v>220.24</v>
      </c>
      <c r="S736">
        <v>1</v>
      </c>
      <c r="T736">
        <v>182.4</v>
      </c>
      <c r="U736">
        <v>182.4</v>
      </c>
      <c r="V736">
        <v>1</v>
      </c>
      <c r="W736">
        <v>268.57666666666665</v>
      </c>
      <c r="X736">
        <v>268.57666666666665</v>
      </c>
      <c r="Y736" t="s">
        <v>5768</v>
      </c>
      <c r="Z736">
        <v>32.913000000000011</v>
      </c>
      <c r="AA736">
        <v>107.13559999999995</v>
      </c>
      <c r="AB736">
        <v>60.33120000000001</v>
      </c>
      <c r="AC736">
        <v>66.793266666666668</v>
      </c>
    </row>
    <row r="737" spans="1:29" x14ac:dyDescent="0.25">
      <c r="A737" t="s">
        <v>1013</v>
      </c>
      <c r="B737" t="s">
        <v>34</v>
      </c>
      <c r="C737" t="s">
        <v>217</v>
      </c>
      <c r="D737" t="s">
        <v>3416</v>
      </c>
      <c r="E737">
        <v>9384</v>
      </c>
      <c r="F737" t="s">
        <v>678</v>
      </c>
      <c r="G737" t="s">
        <v>1014</v>
      </c>
      <c r="H737" t="s">
        <v>5822</v>
      </c>
      <c r="I737" t="s">
        <v>5775</v>
      </c>
      <c r="J737" t="s">
        <v>5776</v>
      </c>
      <c r="K737" t="s">
        <v>5767</v>
      </c>
      <c r="L737" t="s">
        <v>1014</v>
      </c>
      <c r="M737">
        <v>2</v>
      </c>
      <c r="N737">
        <v>16680.830000000002</v>
      </c>
      <c r="O737">
        <v>8340.4150000000009</v>
      </c>
      <c r="P737">
        <v>2</v>
      </c>
      <c r="Q737">
        <v>9676.2000000000007</v>
      </c>
      <c r="R737">
        <v>4838.1000000000004</v>
      </c>
      <c r="S737">
        <v>2</v>
      </c>
      <c r="T737">
        <v>7379.93</v>
      </c>
      <c r="U737">
        <v>3689.9650000000001</v>
      </c>
      <c r="V737">
        <v>2</v>
      </c>
      <c r="W737">
        <v>11245.653333333335</v>
      </c>
      <c r="X737">
        <v>5622.8266666666677</v>
      </c>
      <c r="Y737" t="s">
        <v>5768</v>
      </c>
      <c r="Z737">
        <v>4303.9937000000009</v>
      </c>
      <c r="AA737">
        <v>2714.7816000000003</v>
      </c>
      <c r="AB737">
        <v>2432.6652000000013</v>
      </c>
      <c r="AC737">
        <v>3150.4801666666676</v>
      </c>
    </row>
    <row r="738" spans="1:29" x14ac:dyDescent="0.25">
      <c r="A738" t="s">
        <v>1013</v>
      </c>
      <c r="B738" t="s">
        <v>34</v>
      </c>
      <c r="C738" t="s">
        <v>74</v>
      </c>
      <c r="D738" t="s">
        <v>3360</v>
      </c>
      <c r="E738">
        <v>9385</v>
      </c>
      <c r="F738" t="s">
        <v>2521</v>
      </c>
      <c r="G738" t="s">
        <v>1014</v>
      </c>
      <c r="H738" t="s">
        <v>1014</v>
      </c>
      <c r="I738" t="s">
        <v>5759</v>
      </c>
      <c r="J738" t="s">
        <v>5760</v>
      </c>
      <c r="K738" t="s">
        <v>5763</v>
      </c>
      <c r="L738" t="s">
        <v>5770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 t="s">
        <v>5764</v>
      </c>
      <c r="Z738">
        <v>0</v>
      </c>
      <c r="AA738">
        <v>0</v>
      </c>
      <c r="AB738">
        <v>0</v>
      </c>
      <c r="AC738">
        <v>0</v>
      </c>
    </row>
    <row r="739" spans="1:29" x14ac:dyDescent="0.25">
      <c r="A739" t="s">
        <v>1013</v>
      </c>
      <c r="B739" t="s">
        <v>34</v>
      </c>
      <c r="C739" t="s">
        <v>74</v>
      </c>
      <c r="D739" t="s">
        <v>3360</v>
      </c>
      <c r="E739">
        <v>9387</v>
      </c>
      <c r="F739" t="s">
        <v>2524</v>
      </c>
      <c r="G739" t="s">
        <v>1014</v>
      </c>
      <c r="H739" t="s">
        <v>5822</v>
      </c>
      <c r="I739" t="s">
        <v>5775</v>
      </c>
      <c r="J739" t="s">
        <v>5776</v>
      </c>
      <c r="K739" t="s">
        <v>5767</v>
      </c>
      <c r="L739" t="s">
        <v>5788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 t="s">
        <v>5764</v>
      </c>
      <c r="Z739">
        <v>0</v>
      </c>
      <c r="AA739">
        <v>0</v>
      </c>
      <c r="AB739">
        <v>0</v>
      </c>
      <c r="AC739">
        <v>0</v>
      </c>
    </row>
    <row r="740" spans="1:29" x14ac:dyDescent="0.25">
      <c r="A740" t="s">
        <v>1013</v>
      </c>
      <c r="B740" t="s">
        <v>34</v>
      </c>
      <c r="C740" t="s">
        <v>117</v>
      </c>
      <c r="D740" t="s">
        <v>3364</v>
      </c>
      <c r="E740">
        <v>9391</v>
      </c>
      <c r="F740" t="s">
        <v>679</v>
      </c>
      <c r="G740" t="s">
        <v>1014</v>
      </c>
      <c r="H740" t="s">
        <v>1014</v>
      </c>
      <c r="I740" t="s">
        <v>5759</v>
      </c>
      <c r="J740" t="s">
        <v>5760</v>
      </c>
      <c r="K740" t="s">
        <v>5763</v>
      </c>
      <c r="L740" t="s">
        <v>1014</v>
      </c>
      <c r="M740">
        <v>1</v>
      </c>
      <c r="N740">
        <v>132.80000000000001</v>
      </c>
      <c r="O740">
        <v>132.80000000000001</v>
      </c>
      <c r="P740">
        <v>1</v>
      </c>
      <c r="Q740">
        <v>100.4</v>
      </c>
      <c r="R740">
        <v>100.4</v>
      </c>
      <c r="S740">
        <v>1</v>
      </c>
      <c r="T740">
        <v>132.19999999999999</v>
      </c>
      <c r="U740">
        <v>132.19999999999999</v>
      </c>
      <c r="V740">
        <v>1</v>
      </c>
      <c r="W740">
        <v>121.8</v>
      </c>
      <c r="X740">
        <v>121.8</v>
      </c>
      <c r="Y740" t="s">
        <v>5764</v>
      </c>
      <c r="Z740">
        <v>62.417600000000007</v>
      </c>
      <c r="AA740">
        <v>54.237800000000007</v>
      </c>
      <c r="AB740">
        <v>63.509599999999992</v>
      </c>
      <c r="AC740">
        <v>60.055000000000007</v>
      </c>
    </row>
    <row r="741" spans="1:29" x14ac:dyDescent="0.25">
      <c r="A741" t="s">
        <v>1013</v>
      </c>
      <c r="B741" t="s">
        <v>34</v>
      </c>
      <c r="C741" t="s">
        <v>117</v>
      </c>
      <c r="D741" t="s">
        <v>3364</v>
      </c>
      <c r="E741">
        <v>9392</v>
      </c>
      <c r="F741" t="s">
        <v>680</v>
      </c>
      <c r="G741" t="s">
        <v>1014</v>
      </c>
      <c r="H741" t="s">
        <v>1014</v>
      </c>
      <c r="I741" t="s">
        <v>5759</v>
      </c>
      <c r="J741" t="s">
        <v>5760</v>
      </c>
      <c r="K741" t="s">
        <v>5763</v>
      </c>
      <c r="L741" t="s">
        <v>1014</v>
      </c>
      <c r="M741">
        <v>1</v>
      </c>
      <c r="N741">
        <v>131</v>
      </c>
      <c r="O741">
        <v>131</v>
      </c>
      <c r="P741">
        <v>1</v>
      </c>
      <c r="Q741">
        <v>131</v>
      </c>
      <c r="R741">
        <v>131</v>
      </c>
      <c r="S741">
        <v>1</v>
      </c>
      <c r="T741">
        <v>146.6</v>
      </c>
      <c r="U741">
        <v>146.6</v>
      </c>
      <c r="V741">
        <v>1</v>
      </c>
      <c r="W741">
        <v>136.20000000000002</v>
      </c>
      <c r="X741">
        <v>136.20000000000002</v>
      </c>
      <c r="Y741" t="s">
        <v>5771</v>
      </c>
      <c r="Z741">
        <v>66.543499999999995</v>
      </c>
      <c r="AA741">
        <v>66.688600000000008</v>
      </c>
      <c r="AB741">
        <v>77.03779999999999</v>
      </c>
      <c r="AC741">
        <v>70.089966666666669</v>
      </c>
    </row>
    <row r="742" spans="1:29" x14ac:dyDescent="0.25">
      <c r="A742" t="s">
        <v>1013</v>
      </c>
      <c r="B742" t="s">
        <v>34</v>
      </c>
      <c r="C742" t="s">
        <v>117</v>
      </c>
      <c r="D742" t="s">
        <v>3417</v>
      </c>
      <c r="E742">
        <v>9393</v>
      </c>
      <c r="F742" t="s">
        <v>681</v>
      </c>
      <c r="G742" t="s">
        <v>5866</v>
      </c>
      <c r="H742" t="s">
        <v>1014</v>
      </c>
      <c r="I742" t="s">
        <v>5867</v>
      </c>
      <c r="J742" t="s">
        <v>5868</v>
      </c>
      <c r="K742" t="s">
        <v>5850</v>
      </c>
      <c r="L742" t="s">
        <v>1014</v>
      </c>
      <c r="M742">
        <v>6</v>
      </c>
      <c r="N742">
        <v>41059.699999999997</v>
      </c>
      <c r="O742">
        <v>6843.2833333333328</v>
      </c>
      <c r="P742">
        <v>8</v>
      </c>
      <c r="Q742">
        <v>49975.87</v>
      </c>
      <c r="R742">
        <v>6246.9837500000003</v>
      </c>
      <c r="S742">
        <v>6</v>
      </c>
      <c r="T742">
        <v>43040.21</v>
      </c>
      <c r="U742">
        <v>7173.3683333333329</v>
      </c>
      <c r="V742">
        <v>7</v>
      </c>
      <c r="W742">
        <v>44691.926666666666</v>
      </c>
      <c r="X742">
        <v>6384.5609523809526</v>
      </c>
      <c r="Y742" t="s">
        <v>5768</v>
      </c>
      <c r="Z742">
        <v>7158.3092279999983</v>
      </c>
      <c r="AA742">
        <v>11575.919304000025</v>
      </c>
      <c r="AB742">
        <v>9239.5396300000211</v>
      </c>
      <c r="AC742">
        <v>9324.589387333348</v>
      </c>
    </row>
    <row r="743" spans="1:29" x14ac:dyDescent="0.25">
      <c r="A743" t="s">
        <v>1013</v>
      </c>
      <c r="B743" t="s">
        <v>34</v>
      </c>
      <c r="C743" t="s">
        <v>117</v>
      </c>
      <c r="D743" t="s">
        <v>3337</v>
      </c>
      <c r="E743">
        <v>9396</v>
      </c>
      <c r="F743" t="s">
        <v>991</v>
      </c>
      <c r="G743" t="s">
        <v>1014</v>
      </c>
      <c r="H743" t="s">
        <v>1014</v>
      </c>
      <c r="I743" t="s">
        <v>5759</v>
      </c>
      <c r="J743" t="s">
        <v>5760</v>
      </c>
      <c r="K743" t="s">
        <v>5846</v>
      </c>
      <c r="L743" t="s">
        <v>1014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158.4</v>
      </c>
      <c r="U743">
        <v>158.4</v>
      </c>
      <c r="V743">
        <v>1</v>
      </c>
      <c r="W743">
        <v>158.4</v>
      </c>
      <c r="X743">
        <v>158.4</v>
      </c>
      <c r="Y743" t="s">
        <v>5772</v>
      </c>
      <c r="Z743">
        <v>0</v>
      </c>
      <c r="AA743">
        <v>0</v>
      </c>
      <c r="AB743">
        <v>93.640800000000013</v>
      </c>
      <c r="AC743">
        <v>93.640800000000013</v>
      </c>
    </row>
    <row r="744" spans="1:29" x14ac:dyDescent="0.25">
      <c r="A744" t="s">
        <v>1013</v>
      </c>
      <c r="B744" t="s">
        <v>34</v>
      </c>
      <c r="C744" t="s">
        <v>117</v>
      </c>
      <c r="D744" t="s">
        <v>3401</v>
      </c>
      <c r="E744">
        <v>9397</v>
      </c>
      <c r="F744" t="s">
        <v>682</v>
      </c>
      <c r="G744" t="s">
        <v>1014</v>
      </c>
      <c r="H744" t="s">
        <v>1014</v>
      </c>
      <c r="I744" t="s">
        <v>5759</v>
      </c>
      <c r="J744" t="s">
        <v>5760</v>
      </c>
      <c r="K744" t="s">
        <v>5763</v>
      </c>
      <c r="L744" t="s">
        <v>1014</v>
      </c>
      <c r="M744">
        <v>0</v>
      </c>
      <c r="N744">
        <v>0</v>
      </c>
      <c r="O744">
        <v>0</v>
      </c>
      <c r="P744">
        <v>1</v>
      </c>
      <c r="Q744">
        <v>136.4</v>
      </c>
      <c r="R744">
        <v>136.4</v>
      </c>
      <c r="S744">
        <v>0</v>
      </c>
      <c r="T744">
        <v>0</v>
      </c>
      <c r="U744">
        <v>0</v>
      </c>
      <c r="V744">
        <v>1</v>
      </c>
      <c r="W744">
        <v>136.4</v>
      </c>
      <c r="X744">
        <v>136.4</v>
      </c>
      <c r="Y744" t="s">
        <v>5771</v>
      </c>
      <c r="Z744">
        <v>0</v>
      </c>
      <c r="AA744">
        <v>66.882800000000003</v>
      </c>
      <c r="AB744">
        <v>0</v>
      </c>
      <c r="AC744">
        <v>66.882800000000003</v>
      </c>
    </row>
    <row r="745" spans="1:29" x14ac:dyDescent="0.25">
      <c r="A745" t="s">
        <v>1013</v>
      </c>
      <c r="B745" t="s">
        <v>34</v>
      </c>
      <c r="C745" t="s">
        <v>117</v>
      </c>
      <c r="D745" t="s">
        <v>3401</v>
      </c>
      <c r="E745">
        <v>9398</v>
      </c>
      <c r="F745" t="s">
        <v>683</v>
      </c>
      <c r="G745" t="s">
        <v>1014</v>
      </c>
      <c r="H745" t="s">
        <v>1014</v>
      </c>
      <c r="I745" t="s">
        <v>5759</v>
      </c>
      <c r="J745" t="s">
        <v>5760</v>
      </c>
      <c r="K745" t="s">
        <v>5763</v>
      </c>
      <c r="L745" t="s">
        <v>1014</v>
      </c>
      <c r="M745">
        <v>1</v>
      </c>
      <c r="N745">
        <v>576.79999999999995</v>
      </c>
      <c r="O745">
        <v>576.79999999999995</v>
      </c>
      <c r="P745">
        <v>2</v>
      </c>
      <c r="Q745">
        <v>823.2</v>
      </c>
      <c r="R745">
        <v>411.6</v>
      </c>
      <c r="S745">
        <v>1</v>
      </c>
      <c r="T745">
        <v>380</v>
      </c>
      <c r="U745">
        <v>380</v>
      </c>
      <c r="V745">
        <v>1</v>
      </c>
      <c r="W745">
        <v>593.33333333333337</v>
      </c>
      <c r="X745">
        <v>593.33333333333337</v>
      </c>
      <c r="Y745" t="s">
        <v>5768</v>
      </c>
      <c r="Z745">
        <v>248.89199999999994</v>
      </c>
      <c r="AA745">
        <v>366.03480000000002</v>
      </c>
      <c r="AB745">
        <v>185</v>
      </c>
      <c r="AC745">
        <v>266.64226666666667</v>
      </c>
    </row>
    <row r="746" spans="1:29" x14ac:dyDescent="0.25">
      <c r="A746" t="s">
        <v>1013</v>
      </c>
      <c r="B746" t="s">
        <v>34</v>
      </c>
      <c r="C746" t="s">
        <v>117</v>
      </c>
      <c r="D746" t="s">
        <v>3375</v>
      </c>
      <c r="E746">
        <v>9399</v>
      </c>
      <c r="F746" t="s">
        <v>684</v>
      </c>
      <c r="G746" t="s">
        <v>5786</v>
      </c>
      <c r="H746" t="s">
        <v>1014</v>
      </c>
      <c r="I746" t="s">
        <v>5759</v>
      </c>
      <c r="J746" t="s">
        <v>5766</v>
      </c>
      <c r="K746" t="s">
        <v>5785</v>
      </c>
      <c r="L746" t="s">
        <v>1014</v>
      </c>
      <c r="M746">
        <v>1</v>
      </c>
      <c r="N746">
        <v>611.9</v>
      </c>
      <c r="O746">
        <v>611.9</v>
      </c>
      <c r="P746">
        <v>3</v>
      </c>
      <c r="Q746">
        <v>1641.14</v>
      </c>
      <c r="R746">
        <v>547.04666666666674</v>
      </c>
      <c r="S746">
        <v>2</v>
      </c>
      <c r="T746">
        <v>1139.43</v>
      </c>
      <c r="U746">
        <v>569.71500000000003</v>
      </c>
      <c r="V746">
        <v>2</v>
      </c>
      <c r="W746">
        <v>1130.8233333333335</v>
      </c>
      <c r="X746">
        <v>565.41166666666675</v>
      </c>
      <c r="Y746" t="s">
        <v>5768</v>
      </c>
      <c r="Z746">
        <v>231.10460000000006</v>
      </c>
      <c r="AA746">
        <v>692.66599999999971</v>
      </c>
      <c r="AB746">
        <v>521.88359999999989</v>
      </c>
      <c r="AC746">
        <v>481.88473333333326</v>
      </c>
    </row>
    <row r="747" spans="1:29" x14ac:dyDescent="0.25">
      <c r="A747" t="s">
        <v>1013</v>
      </c>
      <c r="B747" t="s">
        <v>34</v>
      </c>
      <c r="C747" t="s">
        <v>406</v>
      </c>
      <c r="D747" t="s">
        <v>3411</v>
      </c>
      <c r="E747">
        <v>9401</v>
      </c>
      <c r="F747" t="s">
        <v>685</v>
      </c>
      <c r="G747" t="s">
        <v>5866</v>
      </c>
      <c r="H747" t="s">
        <v>1014</v>
      </c>
      <c r="I747" t="s">
        <v>5867</v>
      </c>
      <c r="J747" t="s">
        <v>5868</v>
      </c>
      <c r="K747" t="s">
        <v>5850</v>
      </c>
      <c r="L747" t="s">
        <v>1014</v>
      </c>
      <c r="M747">
        <v>7</v>
      </c>
      <c r="N747">
        <v>25922.06</v>
      </c>
      <c r="O747">
        <v>3703.1514285714288</v>
      </c>
      <c r="P747">
        <v>6</v>
      </c>
      <c r="Q747">
        <v>29475.59</v>
      </c>
      <c r="R747">
        <v>4912.5983333333334</v>
      </c>
      <c r="S747">
        <v>6</v>
      </c>
      <c r="T747">
        <v>17199.740000000002</v>
      </c>
      <c r="U747">
        <v>2866.6233333333334</v>
      </c>
      <c r="V747">
        <v>6</v>
      </c>
      <c r="W747">
        <v>24199.13</v>
      </c>
      <c r="X747">
        <v>4033.1883333333335</v>
      </c>
      <c r="Y747" t="s">
        <v>5768</v>
      </c>
      <c r="Z747">
        <v>5634.9111299999931</v>
      </c>
      <c r="AA747">
        <v>7444.3625130000073</v>
      </c>
      <c r="AB747">
        <v>5171.0775900000044</v>
      </c>
      <c r="AC747">
        <v>6083.4504110000016</v>
      </c>
    </row>
    <row r="748" spans="1:29" x14ac:dyDescent="0.25">
      <c r="A748" t="s">
        <v>1013</v>
      </c>
      <c r="B748" t="s">
        <v>34</v>
      </c>
      <c r="C748" t="s">
        <v>406</v>
      </c>
      <c r="D748" t="s">
        <v>3411</v>
      </c>
      <c r="E748">
        <v>9402</v>
      </c>
      <c r="F748" t="s">
        <v>686</v>
      </c>
      <c r="G748" t="s">
        <v>1014</v>
      </c>
      <c r="H748" t="s">
        <v>5863</v>
      </c>
      <c r="I748" t="s">
        <v>5775</v>
      </c>
      <c r="J748" t="s">
        <v>5776</v>
      </c>
      <c r="K748" t="s">
        <v>5785</v>
      </c>
      <c r="L748" t="s">
        <v>1014</v>
      </c>
      <c r="M748">
        <v>2</v>
      </c>
      <c r="N748">
        <v>2729.66</v>
      </c>
      <c r="O748">
        <v>1364.83</v>
      </c>
      <c r="P748">
        <v>2</v>
      </c>
      <c r="Q748">
        <v>4211.43</v>
      </c>
      <c r="R748">
        <v>2105.7150000000001</v>
      </c>
      <c r="S748">
        <v>2</v>
      </c>
      <c r="T748">
        <v>2492.3200000000002</v>
      </c>
      <c r="U748">
        <v>1246.1600000000001</v>
      </c>
      <c r="V748">
        <v>2</v>
      </c>
      <c r="W748">
        <v>3144.47</v>
      </c>
      <c r="X748">
        <v>1572.2349999999999</v>
      </c>
      <c r="Y748" t="s">
        <v>5768</v>
      </c>
      <c r="Z748">
        <v>708.42455999999902</v>
      </c>
      <c r="AA748">
        <v>1151.1166830000006</v>
      </c>
      <c r="AB748">
        <v>765.64839999999936</v>
      </c>
      <c r="AC748">
        <v>875.06321433333289</v>
      </c>
    </row>
    <row r="749" spans="1:29" x14ac:dyDescent="0.25">
      <c r="A749" t="s">
        <v>1013</v>
      </c>
      <c r="B749" t="s">
        <v>34</v>
      </c>
      <c r="C749" t="s">
        <v>71</v>
      </c>
      <c r="D749" t="s">
        <v>3365</v>
      </c>
      <c r="E749">
        <v>9403</v>
      </c>
      <c r="F749" t="s">
        <v>2545</v>
      </c>
      <c r="G749" t="s">
        <v>1014</v>
      </c>
      <c r="H749" t="s">
        <v>1014</v>
      </c>
      <c r="I749" t="s">
        <v>5759</v>
      </c>
      <c r="J749" t="s">
        <v>5760</v>
      </c>
      <c r="K749" t="s">
        <v>5846</v>
      </c>
      <c r="L749" t="s">
        <v>5770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t="s">
        <v>5764</v>
      </c>
      <c r="Z749">
        <v>0</v>
      </c>
      <c r="AA749">
        <v>0</v>
      </c>
      <c r="AB749">
        <v>0</v>
      </c>
      <c r="AC749">
        <v>0</v>
      </c>
    </row>
    <row r="750" spans="1:29" x14ac:dyDescent="0.25">
      <c r="A750" t="s">
        <v>1013</v>
      </c>
      <c r="B750" t="s">
        <v>34</v>
      </c>
      <c r="C750" t="s">
        <v>71</v>
      </c>
      <c r="D750" t="s">
        <v>3365</v>
      </c>
      <c r="E750">
        <v>9404</v>
      </c>
      <c r="F750" t="s">
        <v>687</v>
      </c>
      <c r="G750" t="s">
        <v>1014</v>
      </c>
      <c r="H750" t="s">
        <v>1014</v>
      </c>
      <c r="I750" t="s">
        <v>5759</v>
      </c>
      <c r="J750" t="s">
        <v>5760</v>
      </c>
      <c r="K750" t="s">
        <v>5763</v>
      </c>
      <c r="L750" t="s">
        <v>1014</v>
      </c>
      <c r="M750">
        <v>1</v>
      </c>
      <c r="N750">
        <v>130</v>
      </c>
      <c r="O750">
        <v>130</v>
      </c>
      <c r="P750">
        <v>1</v>
      </c>
      <c r="Q750">
        <v>135</v>
      </c>
      <c r="R750">
        <v>135</v>
      </c>
      <c r="S750">
        <v>0</v>
      </c>
      <c r="T750">
        <v>0</v>
      </c>
      <c r="U750">
        <v>0</v>
      </c>
      <c r="V750">
        <v>1</v>
      </c>
      <c r="W750">
        <v>132.5</v>
      </c>
      <c r="X750">
        <v>132.5</v>
      </c>
      <c r="Y750" t="s">
        <v>5771</v>
      </c>
      <c r="Z750">
        <v>41.631199999999993</v>
      </c>
      <c r="AA750">
        <v>58.527000000000001</v>
      </c>
      <c r="AB750">
        <v>0</v>
      </c>
      <c r="AC750">
        <v>50.079099999999997</v>
      </c>
    </row>
    <row r="751" spans="1:29" x14ac:dyDescent="0.25">
      <c r="A751" t="s">
        <v>1013</v>
      </c>
      <c r="B751" t="s">
        <v>34</v>
      </c>
      <c r="C751" t="s">
        <v>71</v>
      </c>
      <c r="D751" t="s">
        <v>3327</v>
      </c>
      <c r="E751">
        <v>9409</v>
      </c>
      <c r="F751" t="s">
        <v>3418</v>
      </c>
      <c r="G751" t="s">
        <v>1014</v>
      </c>
      <c r="H751" t="s">
        <v>5813</v>
      </c>
      <c r="I751" t="s">
        <v>5759</v>
      </c>
      <c r="J751" t="s">
        <v>5766</v>
      </c>
      <c r="K751" t="s">
        <v>5767</v>
      </c>
      <c r="L751" t="s">
        <v>1014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4607.63</v>
      </c>
      <c r="U751">
        <v>4607.63</v>
      </c>
      <c r="V751">
        <v>1</v>
      </c>
      <c r="W751">
        <v>4607.63</v>
      </c>
      <c r="X751">
        <v>4607.63</v>
      </c>
      <c r="Y751" t="s">
        <v>5768</v>
      </c>
      <c r="Z751">
        <v>2070.5425000000005</v>
      </c>
      <c r="AA751">
        <v>1693.4385000000002</v>
      </c>
      <c r="AB751">
        <v>1433.7023999999988</v>
      </c>
      <c r="AC751">
        <v>1732.5611333333334</v>
      </c>
    </row>
    <row r="752" spans="1:29" x14ac:dyDescent="0.25">
      <c r="A752" t="s">
        <v>1013</v>
      </c>
      <c r="B752" t="s">
        <v>34</v>
      </c>
      <c r="C752" t="s">
        <v>71</v>
      </c>
      <c r="D752" t="s">
        <v>3391</v>
      </c>
      <c r="E752">
        <v>9414</v>
      </c>
      <c r="F752" t="s">
        <v>219</v>
      </c>
      <c r="G752" t="s">
        <v>1014</v>
      </c>
      <c r="H752" t="s">
        <v>1014</v>
      </c>
      <c r="I752" t="s">
        <v>5759</v>
      </c>
      <c r="J752" t="s">
        <v>5760</v>
      </c>
      <c r="K752" t="s">
        <v>5763</v>
      </c>
      <c r="L752" t="s">
        <v>5770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 t="s">
        <v>5764</v>
      </c>
      <c r="Z752">
        <v>0</v>
      </c>
      <c r="AA752">
        <v>0</v>
      </c>
      <c r="AB752">
        <v>0</v>
      </c>
      <c r="AC752">
        <v>0</v>
      </c>
    </row>
    <row r="753" spans="1:29" x14ac:dyDescent="0.25">
      <c r="A753" t="s">
        <v>1013</v>
      </c>
      <c r="B753" t="s">
        <v>34</v>
      </c>
      <c r="C753" t="s">
        <v>71</v>
      </c>
      <c r="D753" t="s">
        <v>3391</v>
      </c>
      <c r="E753">
        <v>9415</v>
      </c>
      <c r="F753" t="s">
        <v>689</v>
      </c>
      <c r="G753" t="s">
        <v>1014</v>
      </c>
      <c r="H753" t="s">
        <v>1014</v>
      </c>
      <c r="I753" t="s">
        <v>5759</v>
      </c>
      <c r="J753" t="s">
        <v>5760</v>
      </c>
      <c r="K753" t="s">
        <v>5763</v>
      </c>
      <c r="L753" t="s">
        <v>1014</v>
      </c>
      <c r="M753">
        <v>1</v>
      </c>
      <c r="N753">
        <v>155</v>
      </c>
      <c r="O753">
        <v>155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155</v>
      </c>
      <c r="X753">
        <v>155</v>
      </c>
      <c r="Y753" t="s">
        <v>5772</v>
      </c>
      <c r="Z753">
        <v>57.5</v>
      </c>
      <c r="AA753">
        <v>0</v>
      </c>
      <c r="AB753">
        <v>0</v>
      </c>
      <c r="AC753">
        <v>57.5</v>
      </c>
    </row>
    <row r="754" spans="1:29" x14ac:dyDescent="0.25">
      <c r="A754" t="s">
        <v>1013</v>
      </c>
      <c r="B754" t="s">
        <v>34</v>
      </c>
      <c r="C754" t="s">
        <v>39</v>
      </c>
      <c r="D754" t="s">
        <v>3362</v>
      </c>
      <c r="E754">
        <v>9417</v>
      </c>
      <c r="F754" t="s">
        <v>690</v>
      </c>
      <c r="G754" t="s">
        <v>1014</v>
      </c>
      <c r="H754" t="s">
        <v>1014</v>
      </c>
      <c r="I754" t="s">
        <v>5759</v>
      </c>
      <c r="J754" t="s">
        <v>5760</v>
      </c>
      <c r="K754" t="s">
        <v>5763</v>
      </c>
      <c r="L754" t="s">
        <v>1014</v>
      </c>
      <c r="M754">
        <v>1</v>
      </c>
      <c r="N754">
        <v>150</v>
      </c>
      <c r="O754">
        <v>150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150</v>
      </c>
      <c r="X754">
        <v>150</v>
      </c>
      <c r="Y754" t="s">
        <v>5771</v>
      </c>
      <c r="Z754">
        <v>65.03</v>
      </c>
      <c r="AA754">
        <v>0</v>
      </c>
      <c r="AB754">
        <v>0</v>
      </c>
      <c r="AC754">
        <v>65.03</v>
      </c>
    </row>
    <row r="755" spans="1:29" x14ac:dyDescent="0.25">
      <c r="A755" t="s">
        <v>1013</v>
      </c>
      <c r="B755" t="s">
        <v>34</v>
      </c>
      <c r="C755" t="s">
        <v>117</v>
      </c>
      <c r="D755" t="s">
        <v>3387</v>
      </c>
      <c r="E755">
        <v>9418</v>
      </c>
      <c r="F755" t="s">
        <v>691</v>
      </c>
      <c r="G755" t="s">
        <v>1014</v>
      </c>
      <c r="H755" t="s">
        <v>1014</v>
      </c>
      <c r="I755" t="s">
        <v>5759</v>
      </c>
      <c r="J755" t="s">
        <v>5760</v>
      </c>
      <c r="K755" t="s">
        <v>5767</v>
      </c>
      <c r="L755" t="s">
        <v>1014</v>
      </c>
      <c r="M755">
        <v>2</v>
      </c>
      <c r="N755">
        <v>753.2</v>
      </c>
      <c r="O755">
        <v>376.6</v>
      </c>
      <c r="P755">
        <v>2</v>
      </c>
      <c r="Q755">
        <v>729.9</v>
      </c>
      <c r="R755">
        <v>364.95</v>
      </c>
      <c r="S755">
        <v>2</v>
      </c>
      <c r="T755">
        <v>941.7</v>
      </c>
      <c r="U755">
        <v>470.85</v>
      </c>
      <c r="V755">
        <v>2</v>
      </c>
      <c r="W755">
        <v>808.26666666666677</v>
      </c>
      <c r="X755">
        <v>404.13333333333338</v>
      </c>
      <c r="Y755" t="s">
        <v>5768</v>
      </c>
      <c r="Z755">
        <v>253.50430000000006</v>
      </c>
      <c r="AA755">
        <v>282.90280000000013</v>
      </c>
      <c r="AB755">
        <v>352.17570000000001</v>
      </c>
      <c r="AC755">
        <v>296.19426666666669</v>
      </c>
    </row>
    <row r="756" spans="1:29" x14ac:dyDescent="0.25">
      <c r="A756" t="s">
        <v>1013</v>
      </c>
      <c r="B756" t="s">
        <v>4</v>
      </c>
      <c r="C756" t="s">
        <v>5</v>
      </c>
      <c r="D756" t="s">
        <v>3368</v>
      </c>
      <c r="E756">
        <v>9419</v>
      </c>
      <c r="F756" t="s">
        <v>692</v>
      </c>
      <c r="G756" t="s">
        <v>5783</v>
      </c>
      <c r="H756" t="s">
        <v>5837</v>
      </c>
      <c r="I756" t="s">
        <v>5775</v>
      </c>
      <c r="J756" t="s">
        <v>5776</v>
      </c>
      <c r="K756" t="s">
        <v>5785</v>
      </c>
      <c r="L756" t="s">
        <v>1014</v>
      </c>
      <c r="M756">
        <v>2</v>
      </c>
      <c r="N756">
        <v>3407.22</v>
      </c>
      <c r="O756">
        <v>1703.61</v>
      </c>
      <c r="P756">
        <v>3</v>
      </c>
      <c r="Q756">
        <v>1793.19</v>
      </c>
      <c r="R756">
        <v>597.73</v>
      </c>
      <c r="S756">
        <v>2</v>
      </c>
      <c r="T756">
        <v>1087.27</v>
      </c>
      <c r="U756">
        <v>543.63499999999999</v>
      </c>
      <c r="V756">
        <v>2</v>
      </c>
      <c r="W756">
        <v>2095.8933333333334</v>
      </c>
      <c r="X756">
        <v>1047.9466666666667</v>
      </c>
      <c r="Y756" t="s">
        <v>5768</v>
      </c>
      <c r="Z756">
        <v>1103.306333999999</v>
      </c>
      <c r="AA756">
        <v>644.72460899999965</v>
      </c>
      <c r="AB756">
        <v>367.1943</v>
      </c>
      <c r="AC756">
        <v>705.0750809999995</v>
      </c>
    </row>
    <row r="757" spans="1:29" x14ac:dyDescent="0.25">
      <c r="A757" t="s">
        <v>1013</v>
      </c>
      <c r="B757" t="s">
        <v>4</v>
      </c>
      <c r="C757" t="s">
        <v>5</v>
      </c>
      <c r="D757" t="s">
        <v>3366</v>
      </c>
      <c r="E757">
        <v>9420</v>
      </c>
      <c r="F757" t="s">
        <v>2562</v>
      </c>
      <c r="G757" t="s">
        <v>5786</v>
      </c>
      <c r="H757" t="s">
        <v>1014</v>
      </c>
      <c r="I757" t="s">
        <v>5759</v>
      </c>
      <c r="J757" t="s">
        <v>5760</v>
      </c>
      <c r="K757" t="s">
        <v>5767</v>
      </c>
      <c r="L757" t="s">
        <v>5770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t="s">
        <v>5764</v>
      </c>
      <c r="Z757">
        <v>0</v>
      </c>
      <c r="AA757">
        <v>0</v>
      </c>
      <c r="AB757">
        <v>0</v>
      </c>
      <c r="AC757">
        <v>0</v>
      </c>
    </row>
    <row r="758" spans="1:29" x14ac:dyDescent="0.25">
      <c r="A758" t="s">
        <v>1013</v>
      </c>
      <c r="B758" t="s">
        <v>34</v>
      </c>
      <c r="C758" t="s">
        <v>39</v>
      </c>
      <c r="D758" t="s">
        <v>3312</v>
      </c>
      <c r="E758">
        <v>9422</v>
      </c>
      <c r="F758" t="s">
        <v>693</v>
      </c>
      <c r="G758" t="s">
        <v>1014</v>
      </c>
      <c r="H758" t="s">
        <v>5854</v>
      </c>
      <c r="I758" t="s">
        <v>5759</v>
      </c>
      <c r="J758" t="s">
        <v>5766</v>
      </c>
      <c r="K758" t="s">
        <v>5767</v>
      </c>
      <c r="L758" t="s">
        <v>1014</v>
      </c>
      <c r="M758">
        <v>1</v>
      </c>
      <c r="N758">
        <v>559.73</v>
      </c>
      <c r="O758">
        <v>559.73</v>
      </c>
      <c r="P758">
        <v>1</v>
      </c>
      <c r="Q758">
        <v>347.55</v>
      </c>
      <c r="R758">
        <v>347.55</v>
      </c>
      <c r="S758">
        <v>2</v>
      </c>
      <c r="T758">
        <v>1121.28</v>
      </c>
      <c r="U758">
        <v>560.64</v>
      </c>
      <c r="V758">
        <v>1</v>
      </c>
      <c r="W758">
        <v>676.18666666666661</v>
      </c>
      <c r="X758">
        <v>676.18666666666661</v>
      </c>
      <c r="Y758" t="s">
        <v>5768</v>
      </c>
      <c r="Z758">
        <v>119.29928499999988</v>
      </c>
      <c r="AA758">
        <v>148.57660000000004</v>
      </c>
      <c r="AB758">
        <v>380.34879999999976</v>
      </c>
      <c r="AC758">
        <v>216.07489499999988</v>
      </c>
    </row>
    <row r="759" spans="1:29" x14ac:dyDescent="0.25">
      <c r="A759" t="s">
        <v>1013</v>
      </c>
      <c r="B759" t="s">
        <v>34</v>
      </c>
      <c r="C759" t="s">
        <v>39</v>
      </c>
      <c r="D759" t="s">
        <v>3312</v>
      </c>
      <c r="E759">
        <v>9423</v>
      </c>
      <c r="F759" t="s">
        <v>694</v>
      </c>
      <c r="G759" t="s">
        <v>5783</v>
      </c>
      <c r="H759" t="s">
        <v>5870</v>
      </c>
      <c r="I759" t="s">
        <v>5775</v>
      </c>
      <c r="J759" t="s">
        <v>5776</v>
      </c>
      <c r="K759" t="s">
        <v>5871</v>
      </c>
      <c r="L759" t="s">
        <v>1014</v>
      </c>
      <c r="M759">
        <v>2</v>
      </c>
      <c r="N759">
        <v>8640.74</v>
      </c>
      <c r="O759">
        <v>4320.37</v>
      </c>
      <c r="P759">
        <v>1</v>
      </c>
      <c r="Q759">
        <v>3596.82</v>
      </c>
      <c r="R759">
        <v>3596.82</v>
      </c>
      <c r="S759">
        <v>1</v>
      </c>
      <c r="T759">
        <v>4822.72</v>
      </c>
      <c r="U759">
        <v>4822.72</v>
      </c>
      <c r="V759">
        <v>1</v>
      </c>
      <c r="W759">
        <v>5686.7599999999993</v>
      </c>
      <c r="X759">
        <v>5686.7599999999993</v>
      </c>
      <c r="Y759" t="s">
        <v>5768</v>
      </c>
      <c r="Z759">
        <v>2048.901135000001</v>
      </c>
      <c r="AA759">
        <v>1203.1167679999999</v>
      </c>
      <c r="AB759">
        <v>1285.1600899999994</v>
      </c>
      <c r="AC759">
        <v>1512.3926643333334</v>
      </c>
    </row>
    <row r="760" spans="1:29" x14ac:dyDescent="0.25">
      <c r="A760" t="s">
        <v>1013</v>
      </c>
      <c r="B760" t="s">
        <v>34</v>
      </c>
      <c r="C760" t="s">
        <v>39</v>
      </c>
      <c r="D760" t="s">
        <v>3312</v>
      </c>
      <c r="E760">
        <v>9424</v>
      </c>
      <c r="F760" t="s">
        <v>695</v>
      </c>
      <c r="G760" t="s">
        <v>1014</v>
      </c>
      <c r="H760" t="s">
        <v>1014</v>
      </c>
      <c r="I760" t="s">
        <v>5759</v>
      </c>
      <c r="J760" t="s">
        <v>5872</v>
      </c>
      <c r="K760" t="s">
        <v>5763</v>
      </c>
      <c r="L760" t="s">
        <v>1014</v>
      </c>
      <c r="M760">
        <v>1</v>
      </c>
      <c r="N760">
        <v>275.20999999999998</v>
      </c>
      <c r="O760">
        <v>275.20999999999998</v>
      </c>
      <c r="P760">
        <v>1</v>
      </c>
      <c r="Q760">
        <v>243.52</v>
      </c>
      <c r="R760">
        <v>243.52</v>
      </c>
      <c r="S760">
        <v>1</v>
      </c>
      <c r="T760">
        <v>311.68</v>
      </c>
      <c r="U760">
        <v>311.68</v>
      </c>
      <c r="V760">
        <v>1</v>
      </c>
      <c r="W760">
        <v>276.80333333333334</v>
      </c>
      <c r="X760">
        <v>276.80333333333334</v>
      </c>
      <c r="Y760" t="s">
        <v>5768</v>
      </c>
      <c r="Z760">
        <v>23.724999999999966</v>
      </c>
      <c r="AA760">
        <v>41.85499999999999</v>
      </c>
      <c r="AB760">
        <v>54.630000000000052</v>
      </c>
      <c r="AC760">
        <v>40.07</v>
      </c>
    </row>
    <row r="761" spans="1:29" x14ac:dyDescent="0.25">
      <c r="A761" t="s">
        <v>1013</v>
      </c>
      <c r="B761" t="s">
        <v>34</v>
      </c>
      <c r="C761" t="s">
        <v>696</v>
      </c>
      <c r="D761" t="s">
        <v>3419</v>
      </c>
      <c r="E761">
        <v>9430</v>
      </c>
      <c r="F761" t="s">
        <v>992</v>
      </c>
      <c r="G761" t="s">
        <v>1014</v>
      </c>
      <c r="H761" t="s">
        <v>1014</v>
      </c>
      <c r="I761" t="s">
        <v>5759</v>
      </c>
      <c r="J761" t="s">
        <v>5760</v>
      </c>
      <c r="K761" t="s">
        <v>5767</v>
      </c>
      <c r="L761" t="s">
        <v>1014</v>
      </c>
      <c r="M761">
        <v>0</v>
      </c>
      <c r="N761">
        <v>0</v>
      </c>
      <c r="O761">
        <v>0</v>
      </c>
      <c r="P761">
        <v>1</v>
      </c>
      <c r="Q761">
        <v>823.09</v>
      </c>
      <c r="R761">
        <v>823.09</v>
      </c>
      <c r="S761">
        <v>0</v>
      </c>
      <c r="T761">
        <v>0</v>
      </c>
      <c r="U761">
        <v>0</v>
      </c>
      <c r="V761">
        <v>1</v>
      </c>
      <c r="W761">
        <v>823.09</v>
      </c>
      <c r="X761">
        <v>823.09</v>
      </c>
      <c r="Y761" t="s">
        <v>5768</v>
      </c>
      <c r="Z761">
        <v>0</v>
      </c>
      <c r="AA761">
        <v>335.46440000000007</v>
      </c>
      <c r="AB761">
        <v>0</v>
      </c>
      <c r="AC761">
        <v>335.46440000000007</v>
      </c>
    </row>
    <row r="762" spans="1:29" x14ac:dyDescent="0.25">
      <c r="A762" t="s">
        <v>1013</v>
      </c>
      <c r="B762" t="s">
        <v>34</v>
      </c>
      <c r="C762" t="s">
        <v>696</v>
      </c>
      <c r="D762" t="s">
        <v>3420</v>
      </c>
      <c r="E762">
        <v>9433</v>
      </c>
      <c r="F762" t="s">
        <v>219</v>
      </c>
      <c r="G762" t="s">
        <v>1014</v>
      </c>
      <c r="H762" t="s">
        <v>1014</v>
      </c>
      <c r="I762" t="s">
        <v>5759</v>
      </c>
      <c r="J762" t="s">
        <v>5760</v>
      </c>
      <c r="K762" t="s">
        <v>5763</v>
      </c>
      <c r="L762" t="s">
        <v>1014</v>
      </c>
      <c r="M762">
        <v>1</v>
      </c>
      <c r="N762">
        <v>169.1</v>
      </c>
      <c r="O762">
        <v>169.1</v>
      </c>
      <c r="P762">
        <v>1</v>
      </c>
      <c r="Q762">
        <v>179.35</v>
      </c>
      <c r="R762">
        <v>179.35</v>
      </c>
      <c r="S762">
        <v>1</v>
      </c>
      <c r="T762">
        <v>176.85</v>
      </c>
      <c r="U762">
        <v>176.85</v>
      </c>
      <c r="V762">
        <v>1</v>
      </c>
      <c r="W762">
        <v>175.1</v>
      </c>
      <c r="X762">
        <v>175.1</v>
      </c>
      <c r="Y762" t="s">
        <v>5772</v>
      </c>
      <c r="Z762">
        <v>80.672199999999989</v>
      </c>
      <c r="AA762">
        <v>92.189899999999994</v>
      </c>
      <c r="AB762">
        <v>86.066500000000033</v>
      </c>
      <c r="AC762">
        <v>86.309533333333334</v>
      </c>
    </row>
    <row r="763" spans="1:29" x14ac:dyDescent="0.25">
      <c r="A763" t="s">
        <v>1013</v>
      </c>
      <c r="B763" t="s">
        <v>34</v>
      </c>
      <c r="C763" t="s">
        <v>696</v>
      </c>
      <c r="D763" t="s">
        <v>3420</v>
      </c>
      <c r="E763">
        <v>9434</v>
      </c>
      <c r="F763" t="s">
        <v>697</v>
      </c>
      <c r="G763" t="s">
        <v>1014</v>
      </c>
      <c r="H763" t="s">
        <v>1014</v>
      </c>
      <c r="I763" t="s">
        <v>5759</v>
      </c>
      <c r="J763" t="s">
        <v>5760</v>
      </c>
      <c r="K763" t="s">
        <v>5763</v>
      </c>
      <c r="L763" t="s">
        <v>5770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 t="s">
        <v>5764</v>
      </c>
      <c r="Z763">
        <v>0</v>
      </c>
      <c r="AA763">
        <v>0</v>
      </c>
      <c r="AB763">
        <v>0</v>
      </c>
      <c r="AC763">
        <v>0</v>
      </c>
    </row>
    <row r="764" spans="1:29" x14ac:dyDescent="0.25">
      <c r="A764" t="s">
        <v>1013</v>
      </c>
      <c r="B764" t="s">
        <v>34</v>
      </c>
      <c r="C764" t="s">
        <v>696</v>
      </c>
      <c r="D764" t="s">
        <v>3420</v>
      </c>
      <c r="E764">
        <v>9435</v>
      </c>
      <c r="F764" t="s">
        <v>698</v>
      </c>
      <c r="G764" t="s">
        <v>1014</v>
      </c>
      <c r="H764" t="s">
        <v>1014</v>
      </c>
      <c r="I764" t="s">
        <v>5759</v>
      </c>
      <c r="J764" t="s">
        <v>5766</v>
      </c>
      <c r="K764" t="s">
        <v>5785</v>
      </c>
      <c r="L764" t="s">
        <v>1014</v>
      </c>
      <c r="M764">
        <v>1</v>
      </c>
      <c r="N764">
        <v>1427.6</v>
      </c>
      <c r="O764">
        <v>1427.6</v>
      </c>
      <c r="P764">
        <v>1</v>
      </c>
      <c r="Q764">
        <v>4222.8</v>
      </c>
      <c r="R764">
        <v>4222.8</v>
      </c>
      <c r="S764">
        <v>0</v>
      </c>
      <c r="T764">
        <v>0</v>
      </c>
      <c r="U764">
        <v>0</v>
      </c>
      <c r="V764">
        <v>1</v>
      </c>
      <c r="W764">
        <v>2825.2</v>
      </c>
      <c r="X764">
        <v>2825.2</v>
      </c>
      <c r="Y764" t="s">
        <v>5768</v>
      </c>
      <c r="Z764">
        <v>555.5548</v>
      </c>
      <c r="AA764">
        <v>1986.2080000000005</v>
      </c>
      <c r="AB764">
        <v>0</v>
      </c>
      <c r="AC764">
        <v>1270.8814000000002</v>
      </c>
    </row>
    <row r="765" spans="1:29" x14ac:dyDescent="0.25">
      <c r="A765" t="s">
        <v>1013</v>
      </c>
      <c r="B765" t="s">
        <v>34</v>
      </c>
      <c r="C765" t="s">
        <v>696</v>
      </c>
      <c r="D765" t="s">
        <v>3421</v>
      </c>
      <c r="E765">
        <v>9438</v>
      </c>
      <c r="F765" t="s">
        <v>699</v>
      </c>
      <c r="G765" t="s">
        <v>1014</v>
      </c>
      <c r="H765" t="s">
        <v>1014</v>
      </c>
      <c r="I765" t="s">
        <v>5759</v>
      </c>
      <c r="J765" t="s">
        <v>5760</v>
      </c>
      <c r="K765" t="s">
        <v>5763</v>
      </c>
      <c r="L765" t="s">
        <v>1014</v>
      </c>
      <c r="M765">
        <v>1</v>
      </c>
      <c r="N765">
        <v>180.6</v>
      </c>
      <c r="O765">
        <v>180.6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180.6</v>
      </c>
      <c r="X765">
        <v>180.6</v>
      </c>
      <c r="Y765" t="s">
        <v>5762</v>
      </c>
      <c r="Z765">
        <v>81.626100000000008</v>
      </c>
      <c r="AA765">
        <v>0</v>
      </c>
      <c r="AB765">
        <v>0</v>
      </c>
      <c r="AC765">
        <v>81.626100000000008</v>
      </c>
    </row>
    <row r="766" spans="1:29" x14ac:dyDescent="0.25">
      <c r="A766" t="s">
        <v>1013</v>
      </c>
      <c r="B766" t="s">
        <v>34</v>
      </c>
      <c r="C766" t="s">
        <v>696</v>
      </c>
      <c r="D766" t="s">
        <v>3421</v>
      </c>
      <c r="E766">
        <v>9440</v>
      </c>
      <c r="F766" t="s">
        <v>700</v>
      </c>
      <c r="G766" t="s">
        <v>1014</v>
      </c>
      <c r="H766" t="s">
        <v>1014</v>
      </c>
      <c r="I766" t="s">
        <v>5759</v>
      </c>
      <c r="J766" t="s">
        <v>5760</v>
      </c>
      <c r="K766" t="s">
        <v>5763</v>
      </c>
      <c r="L766" t="s">
        <v>1014</v>
      </c>
      <c r="M766">
        <v>1</v>
      </c>
      <c r="N766">
        <v>196.2</v>
      </c>
      <c r="O766">
        <v>196.2</v>
      </c>
      <c r="P766">
        <v>1</v>
      </c>
      <c r="Q766">
        <v>134.19999999999999</v>
      </c>
      <c r="R766">
        <v>134.19999999999999</v>
      </c>
      <c r="S766">
        <v>0</v>
      </c>
      <c r="T766">
        <v>0</v>
      </c>
      <c r="U766">
        <v>0</v>
      </c>
      <c r="V766">
        <v>1</v>
      </c>
      <c r="W766">
        <v>165.2</v>
      </c>
      <c r="X766">
        <v>165.2</v>
      </c>
      <c r="Y766" t="s">
        <v>5772</v>
      </c>
      <c r="Z766">
        <v>107.1189</v>
      </c>
      <c r="AA766">
        <v>76.509699999999981</v>
      </c>
      <c r="AB766">
        <v>0</v>
      </c>
      <c r="AC766">
        <v>91.814299999999989</v>
      </c>
    </row>
    <row r="767" spans="1:29" x14ac:dyDescent="0.25">
      <c r="A767" t="s">
        <v>1013</v>
      </c>
      <c r="B767" t="s">
        <v>34</v>
      </c>
      <c r="C767" t="s">
        <v>696</v>
      </c>
      <c r="D767" t="s">
        <v>3422</v>
      </c>
      <c r="E767">
        <v>9444</v>
      </c>
      <c r="F767" t="s">
        <v>2583</v>
      </c>
      <c r="G767" t="s">
        <v>1014</v>
      </c>
      <c r="H767" t="s">
        <v>5873</v>
      </c>
      <c r="I767" t="s">
        <v>5775</v>
      </c>
      <c r="J767" t="s">
        <v>5776</v>
      </c>
      <c r="K767" t="s">
        <v>5871</v>
      </c>
      <c r="L767" t="s">
        <v>5788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t="s">
        <v>5764</v>
      </c>
      <c r="Z767">
        <v>0</v>
      </c>
      <c r="AA767">
        <v>0</v>
      </c>
      <c r="AB767">
        <v>0</v>
      </c>
      <c r="AC767">
        <v>0</v>
      </c>
    </row>
    <row r="768" spans="1:29" x14ac:dyDescent="0.25">
      <c r="A768" t="s">
        <v>1013</v>
      </c>
      <c r="B768" t="s">
        <v>34</v>
      </c>
      <c r="C768" t="s">
        <v>696</v>
      </c>
      <c r="D768" t="s">
        <v>3422</v>
      </c>
      <c r="E768">
        <v>9445</v>
      </c>
      <c r="F768" t="s">
        <v>2586</v>
      </c>
      <c r="G768" t="s">
        <v>1014</v>
      </c>
      <c r="H768" t="s">
        <v>5873</v>
      </c>
      <c r="I768" t="s">
        <v>5775</v>
      </c>
      <c r="J768" t="s">
        <v>5776</v>
      </c>
      <c r="K768" t="s">
        <v>5871</v>
      </c>
      <c r="L768" t="s">
        <v>5788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t="s">
        <v>5764</v>
      </c>
      <c r="Z768">
        <v>0</v>
      </c>
      <c r="AA768">
        <v>0</v>
      </c>
      <c r="AB768">
        <v>0</v>
      </c>
      <c r="AC768">
        <v>0</v>
      </c>
    </row>
    <row r="769" spans="1:29" x14ac:dyDescent="0.25">
      <c r="A769" t="s">
        <v>1013</v>
      </c>
      <c r="B769" t="s">
        <v>34</v>
      </c>
      <c r="C769" t="s">
        <v>696</v>
      </c>
      <c r="D769" t="s">
        <v>3422</v>
      </c>
      <c r="E769">
        <v>9446</v>
      </c>
      <c r="F769" t="s">
        <v>2589</v>
      </c>
      <c r="G769" t="s">
        <v>1014</v>
      </c>
      <c r="H769" t="s">
        <v>5873</v>
      </c>
      <c r="I769" t="s">
        <v>5775</v>
      </c>
      <c r="J769" t="s">
        <v>5776</v>
      </c>
      <c r="K769" t="s">
        <v>5871</v>
      </c>
      <c r="L769" t="s">
        <v>5788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 t="s">
        <v>5764</v>
      </c>
      <c r="Z769">
        <v>0</v>
      </c>
      <c r="AA769">
        <v>0</v>
      </c>
      <c r="AB769">
        <v>0</v>
      </c>
      <c r="AC769">
        <v>0</v>
      </c>
    </row>
    <row r="770" spans="1:29" x14ac:dyDescent="0.25">
      <c r="A770" t="s">
        <v>1013</v>
      </c>
      <c r="B770" t="s">
        <v>34</v>
      </c>
      <c r="C770" t="s">
        <v>696</v>
      </c>
      <c r="D770" t="s">
        <v>3422</v>
      </c>
      <c r="E770">
        <v>9447</v>
      </c>
      <c r="F770" t="s">
        <v>701</v>
      </c>
      <c r="G770" t="s">
        <v>5866</v>
      </c>
      <c r="H770" t="s">
        <v>1014</v>
      </c>
      <c r="I770" t="s">
        <v>5867</v>
      </c>
      <c r="J770" t="s">
        <v>5868</v>
      </c>
      <c r="K770" t="s">
        <v>5850</v>
      </c>
      <c r="L770" t="s">
        <v>1014</v>
      </c>
      <c r="M770">
        <v>6</v>
      </c>
      <c r="N770">
        <v>20305.63</v>
      </c>
      <c r="O770">
        <v>3384.271666666667</v>
      </c>
      <c r="P770">
        <v>8</v>
      </c>
      <c r="Q770">
        <v>41002.480000000003</v>
      </c>
      <c r="R770">
        <v>5125.3100000000004</v>
      </c>
      <c r="S770">
        <v>6</v>
      </c>
      <c r="T770">
        <v>64473.14</v>
      </c>
      <c r="U770">
        <v>10745.523333333333</v>
      </c>
      <c r="V770">
        <v>7</v>
      </c>
      <c r="W770">
        <v>41927.083333333336</v>
      </c>
      <c r="X770">
        <v>5989.5833333333339</v>
      </c>
      <c r="Y770" t="s">
        <v>5768</v>
      </c>
      <c r="Z770">
        <v>6207.6809750000011</v>
      </c>
      <c r="AA770">
        <v>11788.045376000002</v>
      </c>
      <c r="AB770">
        <v>17290.561299999994</v>
      </c>
      <c r="AC770">
        <v>11762.095883666667</v>
      </c>
    </row>
    <row r="771" spans="1:29" x14ac:dyDescent="0.25">
      <c r="A771" t="s">
        <v>1013</v>
      </c>
      <c r="B771" t="s">
        <v>34</v>
      </c>
      <c r="C771" t="s">
        <v>696</v>
      </c>
      <c r="D771" t="s">
        <v>3367</v>
      </c>
      <c r="E771">
        <v>9448</v>
      </c>
      <c r="F771" t="s">
        <v>702</v>
      </c>
      <c r="G771" t="s">
        <v>1014</v>
      </c>
      <c r="H771" t="s">
        <v>5854</v>
      </c>
      <c r="I771" t="s">
        <v>5759</v>
      </c>
      <c r="J771" t="s">
        <v>5766</v>
      </c>
      <c r="K771" t="s">
        <v>5767</v>
      </c>
      <c r="L771" t="s">
        <v>1014</v>
      </c>
      <c r="M771">
        <v>2</v>
      </c>
      <c r="N771">
        <v>3456.48</v>
      </c>
      <c r="O771">
        <v>1728.24</v>
      </c>
      <c r="P771">
        <v>1</v>
      </c>
      <c r="Q771">
        <v>1870.28</v>
      </c>
      <c r="R771">
        <v>1870.28</v>
      </c>
      <c r="S771">
        <v>1</v>
      </c>
      <c r="T771">
        <v>2094.46</v>
      </c>
      <c r="U771">
        <v>2094.46</v>
      </c>
      <c r="V771">
        <v>1</v>
      </c>
      <c r="W771">
        <v>2473.7400000000002</v>
      </c>
      <c r="X771">
        <v>2473.7400000000002</v>
      </c>
      <c r="Y771" t="s">
        <v>5768</v>
      </c>
      <c r="Z771">
        <v>1047.4986900000004</v>
      </c>
      <c r="AA771">
        <v>619.02571400000011</v>
      </c>
      <c r="AB771">
        <v>762.53859999999963</v>
      </c>
      <c r="AC771">
        <v>809.68766800000003</v>
      </c>
    </row>
    <row r="772" spans="1:29" x14ac:dyDescent="0.25">
      <c r="A772" t="s">
        <v>1013</v>
      </c>
      <c r="B772" t="s">
        <v>34</v>
      </c>
      <c r="C772" t="s">
        <v>696</v>
      </c>
      <c r="D772" t="s">
        <v>3367</v>
      </c>
      <c r="E772">
        <v>9449</v>
      </c>
      <c r="F772" t="s">
        <v>703</v>
      </c>
      <c r="G772" t="s">
        <v>1014</v>
      </c>
      <c r="H772" t="s">
        <v>1014</v>
      </c>
      <c r="I772" t="s">
        <v>5759</v>
      </c>
      <c r="J772" t="s">
        <v>5760</v>
      </c>
      <c r="K772" t="s">
        <v>5785</v>
      </c>
      <c r="L772" t="s">
        <v>1014</v>
      </c>
      <c r="M772">
        <v>1</v>
      </c>
      <c r="N772">
        <v>1144.44</v>
      </c>
      <c r="O772">
        <v>1144.44</v>
      </c>
      <c r="P772">
        <v>1</v>
      </c>
      <c r="Q772">
        <v>1318.62</v>
      </c>
      <c r="R772">
        <v>1318.62</v>
      </c>
      <c r="S772">
        <v>0</v>
      </c>
      <c r="T772">
        <v>0</v>
      </c>
      <c r="U772">
        <v>0</v>
      </c>
      <c r="V772">
        <v>1</v>
      </c>
      <c r="W772">
        <v>1231.53</v>
      </c>
      <c r="X772">
        <v>1231.53</v>
      </c>
      <c r="Y772" t="s">
        <v>5768</v>
      </c>
      <c r="Z772">
        <v>434.59486699999957</v>
      </c>
      <c r="AA772">
        <v>554.69504799999982</v>
      </c>
      <c r="AB772">
        <v>0</v>
      </c>
      <c r="AC772">
        <v>494.64495749999969</v>
      </c>
    </row>
    <row r="773" spans="1:29" x14ac:dyDescent="0.25">
      <c r="A773" t="s">
        <v>1013</v>
      </c>
      <c r="B773" t="s">
        <v>4</v>
      </c>
      <c r="C773" t="s">
        <v>630</v>
      </c>
      <c r="D773" t="s">
        <v>3412</v>
      </c>
      <c r="E773">
        <v>9459</v>
      </c>
      <c r="F773" t="s">
        <v>704</v>
      </c>
      <c r="G773" t="s">
        <v>1014</v>
      </c>
      <c r="H773" t="s">
        <v>5874</v>
      </c>
      <c r="I773" t="s">
        <v>5775</v>
      </c>
      <c r="J773" t="s">
        <v>5776</v>
      </c>
      <c r="K773" t="s">
        <v>5871</v>
      </c>
      <c r="L773" t="s">
        <v>1014</v>
      </c>
      <c r="M773">
        <v>2</v>
      </c>
      <c r="N773">
        <v>12452.65</v>
      </c>
      <c r="O773">
        <v>6226.3249999999998</v>
      </c>
      <c r="P773">
        <v>3</v>
      </c>
      <c r="Q773">
        <v>15292.29</v>
      </c>
      <c r="R773">
        <v>5097.43</v>
      </c>
      <c r="S773">
        <v>2</v>
      </c>
      <c r="T773">
        <v>14516.92</v>
      </c>
      <c r="U773">
        <v>7258.46</v>
      </c>
      <c r="V773">
        <v>2</v>
      </c>
      <c r="W773">
        <v>14087.286666666667</v>
      </c>
      <c r="X773">
        <v>7043.6433333333334</v>
      </c>
      <c r="Y773" t="s">
        <v>5768</v>
      </c>
      <c r="Z773">
        <v>2757.1987529999988</v>
      </c>
      <c r="AA773">
        <v>5069.4385219999913</v>
      </c>
      <c r="AB773">
        <v>4429.7571099999914</v>
      </c>
      <c r="AC773">
        <v>4085.464794999994</v>
      </c>
    </row>
    <row r="774" spans="1:29" x14ac:dyDescent="0.25">
      <c r="A774" t="s">
        <v>1013</v>
      </c>
      <c r="B774" t="s">
        <v>4</v>
      </c>
      <c r="C774" t="s">
        <v>630</v>
      </c>
      <c r="D774" t="s">
        <v>3412</v>
      </c>
      <c r="E774">
        <v>9460</v>
      </c>
      <c r="F774" t="s">
        <v>705</v>
      </c>
      <c r="G774" t="s">
        <v>1014</v>
      </c>
      <c r="H774" t="s">
        <v>5874</v>
      </c>
      <c r="I774" t="s">
        <v>5775</v>
      </c>
      <c r="J774" t="s">
        <v>5776</v>
      </c>
      <c r="K774" t="s">
        <v>5871</v>
      </c>
      <c r="L774" t="s">
        <v>1014</v>
      </c>
      <c r="M774">
        <v>2</v>
      </c>
      <c r="N774">
        <v>2319.91</v>
      </c>
      <c r="O774">
        <v>1159.9549999999999</v>
      </c>
      <c r="P774">
        <v>3</v>
      </c>
      <c r="Q774">
        <v>3987.13</v>
      </c>
      <c r="R774">
        <v>1329.0433333333333</v>
      </c>
      <c r="S774">
        <v>2</v>
      </c>
      <c r="T774">
        <v>2796.37</v>
      </c>
      <c r="U774">
        <v>1398.1849999999999</v>
      </c>
      <c r="V774">
        <v>2</v>
      </c>
      <c r="W774">
        <v>3034.47</v>
      </c>
      <c r="X774">
        <v>1517.2349999999999</v>
      </c>
      <c r="Y774" t="s">
        <v>5768</v>
      </c>
      <c r="Z774">
        <v>646.97019999999975</v>
      </c>
      <c r="AA774">
        <v>1550.9972000000007</v>
      </c>
      <c r="AB774">
        <v>906.47569999999973</v>
      </c>
      <c r="AC774">
        <v>1034.8143666666667</v>
      </c>
    </row>
    <row r="775" spans="1:29" x14ac:dyDescent="0.25">
      <c r="A775" t="s">
        <v>1013</v>
      </c>
      <c r="B775" t="s">
        <v>4</v>
      </c>
      <c r="C775" t="s">
        <v>630</v>
      </c>
      <c r="D775" t="s">
        <v>3412</v>
      </c>
      <c r="E775">
        <v>9461</v>
      </c>
      <c r="F775" t="s">
        <v>706</v>
      </c>
      <c r="G775" t="s">
        <v>1014</v>
      </c>
      <c r="H775" t="s">
        <v>5851</v>
      </c>
      <c r="I775" t="s">
        <v>5759</v>
      </c>
      <c r="J775" t="s">
        <v>5766</v>
      </c>
      <c r="K775" t="s">
        <v>5785</v>
      </c>
      <c r="L775" t="s">
        <v>1014</v>
      </c>
      <c r="M775">
        <v>2</v>
      </c>
      <c r="N775">
        <v>898.47</v>
      </c>
      <c r="O775">
        <v>449.23500000000001</v>
      </c>
      <c r="P775">
        <v>3</v>
      </c>
      <c r="Q775">
        <v>2876.75</v>
      </c>
      <c r="R775">
        <v>958.91666666666663</v>
      </c>
      <c r="S775">
        <v>2</v>
      </c>
      <c r="T775">
        <v>1808.1</v>
      </c>
      <c r="U775">
        <v>904.05</v>
      </c>
      <c r="V775">
        <v>2</v>
      </c>
      <c r="W775">
        <v>1861.1066666666666</v>
      </c>
      <c r="X775">
        <v>930.55333333333328</v>
      </c>
      <c r="Y775" t="s">
        <v>5768</v>
      </c>
      <c r="Z775">
        <v>210.13040000000001</v>
      </c>
      <c r="AA775">
        <v>794.11179999999968</v>
      </c>
      <c r="AB775">
        <v>501.13699999999994</v>
      </c>
      <c r="AC775">
        <v>501.79306666666656</v>
      </c>
    </row>
    <row r="776" spans="1:29" x14ac:dyDescent="0.25">
      <c r="A776" t="s">
        <v>1013</v>
      </c>
      <c r="B776" t="s">
        <v>4</v>
      </c>
      <c r="C776" t="s">
        <v>630</v>
      </c>
      <c r="D776" t="s">
        <v>3423</v>
      </c>
      <c r="E776">
        <v>9462</v>
      </c>
      <c r="F776" t="s">
        <v>707</v>
      </c>
      <c r="G776" t="s">
        <v>1014</v>
      </c>
      <c r="H776" t="s">
        <v>5874</v>
      </c>
      <c r="I776" t="s">
        <v>5775</v>
      </c>
      <c r="J776" t="s">
        <v>5776</v>
      </c>
      <c r="K776" t="s">
        <v>5871</v>
      </c>
      <c r="L776" t="s">
        <v>1014</v>
      </c>
      <c r="M776">
        <v>2</v>
      </c>
      <c r="N776">
        <v>13442.48</v>
      </c>
      <c r="O776">
        <v>6721.24</v>
      </c>
      <c r="P776">
        <v>3</v>
      </c>
      <c r="Q776">
        <v>18718.599999999999</v>
      </c>
      <c r="R776">
        <v>6239.5333333333328</v>
      </c>
      <c r="S776">
        <v>2</v>
      </c>
      <c r="T776">
        <v>12858.36</v>
      </c>
      <c r="U776">
        <v>6429.18</v>
      </c>
      <c r="V776">
        <v>2</v>
      </c>
      <c r="W776">
        <v>15006.480000000001</v>
      </c>
      <c r="X776">
        <v>7503.2400000000007</v>
      </c>
      <c r="Y776" t="s">
        <v>5768</v>
      </c>
      <c r="Z776">
        <v>2828.1167729999961</v>
      </c>
      <c r="AA776">
        <v>6264.1372679999931</v>
      </c>
      <c r="AB776">
        <v>3774.9760099999949</v>
      </c>
      <c r="AC776">
        <v>4289.0766836666617</v>
      </c>
    </row>
    <row r="777" spans="1:29" x14ac:dyDescent="0.25">
      <c r="A777" t="s">
        <v>1013</v>
      </c>
      <c r="B777" t="s">
        <v>4</v>
      </c>
      <c r="C777" t="s">
        <v>630</v>
      </c>
      <c r="D777" t="s">
        <v>3423</v>
      </c>
      <c r="E777">
        <v>9463</v>
      </c>
      <c r="F777" t="s">
        <v>708</v>
      </c>
      <c r="G777" t="s">
        <v>1014</v>
      </c>
      <c r="H777" t="s">
        <v>5874</v>
      </c>
      <c r="I777" t="s">
        <v>5775</v>
      </c>
      <c r="J777" t="s">
        <v>5776</v>
      </c>
      <c r="K777" t="s">
        <v>5871</v>
      </c>
      <c r="L777" t="s">
        <v>1014</v>
      </c>
      <c r="M777">
        <v>2</v>
      </c>
      <c r="N777">
        <v>3543.76</v>
      </c>
      <c r="O777">
        <v>1771.88</v>
      </c>
      <c r="P777">
        <v>3</v>
      </c>
      <c r="Q777">
        <v>2401.0100000000002</v>
      </c>
      <c r="R777">
        <v>800.3366666666667</v>
      </c>
      <c r="S777">
        <v>2</v>
      </c>
      <c r="T777">
        <v>1839.42</v>
      </c>
      <c r="U777">
        <v>919.71</v>
      </c>
      <c r="V777">
        <v>2</v>
      </c>
      <c r="W777">
        <v>2594.73</v>
      </c>
      <c r="X777">
        <v>1297.365</v>
      </c>
      <c r="Y777" t="s">
        <v>5768</v>
      </c>
      <c r="Z777">
        <v>801.11919999999918</v>
      </c>
      <c r="AA777">
        <v>1039.9746000000005</v>
      </c>
      <c r="AB777">
        <v>642.93360000000007</v>
      </c>
      <c r="AC777">
        <v>828.00913333333335</v>
      </c>
    </row>
    <row r="778" spans="1:29" x14ac:dyDescent="0.25">
      <c r="A778" t="s">
        <v>1013</v>
      </c>
      <c r="B778" t="s">
        <v>4</v>
      </c>
      <c r="C778" t="s">
        <v>630</v>
      </c>
      <c r="D778" t="s">
        <v>3423</v>
      </c>
      <c r="E778">
        <v>9465</v>
      </c>
      <c r="F778" t="s">
        <v>709</v>
      </c>
      <c r="G778" t="s">
        <v>1014</v>
      </c>
      <c r="H778" t="s">
        <v>5874</v>
      </c>
      <c r="I778" t="s">
        <v>5775</v>
      </c>
      <c r="J778" t="s">
        <v>5776</v>
      </c>
      <c r="K778" t="s">
        <v>5871</v>
      </c>
      <c r="L778" t="s">
        <v>1014</v>
      </c>
      <c r="M778">
        <v>2</v>
      </c>
      <c r="N778">
        <v>12326.73</v>
      </c>
      <c r="O778">
        <v>6163.3649999999998</v>
      </c>
      <c r="P778">
        <v>3</v>
      </c>
      <c r="Q778">
        <v>14743.37</v>
      </c>
      <c r="R778">
        <v>4914.4566666666669</v>
      </c>
      <c r="S778">
        <v>2</v>
      </c>
      <c r="T778">
        <v>13881.89</v>
      </c>
      <c r="U778">
        <v>6940.9449999999997</v>
      </c>
      <c r="V778">
        <v>2</v>
      </c>
      <c r="W778">
        <v>13650.663333333332</v>
      </c>
      <c r="X778">
        <v>6825.331666666666</v>
      </c>
      <c r="Y778" t="s">
        <v>5768</v>
      </c>
      <c r="Z778">
        <v>3033.2186519999959</v>
      </c>
      <c r="AA778">
        <v>5254.1114699999889</v>
      </c>
      <c r="AB778">
        <v>4547.9840199999999</v>
      </c>
      <c r="AC778">
        <v>4278.4380473333285</v>
      </c>
    </row>
    <row r="779" spans="1:29" x14ac:dyDescent="0.25">
      <c r="A779" t="s">
        <v>1013</v>
      </c>
      <c r="B779" t="s">
        <v>4</v>
      </c>
      <c r="C779" t="s">
        <v>630</v>
      </c>
      <c r="D779" t="s">
        <v>3410</v>
      </c>
      <c r="E779">
        <v>9466</v>
      </c>
      <c r="F779" t="s">
        <v>710</v>
      </c>
      <c r="G779" t="s">
        <v>1014</v>
      </c>
      <c r="H779" t="s">
        <v>5874</v>
      </c>
      <c r="I779" t="s">
        <v>5775</v>
      </c>
      <c r="J779" t="s">
        <v>5776</v>
      </c>
      <c r="K779" t="s">
        <v>5871</v>
      </c>
      <c r="L779" t="s">
        <v>1014</v>
      </c>
      <c r="M779">
        <v>2</v>
      </c>
      <c r="N779">
        <v>6610.58</v>
      </c>
      <c r="O779">
        <v>3305.29</v>
      </c>
      <c r="P779">
        <v>3</v>
      </c>
      <c r="Q779">
        <v>6322.97</v>
      </c>
      <c r="R779">
        <v>2107.6566666666668</v>
      </c>
      <c r="S779">
        <v>2</v>
      </c>
      <c r="T779">
        <v>6600.42</v>
      </c>
      <c r="U779">
        <v>3300.21</v>
      </c>
      <c r="V779">
        <v>2</v>
      </c>
      <c r="W779">
        <v>6511.3233333333337</v>
      </c>
      <c r="X779">
        <v>3255.6616666666669</v>
      </c>
      <c r="Y779" t="s">
        <v>5768</v>
      </c>
      <c r="Z779">
        <v>1503.953712999999</v>
      </c>
      <c r="AA779">
        <v>2251.0701000000031</v>
      </c>
      <c r="AB779">
        <v>1997.8522100000009</v>
      </c>
      <c r="AC779">
        <v>1917.6253410000008</v>
      </c>
    </row>
    <row r="780" spans="1:29" x14ac:dyDescent="0.25">
      <c r="A780" t="s">
        <v>1013</v>
      </c>
      <c r="B780" t="s">
        <v>4</v>
      </c>
      <c r="C780" t="s">
        <v>630</v>
      </c>
      <c r="D780" t="s">
        <v>3410</v>
      </c>
      <c r="E780">
        <v>9467</v>
      </c>
      <c r="F780" t="s">
        <v>711</v>
      </c>
      <c r="G780" t="s">
        <v>1014</v>
      </c>
      <c r="H780" t="s">
        <v>5874</v>
      </c>
      <c r="I780" t="s">
        <v>5775</v>
      </c>
      <c r="J780" t="s">
        <v>5776</v>
      </c>
      <c r="K780" t="s">
        <v>5871</v>
      </c>
      <c r="L780" t="s">
        <v>1014</v>
      </c>
      <c r="M780">
        <v>2</v>
      </c>
      <c r="N780">
        <v>16722.68</v>
      </c>
      <c r="O780">
        <v>8361.34</v>
      </c>
      <c r="P780">
        <v>3</v>
      </c>
      <c r="Q780">
        <v>18212.8</v>
      </c>
      <c r="R780">
        <v>6070.9333333333334</v>
      </c>
      <c r="S780">
        <v>2</v>
      </c>
      <c r="T780">
        <v>13852.14</v>
      </c>
      <c r="U780">
        <v>6926.07</v>
      </c>
      <c r="V780">
        <v>2</v>
      </c>
      <c r="W780">
        <v>16262.539999999999</v>
      </c>
      <c r="X780">
        <v>8131.2699999999995</v>
      </c>
      <c r="Y780" t="s">
        <v>5768</v>
      </c>
      <c r="Z780">
        <v>3542.6134610000026</v>
      </c>
      <c r="AA780">
        <v>5807.9132100000006</v>
      </c>
      <c r="AB780">
        <v>4412.8369199999979</v>
      </c>
      <c r="AC780">
        <v>4587.7878636666674</v>
      </c>
    </row>
    <row r="781" spans="1:29" x14ac:dyDescent="0.25">
      <c r="A781" t="s">
        <v>1013</v>
      </c>
      <c r="B781" t="s">
        <v>4</v>
      </c>
      <c r="C781" t="s">
        <v>630</v>
      </c>
      <c r="D781" t="s">
        <v>3410</v>
      </c>
      <c r="E781">
        <v>9468</v>
      </c>
      <c r="F781" t="s">
        <v>712</v>
      </c>
      <c r="G781" t="s">
        <v>1014</v>
      </c>
      <c r="H781" t="s">
        <v>5874</v>
      </c>
      <c r="I781" t="s">
        <v>5775</v>
      </c>
      <c r="J781" t="s">
        <v>5776</v>
      </c>
      <c r="K781" t="s">
        <v>5871</v>
      </c>
      <c r="L781" t="s">
        <v>1014</v>
      </c>
      <c r="M781">
        <v>2</v>
      </c>
      <c r="N781">
        <v>5341.93</v>
      </c>
      <c r="O781">
        <v>2670.9650000000001</v>
      </c>
      <c r="P781">
        <v>3</v>
      </c>
      <c r="Q781">
        <v>12153.08</v>
      </c>
      <c r="R781">
        <v>4051.0266666666666</v>
      </c>
      <c r="S781">
        <v>2</v>
      </c>
      <c r="T781">
        <v>7909.13</v>
      </c>
      <c r="U781">
        <v>3954.5650000000001</v>
      </c>
      <c r="V781">
        <v>2</v>
      </c>
      <c r="W781">
        <v>8468.0466666666671</v>
      </c>
      <c r="X781">
        <v>4234.0233333333335</v>
      </c>
      <c r="Y781" t="s">
        <v>5768</v>
      </c>
      <c r="Z781">
        <v>1440.0974999999999</v>
      </c>
      <c r="AA781">
        <v>4095.7921329999981</v>
      </c>
      <c r="AB781">
        <v>2570.2421499999982</v>
      </c>
      <c r="AC781">
        <v>2702.0439276666652</v>
      </c>
    </row>
    <row r="782" spans="1:29" x14ac:dyDescent="0.25">
      <c r="A782" t="s">
        <v>1013</v>
      </c>
      <c r="B782" t="s">
        <v>4</v>
      </c>
      <c r="C782" t="s">
        <v>630</v>
      </c>
      <c r="D782" t="s">
        <v>3410</v>
      </c>
      <c r="E782">
        <v>9469</v>
      </c>
      <c r="F782" t="s">
        <v>713</v>
      </c>
      <c r="G782" t="s">
        <v>1014</v>
      </c>
      <c r="H782" t="s">
        <v>5874</v>
      </c>
      <c r="I782" t="s">
        <v>5775</v>
      </c>
      <c r="J782" t="s">
        <v>5776</v>
      </c>
      <c r="K782" t="s">
        <v>5871</v>
      </c>
      <c r="L782" t="s">
        <v>1014</v>
      </c>
      <c r="M782">
        <v>2</v>
      </c>
      <c r="N782">
        <v>8435.51</v>
      </c>
      <c r="O782">
        <v>4217.7550000000001</v>
      </c>
      <c r="P782">
        <v>3</v>
      </c>
      <c r="Q782">
        <v>7583.61</v>
      </c>
      <c r="R782">
        <v>2527.87</v>
      </c>
      <c r="S782">
        <v>2</v>
      </c>
      <c r="T782">
        <v>7190.35</v>
      </c>
      <c r="U782">
        <v>3595.1750000000002</v>
      </c>
      <c r="V782">
        <v>2</v>
      </c>
      <c r="W782">
        <v>7736.4900000000007</v>
      </c>
      <c r="X782">
        <v>3868.2450000000003</v>
      </c>
      <c r="Y782" t="s">
        <v>5768</v>
      </c>
      <c r="Z782">
        <v>2054.4145260000032</v>
      </c>
      <c r="AA782">
        <v>2930.3138069999995</v>
      </c>
      <c r="AB782">
        <v>2349.8465000000024</v>
      </c>
      <c r="AC782">
        <v>2444.8582776666685</v>
      </c>
    </row>
    <row r="783" spans="1:29" x14ac:dyDescent="0.25">
      <c r="A783" t="s">
        <v>1013</v>
      </c>
      <c r="B783" t="s">
        <v>4</v>
      </c>
      <c r="C783" t="s">
        <v>630</v>
      </c>
      <c r="D783" t="s">
        <v>3410</v>
      </c>
      <c r="E783">
        <v>9470</v>
      </c>
      <c r="F783" t="s">
        <v>714</v>
      </c>
      <c r="G783" t="s">
        <v>1014</v>
      </c>
      <c r="H783" t="s">
        <v>5874</v>
      </c>
      <c r="I783" t="s">
        <v>5775</v>
      </c>
      <c r="J783" t="s">
        <v>5776</v>
      </c>
      <c r="K783" t="s">
        <v>5871</v>
      </c>
      <c r="L783" t="s">
        <v>1014</v>
      </c>
      <c r="M783">
        <v>2</v>
      </c>
      <c r="N783">
        <v>4190.54</v>
      </c>
      <c r="O783">
        <v>2095.27</v>
      </c>
      <c r="P783">
        <v>3</v>
      </c>
      <c r="Q783">
        <v>3972.09</v>
      </c>
      <c r="R783">
        <v>1324.03</v>
      </c>
      <c r="S783">
        <v>2</v>
      </c>
      <c r="T783">
        <v>1690.46</v>
      </c>
      <c r="U783">
        <v>845.23</v>
      </c>
      <c r="V783">
        <v>2</v>
      </c>
      <c r="W783">
        <v>3284.3633333333332</v>
      </c>
      <c r="X783">
        <v>1642.1816666666666</v>
      </c>
      <c r="Y783" t="s">
        <v>5768</v>
      </c>
      <c r="Z783">
        <v>1085.2298999999985</v>
      </c>
      <c r="AA783">
        <v>1424.3918999999996</v>
      </c>
      <c r="AB783">
        <v>564.9831999999999</v>
      </c>
      <c r="AC783">
        <v>1024.8683333333327</v>
      </c>
    </row>
    <row r="784" spans="1:29" x14ac:dyDescent="0.25">
      <c r="A784" t="s">
        <v>1013</v>
      </c>
      <c r="B784" t="s">
        <v>4</v>
      </c>
      <c r="C784" t="s">
        <v>422</v>
      </c>
      <c r="D784" t="s">
        <v>3403</v>
      </c>
      <c r="E784">
        <v>9471</v>
      </c>
      <c r="F784" t="s">
        <v>715</v>
      </c>
      <c r="G784" t="s">
        <v>1014</v>
      </c>
      <c r="H784" t="s">
        <v>5874</v>
      </c>
      <c r="I784" t="s">
        <v>5775</v>
      </c>
      <c r="J784" t="s">
        <v>5776</v>
      </c>
      <c r="K784" t="s">
        <v>5871</v>
      </c>
      <c r="L784" t="s">
        <v>1014</v>
      </c>
      <c r="M784">
        <v>2</v>
      </c>
      <c r="N784">
        <v>5724.33</v>
      </c>
      <c r="O784">
        <v>2862.165</v>
      </c>
      <c r="P784">
        <v>3</v>
      </c>
      <c r="Q784">
        <v>7937.83</v>
      </c>
      <c r="R784">
        <v>2645.9433333333332</v>
      </c>
      <c r="S784">
        <v>2</v>
      </c>
      <c r="T784">
        <v>5423.58</v>
      </c>
      <c r="U784">
        <v>2711.79</v>
      </c>
      <c r="V784">
        <v>2</v>
      </c>
      <c r="W784">
        <v>6361.913333333333</v>
      </c>
      <c r="X784">
        <v>3180.9566666666665</v>
      </c>
      <c r="Y784" t="s">
        <v>5768</v>
      </c>
      <c r="Z784">
        <v>1177.2950069999988</v>
      </c>
      <c r="AA784">
        <v>2571.021195999997</v>
      </c>
      <c r="AB784">
        <v>1666.4907099999996</v>
      </c>
      <c r="AC784">
        <v>1804.9356376666649</v>
      </c>
    </row>
    <row r="785" spans="1:29" x14ac:dyDescent="0.25">
      <c r="A785" t="s">
        <v>1013</v>
      </c>
      <c r="B785" t="s">
        <v>4</v>
      </c>
      <c r="C785" t="s">
        <v>422</v>
      </c>
      <c r="D785" t="s">
        <v>3409</v>
      </c>
      <c r="E785">
        <v>9472</v>
      </c>
      <c r="F785" t="s">
        <v>2622</v>
      </c>
      <c r="G785" t="s">
        <v>1014</v>
      </c>
      <c r="H785" t="s">
        <v>2622</v>
      </c>
      <c r="I785" t="s">
        <v>5759</v>
      </c>
      <c r="J785" t="s">
        <v>5760</v>
      </c>
      <c r="K785" t="s">
        <v>5871</v>
      </c>
      <c r="L785" t="s">
        <v>5788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 t="s">
        <v>5764</v>
      </c>
      <c r="Z785">
        <v>0</v>
      </c>
      <c r="AA785">
        <v>0</v>
      </c>
      <c r="AB785">
        <v>0</v>
      </c>
      <c r="AC785">
        <v>0</v>
      </c>
    </row>
    <row r="786" spans="1:29" x14ac:dyDescent="0.25">
      <c r="A786" t="s">
        <v>1013</v>
      </c>
      <c r="B786" t="s">
        <v>4</v>
      </c>
      <c r="C786" t="s">
        <v>436</v>
      </c>
      <c r="D786" t="s">
        <v>3308</v>
      </c>
      <c r="E786">
        <v>9475</v>
      </c>
      <c r="F786" t="s">
        <v>716</v>
      </c>
      <c r="G786" t="s">
        <v>1014</v>
      </c>
      <c r="H786" t="s">
        <v>1014</v>
      </c>
      <c r="I786" t="s">
        <v>5759</v>
      </c>
      <c r="J786" t="s">
        <v>5760</v>
      </c>
      <c r="K786" t="s">
        <v>5763</v>
      </c>
      <c r="L786" t="s">
        <v>1014</v>
      </c>
      <c r="M786">
        <v>1</v>
      </c>
      <c r="N786">
        <v>1016.4</v>
      </c>
      <c r="O786">
        <v>1016.4</v>
      </c>
      <c r="P786">
        <v>2</v>
      </c>
      <c r="Q786">
        <v>864.8</v>
      </c>
      <c r="R786">
        <v>432.4</v>
      </c>
      <c r="S786">
        <v>2</v>
      </c>
      <c r="T786">
        <v>248.6</v>
      </c>
      <c r="U786">
        <v>124.3</v>
      </c>
      <c r="V786">
        <v>2</v>
      </c>
      <c r="W786">
        <v>709.93333333333328</v>
      </c>
      <c r="X786">
        <v>354.96666666666664</v>
      </c>
      <c r="Y786" t="s">
        <v>5768</v>
      </c>
      <c r="Z786">
        <v>417.726</v>
      </c>
      <c r="AA786">
        <v>370.11819999999994</v>
      </c>
      <c r="AB786">
        <v>85.282900000000012</v>
      </c>
      <c r="AC786">
        <v>291.04236666666668</v>
      </c>
    </row>
    <row r="787" spans="1:29" x14ac:dyDescent="0.25">
      <c r="A787" t="s">
        <v>1013</v>
      </c>
      <c r="B787" t="s">
        <v>4</v>
      </c>
      <c r="C787" t="s">
        <v>436</v>
      </c>
      <c r="D787" t="s">
        <v>3308</v>
      </c>
      <c r="E787">
        <v>9476</v>
      </c>
      <c r="F787" t="s">
        <v>717</v>
      </c>
      <c r="G787" t="s">
        <v>1014</v>
      </c>
      <c r="H787" t="s">
        <v>1014</v>
      </c>
      <c r="I787" t="s">
        <v>5759</v>
      </c>
      <c r="J787" t="s">
        <v>5760</v>
      </c>
      <c r="K787" t="s">
        <v>5763</v>
      </c>
      <c r="L787" t="s">
        <v>1014</v>
      </c>
      <c r="M787">
        <v>1</v>
      </c>
      <c r="N787">
        <v>130</v>
      </c>
      <c r="O787">
        <v>130</v>
      </c>
      <c r="P787">
        <v>1</v>
      </c>
      <c r="Q787">
        <v>231.6</v>
      </c>
      <c r="R787">
        <v>231.6</v>
      </c>
      <c r="S787">
        <v>1</v>
      </c>
      <c r="T787">
        <v>224.1</v>
      </c>
      <c r="U787">
        <v>224.1</v>
      </c>
      <c r="V787">
        <v>1</v>
      </c>
      <c r="W787">
        <v>195.23333333333335</v>
      </c>
      <c r="X787">
        <v>195.23333333333335</v>
      </c>
      <c r="Y787" t="s">
        <v>5762</v>
      </c>
      <c r="Z787">
        <v>56.962000000000003</v>
      </c>
      <c r="AA787">
        <v>105.23200000000001</v>
      </c>
      <c r="AB787">
        <v>109.97719999999998</v>
      </c>
      <c r="AC787">
        <v>90.723733333333328</v>
      </c>
    </row>
    <row r="788" spans="1:29" x14ac:dyDescent="0.25">
      <c r="A788" t="s">
        <v>1013</v>
      </c>
      <c r="B788" t="s">
        <v>4</v>
      </c>
      <c r="C788" t="s">
        <v>436</v>
      </c>
      <c r="D788" t="s">
        <v>3308</v>
      </c>
      <c r="E788">
        <v>9478</v>
      </c>
      <c r="F788" t="s">
        <v>718</v>
      </c>
      <c r="G788" t="s">
        <v>1014</v>
      </c>
      <c r="H788" t="s">
        <v>5875</v>
      </c>
      <c r="I788" t="s">
        <v>5867</v>
      </c>
      <c r="J788" t="s">
        <v>5868</v>
      </c>
      <c r="K788" t="s">
        <v>5871</v>
      </c>
      <c r="L788" t="s">
        <v>1014</v>
      </c>
      <c r="M788">
        <v>3</v>
      </c>
      <c r="N788">
        <v>41575.39</v>
      </c>
      <c r="O788">
        <v>13858.463333333333</v>
      </c>
      <c r="P788">
        <v>5</v>
      </c>
      <c r="Q788">
        <v>60457.32</v>
      </c>
      <c r="R788">
        <v>12091.464</v>
      </c>
      <c r="S788">
        <v>3</v>
      </c>
      <c r="T788">
        <v>47063.94</v>
      </c>
      <c r="U788">
        <v>15687.980000000001</v>
      </c>
      <c r="V788">
        <v>4</v>
      </c>
      <c r="W788">
        <v>49698.883333333331</v>
      </c>
      <c r="X788">
        <v>12424.720833333333</v>
      </c>
      <c r="Y788" t="s">
        <v>5768</v>
      </c>
      <c r="Z788">
        <v>11292.226913999995</v>
      </c>
      <c r="AA788">
        <v>16744.070718999996</v>
      </c>
      <c r="AB788">
        <v>13103.700399999994</v>
      </c>
      <c r="AC788">
        <v>13713.33267766666</v>
      </c>
    </row>
    <row r="789" spans="1:29" x14ac:dyDescent="0.25">
      <c r="A789" t="s">
        <v>1013</v>
      </c>
      <c r="B789" t="s">
        <v>4</v>
      </c>
      <c r="C789" t="s">
        <v>436</v>
      </c>
      <c r="D789" t="s">
        <v>3389</v>
      </c>
      <c r="E789">
        <v>9479</v>
      </c>
      <c r="F789" t="s">
        <v>719</v>
      </c>
      <c r="G789" t="s">
        <v>5866</v>
      </c>
      <c r="H789" t="s">
        <v>1014</v>
      </c>
      <c r="I789" t="s">
        <v>5867</v>
      </c>
      <c r="J789" t="s">
        <v>5868</v>
      </c>
      <c r="K789" t="s">
        <v>5850</v>
      </c>
      <c r="L789" t="s">
        <v>1014</v>
      </c>
      <c r="M789">
        <v>6</v>
      </c>
      <c r="N789">
        <v>26023.81</v>
      </c>
      <c r="O789">
        <v>4337.3016666666672</v>
      </c>
      <c r="P789">
        <v>6</v>
      </c>
      <c r="Q789">
        <v>20272.48</v>
      </c>
      <c r="R789">
        <v>3378.7466666666664</v>
      </c>
      <c r="S789">
        <v>5</v>
      </c>
      <c r="T789">
        <v>35350.74</v>
      </c>
      <c r="U789">
        <v>7070.1479999999992</v>
      </c>
      <c r="V789">
        <v>6</v>
      </c>
      <c r="W789">
        <v>27215.676666666666</v>
      </c>
      <c r="X789">
        <v>4535.9461111111113</v>
      </c>
      <c r="Y789" t="s">
        <v>5768</v>
      </c>
      <c r="Z789">
        <v>5627.5974480000114</v>
      </c>
      <c r="AA789">
        <v>6814.6793740000012</v>
      </c>
      <c r="AB789">
        <v>9745.21155</v>
      </c>
      <c r="AC789">
        <v>7395.8294573333378</v>
      </c>
    </row>
    <row r="790" spans="1:29" x14ac:dyDescent="0.25">
      <c r="A790" t="s">
        <v>1013</v>
      </c>
      <c r="B790" t="s">
        <v>4</v>
      </c>
      <c r="C790" t="s">
        <v>436</v>
      </c>
      <c r="D790" t="s">
        <v>3389</v>
      </c>
      <c r="E790">
        <v>9481</v>
      </c>
      <c r="F790" t="s">
        <v>720</v>
      </c>
      <c r="G790" t="s">
        <v>1014</v>
      </c>
      <c r="H790" t="s">
        <v>5787</v>
      </c>
      <c r="I790" t="s">
        <v>5775</v>
      </c>
      <c r="J790" t="s">
        <v>5776</v>
      </c>
      <c r="K790" t="s">
        <v>5785</v>
      </c>
      <c r="L790" t="s">
        <v>1014</v>
      </c>
      <c r="M790">
        <v>2</v>
      </c>
      <c r="N790">
        <v>815.51</v>
      </c>
      <c r="O790">
        <v>407.755</v>
      </c>
      <c r="P790">
        <v>2</v>
      </c>
      <c r="Q790">
        <v>646.19000000000005</v>
      </c>
      <c r="R790">
        <v>323.09500000000003</v>
      </c>
      <c r="S790">
        <v>0</v>
      </c>
      <c r="T790">
        <v>0</v>
      </c>
      <c r="U790">
        <v>0</v>
      </c>
      <c r="V790">
        <v>2</v>
      </c>
      <c r="W790">
        <v>730.85</v>
      </c>
      <c r="X790">
        <v>365.42500000000001</v>
      </c>
      <c r="Y790" t="s">
        <v>5768</v>
      </c>
      <c r="Z790">
        <v>215.03646200000003</v>
      </c>
      <c r="AA790">
        <v>213.27882600000009</v>
      </c>
      <c r="AB790">
        <v>0</v>
      </c>
      <c r="AC790">
        <v>214.15764400000006</v>
      </c>
    </row>
    <row r="791" spans="1:29" x14ac:dyDescent="0.25">
      <c r="A791" t="s">
        <v>1020</v>
      </c>
      <c r="B791" t="s">
        <v>21</v>
      </c>
      <c r="C791" t="s">
        <v>21</v>
      </c>
      <c r="D791" t="s">
        <v>3304</v>
      </c>
      <c r="E791">
        <v>9586</v>
      </c>
      <c r="F791" t="s">
        <v>721</v>
      </c>
      <c r="G791" t="s">
        <v>5781</v>
      </c>
      <c r="H791" t="s">
        <v>1014</v>
      </c>
      <c r="I791" t="s">
        <v>5775</v>
      </c>
      <c r="J791" t="s">
        <v>5780</v>
      </c>
      <c r="K791" t="s">
        <v>5777</v>
      </c>
      <c r="L791" t="s">
        <v>1014</v>
      </c>
      <c r="M791">
        <v>3</v>
      </c>
      <c r="N791">
        <v>3160.74</v>
      </c>
      <c r="O791">
        <v>1053.58</v>
      </c>
      <c r="P791">
        <v>3</v>
      </c>
      <c r="Q791">
        <v>3983</v>
      </c>
      <c r="R791">
        <v>1327.6666666666667</v>
      </c>
      <c r="S791">
        <v>3</v>
      </c>
      <c r="T791">
        <v>3637.71</v>
      </c>
      <c r="U791">
        <v>1212.57</v>
      </c>
      <c r="V791">
        <v>3</v>
      </c>
      <c r="W791">
        <v>3593.8166666666671</v>
      </c>
      <c r="X791">
        <v>1197.9388888888891</v>
      </c>
      <c r="Y791" t="s">
        <v>5768</v>
      </c>
      <c r="Z791">
        <v>1189.8607999999997</v>
      </c>
      <c r="AA791">
        <v>1390.0644000000007</v>
      </c>
      <c r="AB791">
        <v>1253.0632000000001</v>
      </c>
      <c r="AC791">
        <v>1277.6628000000003</v>
      </c>
    </row>
    <row r="792" spans="1:29" x14ac:dyDescent="0.25">
      <c r="A792" t="s">
        <v>1013</v>
      </c>
      <c r="B792" t="s">
        <v>34</v>
      </c>
      <c r="C792" t="s">
        <v>74</v>
      </c>
      <c r="D792" t="s">
        <v>3334</v>
      </c>
      <c r="E792">
        <v>9587</v>
      </c>
      <c r="F792" t="s">
        <v>722</v>
      </c>
      <c r="G792" t="s">
        <v>1014</v>
      </c>
      <c r="H792" t="s">
        <v>1014</v>
      </c>
      <c r="I792" t="s">
        <v>5759</v>
      </c>
      <c r="J792" t="s">
        <v>5760</v>
      </c>
      <c r="K792" t="s">
        <v>5763</v>
      </c>
      <c r="L792" t="s">
        <v>1014</v>
      </c>
      <c r="M792">
        <v>1</v>
      </c>
      <c r="N792">
        <v>136.59</v>
      </c>
      <c r="O792">
        <v>136.59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136.59</v>
      </c>
      <c r="X792">
        <v>136.59</v>
      </c>
      <c r="Y792" t="s">
        <v>5771</v>
      </c>
      <c r="Z792">
        <v>11.775000000000006</v>
      </c>
      <c r="AA792">
        <v>0</v>
      </c>
      <c r="AB792">
        <v>0</v>
      </c>
      <c r="AC792">
        <v>11.775000000000006</v>
      </c>
    </row>
    <row r="793" spans="1:29" x14ac:dyDescent="0.25">
      <c r="A793" t="s">
        <v>1013</v>
      </c>
      <c r="B793" t="s">
        <v>34</v>
      </c>
      <c r="C793" t="s">
        <v>39</v>
      </c>
      <c r="D793" t="s">
        <v>3312</v>
      </c>
      <c r="E793">
        <v>9590</v>
      </c>
      <c r="F793" t="s">
        <v>723</v>
      </c>
      <c r="G793" t="s">
        <v>1014</v>
      </c>
      <c r="H793" t="s">
        <v>1014</v>
      </c>
      <c r="I793" t="s">
        <v>5759</v>
      </c>
      <c r="J793" t="s">
        <v>5760</v>
      </c>
      <c r="K793" t="s">
        <v>5763</v>
      </c>
      <c r="L793" t="s">
        <v>1014</v>
      </c>
      <c r="M793">
        <v>1</v>
      </c>
      <c r="N793">
        <v>264.75</v>
      </c>
      <c r="O793">
        <v>264.75</v>
      </c>
      <c r="P793">
        <v>1</v>
      </c>
      <c r="Q793">
        <v>191.37</v>
      </c>
      <c r="R793">
        <v>191.37</v>
      </c>
      <c r="S793">
        <v>1</v>
      </c>
      <c r="T793">
        <v>255.01</v>
      </c>
      <c r="U793">
        <v>255.01</v>
      </c>
      <c r="V793">
        <v>1</v>
      </c>
      <c r="W793">
        <v>237.04333333333332</v>
      </c>
      <c r="X793">
        <v>237.04333333333332</v>
      </c>
      <c r="Y793" t="s">
        <v>5768</v>
      </c>
      <c r="Z793">
        <v>89.539551000000017</v>
      </c>
      <c r="AA793">
        <v>56.292885999999982</v>
      </c>
      <c r="AB793">
        <v>80.016279999999995</v>
      </c>
      <c r="AC793">
        <v>75.282905666666665</v>
      </c>
    </row>
    <row r="794" spans="1:29" x14ac:dyDescent="0.25">
      <c r="A794" t="s">
        <v>1020</v>
      </c>
      <c r="B794" t="s">
        <v>16</v>
      </c>
      <c r="C794" t="s">
        <v>24</v>
      </c>
      <c r="D794" t="s">
        <v>3305</v>
      </c>
      <c r="E794">
        <v>9595</v>
      </c>
      <c r="F794" t="s">
        <v>724</v>
      </c>
      <c r="G794" t="s">
        <v>1014</v>
      </c>
      <c r="H794" t="s">
        <v>724</v>
      </c>
      <c r="I794" t="s">
        <v>5759</v>
      </c>
      <c r="J794" t="s">
        <v>5766</v>
      </c>
      <c r="K794" t="s">
        <v>5777</v>
      </c>
      <c r="L794" t="s">
        <v>1014</v>
      </c>
      <c r="M794">
        <v>3</v>
      </c>
      <c r="N794">
        <v>3054.55</v>
      </c>
      <c r="O794">
        <v>1018.1833333333334</v>
      </c>
      <c r="P794">
        <v>4</v>
      </c>
      <c r="Q794">
        <v>2166.48</v>
      </c>
      <c r="R794">
        <v>541.62</v>
      </c>
      <c r="S794">
        <v>4</v>
      </c>
      <c r="T794">
        <v>2772.27</v>
      </c>
      <c r="U794">
        <v>693.0675</v>
      </c>
      <c r="V794">
        <v>4</v>
      </c>
      <c r="W794">
        <v>2664.4333333333338</v>
      </c>
      <c r="X794">
        <v>666.10833333333346</v>
      </c>
      <c r="Y794" t="s">
        <v>5768</v>
      </c>
      <c r="Z794">
        <v>995.71059999999943</v>
      </c>
      <c r="AA794">
        <v>636.40139999999974</v>
      </c>
      <c r="AB794">
        <v>890.97960000000012</v>
      </c>
      <c r="AC794">
        <v>841.0305333333331</v>
      </c>
    </row>
    <row r="795" spans="1:29" x14ac:dyDescent="0.25">
      <c r="A795" t="s">
        <v>1013</v>
      </c>
      <c r="B795" t="s">
        <v>34</v>
      </c>
      <c r="C795" t="s">
        <v>74</v>
      </c>
      <c r="D795" t="s">
        <v>3353</v>
      </c>
      <c r="E795">
        <v>9596</v>
      </c>
      <c r="F795" t="s">
        <v>725</v>
      </c>
      <c r="G795" t="s">
        <v>1014</v>
      </c>
      <c r="H795" t="s">
        <v>1014</v>
      </c>
      <c r="I795" t="s">
        <v>5759</v>
      </c>
      <c r="J795" t="s">
        <v>5760</v>
      </c>
      <c r="K795" t="s">
        <v>5763</v>
      </c>
      <c r="L795" t="s">
        <v>1014</v>
      </c>
      <c r="M795">
        <v>1</v>
      </c>
      <c r="N795">
        <v>147.97999999999999</v>
      </c>
      <c r="O795">
        <v>147.97999999999999</v>
      </c>
      <c r="P795">
        <v>1</v>
      </c>
      <c r="Q795">
        <v>216.16</v>
      </c>
      <c r="R795">
        <v>216.16</v>
      </c>
      <c r="S795">
        <v>1</v>
      </c>
      <c r="T795">
        <v>130.1</v>
      </c>
      <c r="U795">
        <v>130.1</v>
      </c>
      <c r="V795">
        <v>1</v>
      </c>
      <c r="W795">
        <v>164.74666666666667</v>
      </c>
      <c r="X795">
        <v>164.74666666666667</v>
      </c>
      <c r="Y795" t="s">
        <v>5772</v>
      </c>
      <c r="Z795">
        <v>47.920600000000007</v>
      </c>
      <c r="AA795">
        <v>78.028799999999961</v>
      </c>
      <c r="AB795">
        <v>49.418299999999988</v>
      </c>
      <c r="AC795">
        <v>58.455899999999986</v>
      </c>
    </row>
    <row r="796" spans="1:29" x14ac:dyDescent="0.25">
      <c r="A796" t="s">
        <v>1020</v>
      </c>
      <c r="B796" t="s">
        <v>16</v>
      </c>
      <c r="C796" t="s">
        <v>51</v>
      </c>
      <c r="D796" t="s">
        <v>3320</v>
      </c>
      <c r="E796">
        <v>9597</v>
      </c>
      <c r="F796" t="s">
        <v>726</v>
      </c>
      <c r="G796" t="s">
        <v>5765</v>
      </c>
      <c r="H796" t="s">
        <v>1014</v>
      </c>
      <c r="I796" t="s">
        <v>5759</v>
      </c>
      <c r="J796" t="s">
        <v>5766</v>
      </c>
      <c r="K796" t="s">
        <v>5803</v>
      </c>
      <c r="L796" t="s">
        <v>1014</v>
      </c>
      <c r="M796">
        <v>2</v>
      </c>
      <c r="N796">
        <v>807.9</v>
      </c>
      <c r="O796">
        <v>403.95</v>
      </c>
      <c r="P796">
        <v>2</v>
      </c>
      <c r="Q796">
        <v>950.7</v>
      </c>
      <c r="R796">
        <v>475.35</v>
      </c>
      <c r="S796">
        <v>3</v>
      </c>
      <c r="T796">
        <v>1906.94</v>
      </c>
      <c r="U796">
        <v>635.64666666666665</v>
      </c>
      <c r="V796">
        <v>2</v>
      </c>
      <c r="W796">
        <v>1221.8466666666666</v>
      </c>
      <c r="X796">
        <v>610.92333333333329</v>
      </c>
      <c r="Y796" t="s">
        <v>5768</v>
      </c>
      <c r="Z796">
        <v>320.68469999999985</v>
      </c>
      <c r="AA796">
        <v>426.71239999999989</v>
      </c>
      <c r="AB796">
        <v>751.20519999999942</v>
      </c>
      <c r="AC796">
        <v>499.53409999999968</v>
      </c>
    </row>
    <row r="797" spans="1:29" x14ac:dyDescent="0.25">
      <c r="A797" t="s">
        <v>1020</v>
      </c>
      <c r="B797" t="s">
        <v>16</v>
      </c>
      <c r="C797" t="s">
        <v>24</v>
      </c>
      <c r="D797" t="s">
        <v>3341</v>
      </c>
      <c r="E797">
        <v>9598</v>
      </c>
      <c r="F797" t="s">
        <v>727</v>
      </c>
      <c r="G797" t="s">
        <v>1014</v>
      </c>
      <c r="H797" t="s">
        <v>1014</v>
      </c>
      <c r="I797" t="s">
        <v>5759</v>
      </c>
      <c r="J797" t="s">
        <v>5760</v>
      </c>
      <c r="K797" t="s">
        <v>5793</v>
      </c>
      <c r="L797" t="s">
        <v>1014</v>
      </c>
      <c r="M797">
        <v>4</v>
      </c>
      <c r="N797">
        <v>1307</v>
      </c>
      <c r="O797">
        <v>326.75</v>
      </c>
      <c r="P797">
        <v>4</v>
      </c>
      <c r="Q797">
        <v>1442.35</v>
      </c>
      <c r="R797">
        <v>360.58749999999998</v>
      </c>
      <c r="S797">
        <v>3</v>
      </c>
      <c r="T797">
        <v>1190.25</v>
      </c>
      <c r="U797">
        <v>396.75</v>
      </c>
      <c r="V797">
        <v>4</v>
      </c>
      <c r="W797">
        <v>1313.2</v>
      </c>
      <c r="X797">
        <v>328.3</v>
      </c>
      <c r="Y797" t="s">
        <v>5768</v>
      </c>
      <c r="Z797">
        <v>591.09540000000038</v>
      </c>
      <c r="AA797">
        <v>700.68410000000006</v>
      </c>
      <c r="AB797">
        <v>570.47759999999994</v>
      </c>
      <c r="AC797">
        <v>620.75236666666683</v>
      </c>
    </row>
    <row r="798" spans="1:29" x14ac:dyDescent="0.25">
      <c r="A798" t="s">
        <v>1013</v>
      </c>
      <c r="B798" t="s">
        <v>34</v>
      </c>
      <c r="C798" t="s">
        <v>35</v>
      </c>
      <c r="D798" t="s">
        <v>3311</v>
      </c>
      <c r="E798">
        <v>9599</v>
      </c>
      <c r="F798" t="s">
        <v>728</v>
      </c>
      <c r="G798" t="s">
        <v>1014</v>
      </c>
      <c r="H798" t="s">
        <v>1014</v>
      </c>
      <c r="I798" t="s">
        <v>5759</v>
      </c>
      <c r="J798" t="s">
        <v>5760</v>
      </c>
      <c r="K798" t="s">
        <v>5763</v>
      </c>
      <c r="L798" t="s">
        <v>1014</v>
      </c>
      <c r="M798">
        <v>1</v>
      </c>
      <c r="N798">
        <v>185.56</v>
      </c>
      <c r="O798">
        <v>185.56</v>
      </c>
      <c r="P798">
        <v>2</v>
      </c>
      <c r="Q798">
        <v>328.93</v>
      </c>
      <c r="R798">
        <v>164.465</v>
      </c>
      <c r="S798">
        <v>1</v>
      </c>
      <c r="T798">
        <v>195.26</v>
      </c>
      <c r="U798">
        <v>195.26</v>
      </c>
      <c r="V798">
        <v>1</v>
      </c>
      <c r="W798">
        <v>236.58333333333334</v>
      </c>
      <c r="X798">
        <v>236.58333333333334</v>
      </c>
      <c r="Y798" t="s">
        <v>5768</v>
      </c>
      <c r="Z798">
        <v>33.508700000000005</v>
      </c>
      <c r="AA798">
        <v>90.864800000000059</v>
      </c>
      <c r="AB798">
        <v>49.359999999999985</v>
      </c>
      <c r="AC798">
        <v>57.911166666666681</v>
      </c>
    </row>
    <row r="799" spans="1:29" x14ac:dyDescent="0.25">
      <c r="A799" t="s">
        <v>1020</v>
      </c>
      <c r="B799" t="s">
        <v>21</v>
      </c>
      <c r="C799" t="s">
        <v>21</v>
      </c>
      <c r="D799" t="s">
        <v>3314</v>
      </c>
      <c r="E799">
        <v>9602</v>
      </c>
      <c r="F799" t="s">
        <v>729</v>
      </c>
      <c r="G799" t="s">
        <v>5794</v>
      </c>
      <c r="H799" t="s">
        <v>1014</v>
      </c>
      <c r="I799" t="s">
        <v>5775</v>
      </c>
      <c r="J799" t="s">
        <v>5780</v>
      </c>
      <c r="K799" t="s">
        <v>5795</v>
      </c>
      <c r="L799" t="s">
        <v>1014</v>
      </c>
      <c r="M799">
        <v>2</v>
      </c>
      <c r="N799">
        <v>7066.82</v>
      </c>
      <c r="O799">
        <v>3533.41</v>
      </c>
      <c r="P799">
        <v>2</v>
      </c>
      <c r="Q799">
        <v>7979.57</v>
      </c>
      <c r="R799">
        <v>3989.7849999999999</v>
      </c>
      <c r="S799">
        <v>2</v>
      </c>
      <c r="T799">
        <v>4370.4799999999996</v>
      </c>
      <c r="U799">
        <v>2185.2399999999998</v>
      </c>
      <c r="V799">
        <v>2</v>
      </c>
      <c r="W799">
        <v>6472.29</v>
      </c>
      <c r="X799">
        <v>3236.145</v>
      </c>
      <c r="Y799" t="s">
        <v>5768</v>
      </c>
      <c r="Z799">
        <v>2222.8165490000029</v>
      </c>
      <c r="AA799">
        <v>2444.3501069999984</v>
      </c>
      <c r="AB799">
        <v>1407.2890199999997</v>
      </c>
      <c r="AC799">
        <v>2024.8185586666671</v>
      </c>
    </row>
    <row r="800" spans="1:29" x14ac:dyDescent="0.25">
      <c r="A800" t="s">
        <v>1013</v>
      </c>
      <c r="B800" t="s">
        <v>34</v>
      </c>
      <c r="C800" t="s">
        <v>74</v>
      </c>
      <c r="D800" t="s">
        <v>3346</v>
      </c>
      <c r="E800">
        <v>9604</v>
      </c>
      <c r="F800" t="s">
        <v>730</v>
      </c>
      <c r="G800" t="s">
        <v>1014</v>
      </c>
      <c r="H800" t="s">
        <v>1014</v>
      </c>
      <c r="I800" t="s">
        <v>5759</v>
      </c>
      <c r="J800" t="s">
        <v>5760</v>
      </c>
      <c r="K800" t="s">
        <v>5763</v>
      </c>
      <c r="L800" t="s">
        <v>1014</v>
      </c>
      <c r="M800">
        <v>2</v>
      </c>
      <c r="N800">
        <v>313.60000000000002</v>
      </c>
      <c r="O800">
        <v>156.80000000000001</v>
      </c>
      <c r="P800">
        <v>1</v>
      </c>
      <c r="Q800">
        <v>372</v>
      </c>
      <c r="R800">
        <v>372</v>
      </c>
      <c r="S800">
        <v>1</v>
      </c>
      <c r="T800">
        <v>364.5</v>
      </c>
      <c r="U800">
        <v>364.5</v>
      </c>
      <c r="V800">
        <v>1</v>
      </c>
      <c r="W800">
        <v>350.0333333333333</v>
      </c>
      <c r="X800">
        <v>350.0333333333333</v>
      </c>
      <c r="Y800" t="s">
        <v>5768</v>
      </c>
      <c r="Z800">
        <v>173.10539999999995</v>
      </c>
      <c r="AA800">
        <v>201.68160000000003</v>
      </c>
      <c r="AB800">
        <v>197.18160000000003</v>
      </c>
      <c r="AC800">
        <v>190.65620000000001</v>
      </c>
    </row>
    <row r="801" spans="1:29" x14ac:dyDescent="0.25">
      <c r="A801" t="s">
        <v>1013</v>
      </c>
      <c r="B801" t="s">
        <v>4</v>
      </c>
      <c r="C801" t="s">
        <v>11</v>
      </c>
      <c r="D801" t="s">
        <v>3316</v>
      </c>
      <c r="E801">
        <v>9606</v>
      </c>
      <c r="F801" t="s">
        <v>731</v>
      </c>
      <c r="G801" t="s">
        <v>1014</v>
      </c>
      <c r="H801" t="s">
        <v>1014</v>
      </c>
      <c r="I801" t="s">
        <v>5759</v>
      </c>
      <c r="J801" t="s">
        <v>5760</v>
      </c>
      <c r="K801" t="s">
        <v>5763</v>
      </c>
      <c r="L801" t="s">
        <v>1014</v>
      </c>
      <c r="M801">
        <v>1</v>
      </c>
      <c r="N801">
        <v>156.6</v>
      </c>
      <c r="O801">
        <v>156.6</v>
      </c>
      <c r="P801">
        <v>1</v>
      </c>
      <c r="Q801">
        <v>166.5</v>
      </c>
      <c r="R801">
        <v>166.5</v>
      </c>
      <c r="S801">
        <v>1</v>
      </c>
      <c r="T801">
        <v>131.4</v>
      </c>
      <c r="U801">
        <v>131.4</v>
      </c>
      <c r="V801">
        <v>1</v>
      </c>
      <c r="W801">
        <v>151.5</v>
      </c>
      <c r="X801">
        <v>151.5</v>
      </c>
      <c r="Y801" t="s">
        <v>5772</v>
      </c>
      <c r="Z801">
        <v>80.53779999999999</v>
      </c>
      <c r="AA801">
        <v>73.43010000000001</v>
      </c>
      <c r="AB801">
        <v>71.537800000000004</v>
      </c>
      <c r="AC801">
        <v>75.168566666666663</v>
      </c>
    </row>
    <row r="802" spans="1:29" x14ac:dyDescent="0.25">
      <c r="A802" t="s">
        <v>1013</v>
      </c>
      <c r="B802" t="s">
        <v>4</v>
      </c>
      <c r="C802" t="s">
        <v>5</v>
      </c>
      <c r="D802" t="s">
        <v>3368</v>
      </c>
      <c r="E802">
        <v>9607</v>
      </c>
      <c r="F802" t="s">
        <v>732</v>
      </c>
      <c r="G802" t="s">
        <v>5773</v>
      </c>
      <c r="H802" t="s">
        <v>5774</v>
      </c>
      <c r="I802" t="s">
        <v>5775</v>
      </c>
      <c r="J802" t="s">
        <v>5776</v>
      </c>
      <c r="K802" t="s">
        <v>5871</v>
      </c>
      <c r="L802" t="s">
        <v>1014</v>
      </c>
      <c r="M802">
        <v>2</v>
      </c>
      <c r="N802">
        <v>1259.77</v>
      </c>
      <c r="O802">
        <v>629.88499999999999</v>
      </c>
      <c r="P802">
        <v>3</v>
      </c>
      <c r="Q802">
        <v>4480.76</v>
      </c>
      <c r="R802">
        <v>1493.5866666666668</v>
      </c>
      <c r="S802">
        <v>1</v>
      </c>
      <c r="T802">
        <v>1982.12</v>
      </c>
      <c r="U802">
        <v>1982.12</v>
      </c>
      <c r="V802">
        <v>2</v>
      </c>
      <c r="W802">
        <v>2574.2166666666667</v>
      </c>
      <c r="X802">
        <v>1287.1083333333333</v>
      </c>
      <c r="Y802" t="s">
        <v>5768</v>
      </c>
      <c r="Z802">
        <v>438.3041999999997</v>
      </c>
      <c r="AA802">
        <v>1634.8847050000013</v>
      </c>
      <c r="AB802">
        <v>790.56529999999952</v>
      </c>
      <c r="AC802">
        <v>954.58473500000002</v>
      </c>
    </row>
    <row r="803" spans="1:29" x14ac:dyDescent="0.25">
      <c r="A803" t="s">
        <v>1013</v>
      </c>
      <c r="B803" t="s">
        <v>4</v>
      </c>
      <c r="C803" t="s">
        <v>5</v>
      </c>
      <c r="D803" t="s">
        <v>3406</v>
      </c>
      <c r="E803">
        <v>9610</v>
      </c>
      <c r="F803" t="s">
        <v>733</v>
      </c>
      <c r="G803" t="s">
        <v>5783</v>
      </c>
      <c r="H803" t="s">
        <v>5800</v>
      </c>
      <c r="I803" t="s">
        <v>5775</v>
      </c>
      <c r="J803" t="s">
        <v>5776</v>
      </c>
      <c r="K803" t="s">
        <v>5777</v>
      </c>
      <c r="L803" t="s">
        <v>1014</v>
      </c>
      <c r="M803">
        <v>2</v>
      </c>
      <c r="N803">
        <v>2040.03</v>
      </c>
      <c r="O803">
        <v>1020.015</v>
      </c>
      <c r="P803">
        <v>2</v>
      </c>
      <c r="Q803">
        <v>1510</v>
      </c>
      <c r="R803">
        <v>755</v>
      </c>
      <c r="S803">
        <v>2</v>
      </c>
      <c r="T803">
        <v>1133.3399999999999</v>
      </c>
      <c r="U803">
        <v>566.66999999999996</v>
      </c>
      <c r="V803">
        <v>2</v>
      </c>
      <c r="W803">
        <v>1561.1233333333332</v>
      </c>
      <c r="X803">
        <v>780.56166666666661</v>
      </c>
      <c r="Y803" t="s">
        <v>5768</v>
      </c>
      <c r="Z803">
        <v>727.76569899999981</v>
      </c>
      <c r="AA803">
        <v>514.29699999999991</v>
      </c>
      <c r="AB803">
        <v>371.01711999999998</v>
      </c>
      <c r="AC803">
        <v>537.69327299999986</v>
      </c>
    </row>
    <row r="804" spans="1:29" x14ac:dyDescent="0.25">
      <c r="A804" t="s">
        <v>1013</v>
      </c>
      <c r="B804" t="s">
        <v>34</v>
      </c>
      <c r="C804" t="s">
        <v>74</v>
      </c>
      <c r="D804" t="s">
        <v>3353</v>
      </c>
      <c r="E804">
        <v>9613</v>
      </c>
      <c r="F804" t="s">
        <v>734</v>
      </c>
      <c r="G804" t="s">
        <v>1014</v>
      </c>
      <c r="H804" t="s">
        <v>1014</v>
      </c>
      <c r="I804" t="s">
        <v>5759</v>
      </c>
      <c r="J804" t="s">
        <v>5760</v>
      </c>
      <c r="K804" t="s">
        <v>5761</v>
      </c>
      <c r="L804" t="s">
        <v>1014</v>
      </c>
      <c r="M804">
        <v>1</v>
      </c>
      <c r="N804">
        <v>156</v>
      </c>
      <c r="O804">
        <v>156</v>
      </c>
      <c r="P804">
        <v>1</v>
      </c>
      <c r="Q804">
        <v>148.34</v>
      </c>
      <c r="R804">
        <v>148.34</v>
      </c>
      <c r="S804">
        <v>0</v>
      </c>
      <c r="T804">
        <v>0</v>
      </c>
      <c r="U804">
        <v>0</v>
      </c>
      <c r="V804">
        <v>1</v>
      </c>
      <c r="W804">
        <v>152.17000000000002</v>
      </c>
      <c r="X804">
        <v>152.17000000000002</v>
      </c>
      <c r="Y804" t="s">
        <v>5772</v>
      </c>
      <c r="Z804">
        <v>26</v>
      </c>
      <c r="AA804">
        <v>32.409999999999997</v>
      </c>
      <c r="AB804">
        <v>0</v>
      </c>
      <c r="AC804">
        <v>29.204999999999998</v>
      </c>
    </row>
    <row r="805" spans="1:29" x14ac:dyDescent="0.25">
      <c r="A805" t="s">
        <v>1013</v>
      </c>
      <c r="B805" t="s">
        <v>4</v>
      </c>
      <c r="C805" t="s">
        <v>11</v>
      </c>
      <c r="D805" t="s">
        <v>3318</v>
      </c>
      <c r="E805">
        <v>9616</v>
      </c>
      <c r="F805" t="s">
        <v>735</v>
      </c>
      <c r="G805" t="s">
        <v>1014</v>
      </c>
      <c r="H805" t="s">
        <v>1014</v>
      </c>
      <c r="I805" t="s">
        <v>5759</v>
      </c>
      <c r="J805" t="s">
        <v>5760</v>
      </c>
      <c r="K805" t="s">
        <v>5763</v>
      </c>
      <c r="L805" t="s">
        <v>1014</v>
      </c>
      <c r="M805">
        <v>0</v>
      </c>
      <c r="N805">
        <v>0</v>
      </c>
      <c r="O805">
        <v>0</v>
      </c>
      <c r="P805">
        <v>1</v>
      </c>
      <c r="Q805">
        <v>185.04</v>
      </c>
      <c r="R805">
        <v>185.04</v>
      </c>
      <c r="S805">
        <v>0</v>
      </c>
      <c r="T805">
        <v>0</v>
      </c>
      <c r="U805">
        <v>0</v>
      </c>
      <c r="V805">
        <v>1</v>
      </c>
      <c r="W805">
        <v>185.04</v>
      </c>
      <c r="X805">
        <v>185.04</v>
      </c>
      <c r="Y805" t="s">
        <v>5762</v>
      </c>
      <c r="Z805">
        <v>0</v>
      </c>
      <c r="AA805">
        <v>44.966399999999993</v>
      </c>
      <c r="AB805">
        <v>0</v>
      </c>
      <c r="AC805">
        <v>44.966399999999993</v>
      </c>
    </row>
    <row r="806" spans="1:29" x14ac:dyDescent="0.25">
      <c r="A806" t="s">
        <v>1020</v>
      </c>
      <c r="B806" t="s">
        <v>16</v>
      </c>
      <c r="C806" t="s">
        <v>24</v>
      </c>
      <c r="D806" t="s">
        <v>3341</v>
      </c>
      <c r="E806">
        <v>9618</v>
      </c>
      <c r="F806" t="s">
        <v>736</v>
      </c>
      <c r="G806" t="s">
        <v>1014</v>
      </c>
      <c r="H806" t="s">
        <v>1014</v>
      </c>
      <c r="I806" t="s">
        <v>5759</v>
      </c>
      <c r="J806" t="s">
        <v>5760</v>
      </c>
      <c r="K806" t="s">
        <v>5761</v>
      </c>
      <c r="L806" t="s">
        <v>1014</v>
      </c>
      <c r="M806">
        <v>1</v>
      </c>
      <c r="N806">
        <v>295.01</v>
      </c>
      <c r="O806">
        <v>295.01</v>
      </c>
      <c r="P806">
        <v>2</v>
      </c>
      <c r="Q806">
        <v>354.49</v>
      </c>
      <c r="R806">
        <v>177.245</v>
      </c>
      <c r="S806">
        <v>1</v>
      </c>
      <c r="T806">
        <v>143.80000000000001</v>
      </c>
      <c r="U806">
        <v>143.80000000000001</v>
      </c>
      <c r="V806">
        <v>1</v>
      </c>
      <c r="W806">
        <v>264.43333333333334</v>
      </c>
      <c r="X806">
        <v>264.43333333333334</v>
      </c>
      <c r="Y806" t="s">
        <v>5768</v>
      </c>
      <c r="Z806">
        <v>100.825017</v>
      </c>
      <c r="AA806">
        <v>129.551376</v>
      </c>
      <c r="AB806">
        <v>52.836600000000004</v>
      </c>
      <c r="AC806">
        <v>94.404330999999999</v>
      </c>
    </row>
    <row r="807" spans="1:29" x14ac:dyDescent="0.25">
      <c r="A807" t="s">
        <v>1020</v>
      </c>
      <c r="B807" t="s">
        <v>16</v>
      </c>
      <c r="C807" t="s">
        <v>24</v>
      </c>
      <c r="D807" t="s">
        <v>3341</v>
      </c>
      <c r="E807">
        <v>9620</v>
      </c>
      <c r="F807" t="s">
        <v>737</v>
      </c>
      <c r="G807" t="s">
        <v>1014</v>
      </c>
      <c r="H807" t="s">
        <v>1014</v>
      </c>
      <c r="I807" t="s">
        <v>5759</v>
      </c>
      <c r="J807" t="s">
        <v>5760</v>
      </c>
      <c r="K807" t="s">
        <v>5785</v>
      </c>
      <c r="L807" t="s">
        <v>1014</v>
      </c>
      <c r="M807">
        <v>3</v>
      </c>
      <c r="N807">
        <v>1577</v>
      </c>
      <c r="O807">
        <v>525.66666666666663</v>
      </c>
      <c r="P807">
        <v>2</v>
      </c>
      <c r="Q807">
        <v>872.6</v>
      </c>
      <c r="R807">
        <v>436.3</v>
      </c>
      <c r="S807">
        <v>3</v>
      </c>
      <c r="T807">
        <v>1070.8</v>
      </c>
      <c r="U807">
        <v>356.93333333333334</v>
      </c>
      <c r="V807">
        <v>3</v>
      </c>
      <c r="W807">
        <v>1173.4666666666665</v>
      </c>
      <c r="X807">
        <v>391.15555555555551</v>
      </c>
      <c r="Y807" t="s">
        <v>5768</v>
      </c>
      <c r="Z807">
        <v>711.26799999999992</v>
      </c>
      <c r="AA807">
        <v>389.35919999999999</v>
      </c>
      <c r="AB807">
        <v>490.13079999999991</v>
      </c>
      <c r="AC807">
        <v>530.25266666666664</v>
      </c>
    </row>
    <row r="808" spans="1:29" x14ac:dyDescent="0.25">
      <c r="A808" t="s">
        <v>1013</v>
      </c>
      <c r="B808" t="s">
        <v>34</v>
      </c>
      <c r="C808" t="s">
        <v>74</v>
      </c>
      <c r="D808" t="s">
        <v>3353</v>
      </c>
      <c r="E808">
        <v>9621</v>
      </c>
      <c r="F808" t="s">
        <v>738</v>
      </c>
      <c r="G808" t="s">
        <v>1014</v>
      </c>
      <c r="H808" t="s">
        <v>1014</v>
      </c>
      <c r="I808" t="s">
        <v>5759</v>
      </c>
      <c r="J808" t="s">
        <v>5760</v>
      </c>
      <c r="K808" t="s">
        <v>5761</v>
      </c>
      <c r="L808" t="s">
        <v>1014</v>
      </c>
      <c r="M808">
        <v>1</v>
      </c>
      <c r="N808">
        <v>250.5</v>
      </c>
      <c r="O808">
        <v>250.5</v>
      </c>
      <c r="P808">
        <v>1</v>
      </c>
      <c r="Q808">
        <v>367.28</v>
      </c>
      <c r="R808">
        <v>367.28</v>
      </c>
      <c r="S808">
        <v>0</v>
      </c>
      <c r="T808">
        <v>0</v>
      </c>
      <c r="U808">
        <v>0</v>
      </c>
      <c r="V808">
        <v>1</v>
      </c>
      <c r="W808">
        <v>308.89</v>
      </c>
      <c r="X808">
        <v>308.89</v>
      </c>
      <c r="Y808" t="s">
        <v>5768</v>
      </c>
      <c r="Z808">
        <v>60.095799999999997</v>
      </c>
      <c r="AA808">
        <v>81.540400000000034</v>
      </c>
      <c r="AB808">
        <v>0</v>
      </c>
      <c r="AC808">
        <v>70.818100000000015</v>
      </c>
    </row>
    <row r="809" spans="1:29" x14ac:dyDescent="0.25">
      <c r="A809" t="s">
        <v>1020</v>
      </c>
      <c r="B809" t="s">
        <v>21</v>
      </c>
      <c r="C809" t="s">
        <v>21</v>
      </c>
      <c r="D809" t="s">
        <v>3314</v>
      </c>
      <c r="E809">
        <v>9622</v>
      </c>
      <c r="F809" t="s">
        <v>739</v>
      </c>
      <c r="G809" t="s">
        <v>5794</v>
      </c>
      <c r="H809" t="s">
        <v>1014</v>
      </c>
      <c r="I809" t="s">
        <v>5775</v>
      </c>
      <c r="J809" t="s">
        <v>5780</v>
      </c>
      <c r="K809" t="s">
        <v>5795</v>
      </c>
      <c r="L809" t="s">
        <v>1014</v>
      </c>
      <c r="M809">
        <v>2</v>
      </c>
      <c r="N809">
        <v>10928.42</v>
      </c>
      <c r="O809">
        <v>5464.21</v>
      </c>
      <c r="P809">
        <v>2</v>
      </c>
      <c r="Q809">
        <v>5796.43</v>
      </c>
      <c r="R809">
        <v>2898.2150000000001</v>
      </c>
      <c r="S809">
        <v>2</v>
      </c>
      <c r="T809">
        <v>5604.66</v>
      </c>
      <c r="U809">
        <v>2802.33</v>
      </c>
      <c r="V809">
        <v>2</v>
      </c>
      <c r="W809">
        <v>7443.1699999999992</v>
      </c>
      <c r="X809">
        <v>3721.5849999999996</v>
      </c>
      <c r="Y809" t="s">
        <v>5768</v>
      </c>
      <c r="Z809">
        <v>3351.9089060000024</v>
      </c>
      <c r="AA809">
        <v>1895.0898989999991</v>
      </c>
      <c r="AB809">
        <v>1800.9601500000017</v>
      </c>
      <c r="AC809">
        <v>2349.3196516666676</v>
      </c>
    </row>
    <row r="810" spans="1:29" x14ac:dyDescent="0.25">
      <c r="A810" t="s">
        <v>1013</v>
      </c>
      <c r="B810" t="s">
        <v>34</v>
      </c>
      <c r="C810" t="s">
        <v>217</v>
      </c>
      <c r="D810" t="s">
        <v>3357</v>
      </c>
      <c r="E810">
        <v>9623</v>
      </c>
      <c r="F810" t="s">
        <v>740</v>
      </c>
      <c r="G810" t="s">
        <v>1014</v>
      </c>
      <c r="H810" t="s">
        <v>1014</v>
      </c>
      <c r="I810" t="s">
        <v>5759</v>
      </c>
      <c r="J810" t="s">
        <v>5766</v>
      </c>
      <c r="K810" t="s">
        <v>5767</v>
      </c>
      <c r="L810" t="s">
        <v>1014</v>
      </c>
      <c r="M810">
        <v>1</v>
      </c>
      <c r="N810">
        <v>616.17999999999995</v>
      </c>
      <c r="O810">
        <v>616.17999999999995</v>
      </c>
      <c r="P810">
        <v>2</v>
      </c>
      <c r="Q810">
        <v>1375.92</v>
      </c>
      <c r="R810">
        <v>687.96</v>
      </c>
      <c r="S810">
        <v>2</v>
      </c>
      <c r="T810">
        <v>1447.36</v>
      </c>
      <c r="U810">
        <v>723.68</v>
      </c>
      <c r="V810">
        <v>2</v>
      </c>
      <c r="W810">
        <v>1146.4866666666667</v>
      </c>
      <c r="X810">
        <v>573.24333333333334</v>
      </c>
      <c r="Y810" t="s">
        <v>5768</v>
      </c>
      <c r="Z810">
        <v>181.23140000000006</v>
      </c>
      <c r="AA810">
        <v>515.73780000000068</v>
      </c>
      <c r="AB810">
        <v>590.26720000000034</v>
      </c>
      <c r="AC810">
        <v>429.0788000000004</v>
      </c>
    </row>
    <row r="811" spans="1:29" x14ac:dyDescent="0.25">
      <c r="A811" t="s">
        <v>1013</v>
      </c>
      <c r="B811" t="s">
        <v>34</v>
      </c>
      <c r="C811" t="s">
        <v>35</v>
      </c>
      <c r="D811" t="s">
        <v>3324</v>
      </c>
      <c r="E811">
        <v>9626</v>
      </c>
      <c r="F811" t="s">
        <v>741</v>
      </c>
      <c r="G811" t="s">
        <v>1014</v>
      </c>
      <c r="H811" t="s">
        <v>1014</v>
      </c>
      <c r="I811" t="s">
        <v>5759</v>
      </c>
      <c r="J811" t="s">
        <v>5760</v>
      </c>
      <c r="K811" t="s">
        <v>5763</v>
      </c>
      <c r="L811" t="s">
        <v>5770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 t="s">
        <v>5764</v>
      </c>
      <c r="Z811">
        <v>0</v>
      </c>
      <c r="AA811">
        <v>0</v>
      </c>
      <c r="AB811">
        <v>0</v>
      </c>
      <c r="AC811">
        <v>0</v>
      </c>
    </row>
    <row r="812" spans="1:29" x14ac:dyDescent="0.25">
      <c r="A812" t="s">
        <v>1020</v>
      </c>
      <c r="B812" t="s">
        <v>16</v>
      </c>
      <c r="C812" t="s">
        <v>257</v>
      </c>
      <c r="D812" t="s">
        <v>3333</v>
      </c>
      <c r="E812">
        <v>9630</v>
      </c>
      <c r="F812" t="s">
        <v>742</v>
      </c>
      <c r="G812" t="s">
        <v>5765</v>
      </c>
      <c r="H812" t="s">
        <v>5830</v>
      </c>
      <c r="I812" t="s">
        <v>5759</v>
      </c>
      <c r="J812" t="s">
        <v>5766</v>
      </c>
      <c r="K812" t="s">
        <v>5785</v>
      </c>
      <c r="L812" t="s">
        <v>1014</v>
      </c>
      <c r="M812">
        <v>1</v>
      </c>
      <c r="N812">
        <v>945.2</v>
      </c>
      <c r="O812">
        <v>945.2</v>
      </c>
      <c r="P812">
        <v>2</v>
      </c>
      <c r="Q812">
        <v>3669.6</v>
      </c>
      <c r="R812">
        <v>1834.8</v>
      </c>
      <c r="S812">
        <v>1</v>
      </c>
      <c r="T812">
        <v>964.8</v>
      </c>
      <c r="U812">
        <v>964.8</v>
      </c>
      <c r="V812">
        <v>1</v>
      </c>
      <c r="W812">
        <v>1859.8666666666668</v>
      </c>
      <c r="X812">
        <v>1859.8666666666668</v>
      </c>
      <c r="Y812" t="s">
        <v>5768</v>
      </c>
      <c r="Z812">
        <v>370.93200000000002</v>
      </c>
      <c r="AA812">
        <v>1480.1040000000007</v>
      </c>
      <c r="AB812">
        <v>418.65999999999997</v>
      </c>
      <c r="AC812">
        <v>756.56533333333357</v>
      </c>
    </row>
    <row r="813" spans="1:29" x14ac:dyDescent="0.25">
      <c r="A813" t="s">
        <v>1020</v>
      </c>
      <c r="B813" t="s">
        <v>21</v>
      </c>
      <c r="C813" t="s">
        <v>21</v>
      </c>
      <c r="D813" t="s">
        <v>3342</v>
      </c>
      <c r="E813">
        <v>9631</v>
      </c>
      <c r="F813" t="s">
        <v>743</v>
      </c>
      <c r="G813" t="s">
        <v>5794</v>
      </c>
      <c r="H813" t="s">
        <v>1014</v>
      </c>
      <c r="I813" t="s">
        <v>5775</v>
      </c>
      <c r="J813" t="s">
        <v>5780</v>
      </c>
      <c r="K813" t="s">
        <v>5795</v>
      </c>
      <c r="L813" t="s">
        <v>1014</v>
      </c>
      <c r="M813">
        <v>2</v>
      </c>
      <c r="N813">
        <v>8468.99</v>
      </c>
      <c r="O813">
        <v>4234.4949999999999</v>
      </c>
      <c r="P813">
        <v>2</v>
      </c>
      <c r="Q813">
        <v>7634.05</v>
      </c>
      <c r="R813">
        <v>3817.0250000000001</v>
      </c>
      <c r="S813">
        <v>2</v>
      </c>
      <c r="T813">
        <v>7016.15</v>
      </c>
      <c r="U813">
        <v>3508.0749999999998</v>
      </c>
      <c r="V813">
        <v>2</v>
      </c>
      <c r="W813">
        <v>7706.3966666666674</v>
      </c>
      <c r="X813">
        <v>3853.1983333333337</v>
      </c>
      <c r="Y813" t="s">
        <v>5768</v>
      </c>
      <c r="Z813">
        <v>2615.7443290000028</v>
      </c>
      <c r="AA813">
        <v>2320.9433049999998</v>
      </c>
      <c r="AB813">
        <v>2251.1309500000016</v>
      </c>
      <c r="AC813">
        <v>2395.9395280000012</v>
      </c>
    </row>
    <row r="814" spans="1:29" x14ac:dyDescent="0.25">
      <c r="A814" t="s">
        <v>1020</v>
      </c>
      <c r="B814" t="s">
        <v>21</v>
      </c>
      <c r="C814" t="s">
        <v>21</v>
      </c>
      <c r="D814" t="s">
        <v>3424</v>
      </c>
      <c r="E814">
        <v>9635</v>
      </c>
      <c r="F814" t="s">
        <v>744</v>
      </c>
      <c r="G814" t="s">
        <v>5866</v>
      </c>
      <c r="H814" t="s">
        <v>1014</v>
      </c>
      <c r="I814" t="s">
        <v>5867</v>
      </c>
      <c r="J814" t="s">
        <v>5868</v>
      </c>
      <c r="K814" t="s">
        <v>5850</v>
      </c>
      <c r="L814" t="s">
        <v>1014</v>
      </c>
      <c r="M814">
        <v>5</v>
      </c>
      <c r="N814">
        <v>41719.29</v>
      </c>
      <c r="O814">
        <v>8343.8580000000002</v>
      </c>
      <c r="P814">
        <v>4</v>
      </c>
      <c r="Q814">
        <v>19664.759999999998</v>
      </c>
      <c r="R814">
        <v>4916.1899999999996</v>
      </c>
      <c r="S814">
        <v>9</v>
      </c>
      <c r="T814">
        <v>44286.75</v>
      </c>
      <c r="U814">
        <v>4920.75</v>
      </c>
      <c r="V814">
        <v>6</v>
      </c>
      <c r="W814">
        <v>35223.599999999999</v>
      </c>
      <c r="X814">
        <v>5870.5999999999995</v>
      </c>
      <c r="Y814" t="s">
        <v>5768</v>
      </c>
      <c r="Z814">
        <v>9965.9161540000023</v>
      </c>
      <c r="AA814">
        <v>4610.1575999999986</v>
      </c>
      <c r="AB814">
        <v>10780.172310000009</v>
      </c>
      <c r="AC814">
        <v>8452.0820213333373</v>
      </c>
    </row>
    <row r="815" spans="1:29" x14ac:dyDescent="0.25">
      <c r="A815" t="s">
        <v>1013</v>
      </c>
      <c r="B815" t="s">
        <v>34</v>
      </c>
      <c r="C815" t="s">
        <v>74</v>
      </c>
      <c r="D815" t="s">
        <v>3334</v>
      </c>
      <c r="E815">
        <v>9669</v>
      </c>
      <c r="F815" t="s">
        <v>745</v>
      </c>
      <c r="G815" t="s">
        <v>1014</v>
      </c>
      <c r="H815" t="s">
        <v>5858</v>
      </c>
      <c r="I815" t="s">
        <v>5759</v>
      </c>
      <c r="J815" t="s">
        <v>5766</v>
      </c>
      <c r="K815" t="s">
        <v>5777</v>
      </c>
      <c r="L815" t="s">
        <v>1014</v>
      </c>
      <c r="M815">
        <v>4</v>
      </c>
      <c r="N815">
        <v>2527</v>
      </c>
      <c r="O815">
        <v>631.75</v>
      </c>
      <c r="P815">
        <v>5</v>
      </c>
      <c r="Q815">
        <v>4848.5</v>
      </c>
      <c r="R815">
        <v>969.7</v>
      </c>
      <c r="S815">
        <v>4</v>
      </c>
      <c r="T815">
        <v>3014.25</v>
      </c>
      <c r="U815">
        <v>753.5625</v>
      </c>
      <c r="V815">
        <v>4</v>
      </c>
      <c r="W815">
        <v>3463.25</v>
      </c>
      <c r="X815">
        <v>865.8125</v>
      </c>
      <c r="Y815" t="s">
        <v>5768</v>
      </c>
      <c r="Z815">
        <v>984.10360000000082</v>
      </c>
      <c r="AA815">
        <v>1859.7354000000005</v>
      </c>
      <c r="AB815">
        <v>1139.4226000000006</v>
      </c>
      <c r="AC815">
        <v>1327.7538666666671</v>
      </c>
    </row>
    <row r="816" spans="1:29" x14ac:dyDescent="0.25">
      <c r="A816" t="s">
        <v>1013</v>
      </c>
      <c r="B816" t="s">
        <v>4</v>
      </c>
      <c r="C816" t="s">
        <v>11</v>
      </c>
      <c r="D816" t="s">
        <v>3316</v>
      </c>
      <c r="E816">
        <v>9670</v>
      </c>
      <c r="F816" t="s">
        <v>746</v>
      </c>
      <c r="G816" t="s">
        <v>1014</v>
      </c>
      <c r="H816" t="s">
        <v>1014</v>
      </c>
      <c r="I816" t="s">
        <v>5759</v>
      </c>
      <c r="J816" t="s">
        <v>5760</v>
      </c>
      <c r="K816" t="s">
        <v>5763</v>
      </c>
      <c r="L816" t="s">
        <v>1014</v>
      </c>
      <c r="M816">
        <v>1</v>
      </c>
      <c r="N816">
        <v>301.2</v>
      </c>
      <c r="O816">
        <v>301.2</v>
      </c>
      <c r="P816">
        <v>0</v>
      </c>
      <c r="Q816">
        <v>0</v>
      </c>
      <c r="R816">
        <v>0</v>
      </c>
      <c r="S816">
        <v>2</v>
      </c>
      <c r="T816">
        <v>360.45</v>
      </c>
      <c r="U816">
        <v>180.22499999999999</v>
      </c>
      <c r="V816">
        <v>2</v>
      </c>
      <c r="W816">
        <v>330.82499999999999</v>
      </c>
      <c r="X816">
        <v>165.41249999999999</v>
      </c>
      <c r="Y816" t="s">
        <v>5772</v>
      </c>
      <c r="Z816">
        <v>117.6</v>
      </c>
      <c r="AA816">
        <v>0</v>
      </c>
      <c r="AB816">
        <v>163.36559999999997</v>
      </c>
      <c r="AC816">
        <v>140.4828</v>
      </c>
    </row>
    <row r="817" spans="1:29" x14ac:dyDescent="0.25">
      <c r="A817" t="s">
        <v>1013</v>
      </c>
      <c r="B817" t="s">
        <v>4</v>
      </c>
      <c r="C817" t="s">
        <v>630</v>
      </c>
      <c r="D817" t="s">
        <v>3425</v>
      </c>
      <c r="E817">
        <v>9671</v>
      </c>
      <c r="F817" t="s">
        <v>747</v>
      </c>
      <c r="G817" t="s">
        <v>1014</v>
      </c>
      <c r="H817" t="s">
        <v>5874</v>
      </c>
      <c r="I817" t="s">
        <v>5775</v>
      </c>
      <c r="J817" t="s">
        <v>5776</v>
      </c>
      <c r="K817" t="s">
        <v>5871</v>
      </c>
      <c r="L817" t="s">
        <v>1014</v>
      </c>
      <c r="M817">
        <v>2</v>
      </c>
      <c r="N817">
        <v>2938.63</v>
      </c>
      <c r="O817">
        <v>1469.3150000000001</v>
      </c>
      <c r="P817">
        <v>2</v>
      </c>
      <c r="Q817">
        <v>9225.2000000000007</v>
      </c>
      <c r="R817">
        <v>4612.6000000000004</v>
      </c>
      <c r="S817">
        <v>2</v>
      </c>
      <c r="T817">
        <v>2987.15</v>
      </c>
      <c r="U817">
        <v>1493.575</v>
      </c>
      <c r="V817">
        <v>2</v>
      </c>
      <c r="W817">
        <v>5050.3266666666668</v>
      </c>
      <c r="X817">
        <v>2525.1633333333334</v>
      </c>
      <c r="Y817" t="s">
        <v>5768</v>
      </c>
      <c r="Z817">
        <v>941.34039999999891</v>
      </c>
      <c r="AA817">
        <v>2967.2120999999979</v>
      </c>
      <c r="AB817">
        <v>954.09619999999973</v>
      </c>
      <c r="AC817">
        <v>1620.8828999999989</v>
      </c>
    </row>
    <row r="818" spans="1:29" x14ac:dyDescent="0.25">
      <c r="A818" t="s">
        <v>1013</v>
      </c>
      <c r="B818" t="s">
        <v>34</v>
      </c>
      <c r="C818" t="s">
        <v>35</v>
      </c>
      <c r="D818" t="s">
        <v>3323</v>
      </c>
      <c r="E818">
        <v>9716</v>
      </c>
      <c r="F818" t="s">
        <v>2687</v>
      </c>
      <c r="G818" t="s">
        <v>1014</v>
      </c>
      <c r="H818" t="s">
        <v>1014</v>
      </c>
      <c r="I818" t="s">
        <v>5759</v>
      </c>
      <c r="J818" t="s">
        <v>5760</v>
      </c>
      <c r="K818" t="s">
        <v>5763</v>
      </c>
      <c r="L818" t="s">
        <v>5770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 t="s">
        <v>5764</v>
      </c>
      <c r="Z818">
        <v>0</v>
      </c>
      <c r="AA818">
        <v>0</v>
      </c>
      <c r="AB818">
        <v>0</v>
      </c>
      <c r="AC818">
        <v>0</v>
      </c>
    </row>
    <row r="819" spans="1:29" x14ac:dyDescent="0.25">
      <c r="A819" t="s">
        <v>1013</v>
      </c>
      <c r="B819" t="s">
        <v>34</v>
      </c>
      <c r="C819" t="s">
        <v>35</v>
      </c>
      <c r="D819" t="s">
        <v>3311</v>
      </c>
      <c r="E819">
        <v>9718</v>
      </c>
      <c r="F819" t="s">
        <v>311</v>
      </c>
      <c r="G819" t="s">
        <v>1014</v>
      </c>
      <c r="H819" t="s">
        <v>1014</v>
      </c>
      <c r="I819" t="s">
        <v>5759</v>
      </c>
      <c r="J819" t="s">
        <v>5760</v>
      </c>
      <c r="K819" t="s">
        <v>5763</v>
      </c>
      <c r="L819" t="s">
        <v>1014</v>
      </c>
      <c r="M819">
        <v>1</v>
      </c>
      <c r="N819">
        <v>194.5</v>
      </c>
      <c r="O819">
        <v>194.5</v>
      </c>
      <c r="P819">
        <v>2</v>
      </c>
      <c r="Q819">
        <v>305.2</v>
      </c>
      <c r="R819">
        <v>152.6</v>
      </c>
      <c r="S819">
        <v>1</v>
      </c>
      <c r="T819">
        <v>185.5</v>
      </c>
      <c r="U819">
        <v>185.5</v>
      </c>
      <c r="V819">
        <v>1</v>
      </c>
      <c r="W819">
        <v>228.4</v>
      </c>
      <c r="X819">
        <v>228.4</v>
      </c>
      <c r="Y819" t="s">
        <v>5768</v>
      </c>
      <c r="Z819">
        <v>92.409800000000004</v>
      </c>
      <c r="AA819">
        <v>119.57239999999999</v>
      </c>
      <c r="AB819">
        <v>98.333799999999997</v>
      </c>
      <c r="AC819">
        <v>103.43866666666666</v>
      </c>
    </row>
    <row r="820" spans="1:29" x14ac:dyDescent="0.25">
      <c r="A820" t="s">
        <v>1020</v>
      </c>
      <c r="B820" t="s">
        <v>16</v>
      </c>
      <c r="C820" t="s">
        <v>24</v>
      </c>
      <c r="D820" t="s">
        <v>3341</v>
      </c>
      <c r="E820">
        <v>10745</v>
      </c>
      <c r="F820" t="s">
        <v>748</v>
      </c>
      <c r="G820" t="s">
        <v>1014</v>
      </c>
      <c r="H820" t="s">
        <v>1014</v>
      </c>
      <c r="I820" t="s">
        <v>5759</v>
      </c>
      <c r="J820" t="s">
        <v>5760</v>
      </c>
      <c r="K820" t="s">
        <v>5761</v>
      </c>
      <c r="L820" t="s">
        <v>1014</v>
      </c>
      <c r="M820">
        <v>2</v>
      </c>
      <c r="N820">
        <v>411.2</v>
      </c>
      <c r="O820">
        <v>205.6</v>
      </c>
      <c r="P820">
        <v>1</v>
      </c>
      <c r="Q820">
        <v>345</v>
      </c>
      <c r="R820">
        <v>345</v>
      </c>
      <c r="S820">
        <v>2</v>
      </c>
      <c r="T820">
        <v>373.91</v>
      </c>
      <c r="U820">
        <v>186.95500000000001</v>
      </c>
      <c r="V820">
        <v>2</v>
      </c>
      <c r="W820">
        <v>376.70333333333338</v>
      </c>
      <c r="X820">
        <v>188.35166666666669</v>
      </c>
      <c r="Y820" t="s">
        <v>5762</v>
      </c>
      <c r="Z820">
        <v>148.58200000000005</v>
      </c>
      <c r="AA820">
        <v>129.16679999999999</v>
      </c>
      <c r="AB820">
        <v>144.04319999999987</v>
      </c>
      <c r="AC820">
        <v>140.5973333333333</v>
      </c>
    </row>
    <row r="821" spans="1:29" x14ac:dyDescent="0.25">
      <c r="A821" t="s">
        <v>1020</v>
      </c>
      <c r="B821" t="s">
        <v>16</v>
      </c>
      <c r="C821" t="s">
        <v>257</v>
      </c>
      <c r="D821" t="s">
        <v>3359</v>
      </c>
      <c r="E821">
        <v>10747</v>
      </c>
      <c r="F821" t="s">
        <v>2694</v>
      </c>
      <c r="G821" t="s">
        <v>5786</v>
      </c>
      <c r="H821" t="s">
        <v>1014</v>
      </c>
      <c r="I821" t="s">
        <v>5759</v>
      </c>
      <c r="J821" t="s">
        <v>5760</v>
      </c>
      <c r="K821" t="s">
        <v>5785</v>
      </c>
      <c r="L821" t="s">
        <v>5770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 t="s">
        <v>5764</v>
      </c>
      <c r="Z821">
        <v>0</v>
      </c>
      <c r="AA821">
        <v>0</v>
      </c>
      <c r="AB821">
        <v>0</v>
      </c>
      <c r="AC821">
        <v>0</v>
      </c>
    </row>
    <row r="822" spans="1:29" x14ac:dyDescent="0.25">
      <c r="A822" t="s">
        <v>1020</v>
      </c>
      <c r="B822" t="s">
        <v>16</v>
      </c>
      <c r="C822" t="s">
        <v>17</v>
      </c>
      <c r="D822" t="s">
        <v>3322</v>
      </c>
      <c r="E822">
        <v>10748</v>
      </c>
      <c r="F822" t="s">
        <v>749</v>
      </c>
      <c r="G822" t="s">
        <v>5786</v>
      </c>
      <c r="H822" t="s">
        <v>1014</v>
      </c>
      <c r="I822" t="s">
        <v>5759</v>
      </c>
      <c r="J822" t="s">
        <v>5766</v>
      </c>
      <c r="K822" t="s">
        <v>5793</v>
      </c>
      <c r="L822" t="s">
        <v>1014</v>
      </c>
      <c r="M822">
        <v>1</v>
      </c>
      <c r="N822">
        <v>247.92</v>
      </c>
      <c r="O822">
        <v>247.92</v>
      </c>
      <c r="P822">
        <v>2</v>
      </c>
      <c r="Q822">
        <v>387.15</v>
      </c>
      <c r="R822">
        <v>193.57499999999999</v>
      </c>
      <c r="S822">
        <v>0</v>
      </c>
      <c r="T822">
        <v>0</v>
      </c>
      <c r="U822">
        <v>0</v>
      </c>
      <c r="V822">
        <v>2</v>
      </c>
      <c r="W822">
        <v>317.53499999999997</v>
      </c>
      <c r="X822">
        <v>158.76749999999998</v>
      </c>
      <c r="Y822" t="s">
        <v>5772</v>
      </c>
      <c r="Z822">
        <v>105.67889999999997</v>
      </c>
      <c r="AA822">
        <v>167.34460000000001</v>
      </c>
      <c r="AB822">
        <v>0</v>
      </c>
      <c r="AC822">
        <v>136.51175000000001</v>
      </c>
    </row>
    <row r="823" spans="1:29" x14ac:dyDescent="0.25">
      <c r="A823" t="s">
        <v>1020</v>
      </c>
      <c r="B823" t="s">
        <v>16</v>
      </c>
      <c r="C823" t="s">
        <v>17</v>
      </c>
      <c r="D823" t="s">
        <v>3301</v>
      </c>
      <c r="E823">
        <v>10749</v>
      </c>
      <c r="F823" t="s">
        <v>750</v>
      </c>
      <c r="G823" t="s">
        <v>5773</v>
      </c>
      <c r="H823" t="s">
        <v>5876</v>
      </c>
      <c r="I823" t="s">
        <v>5775</v>
      </c>
      <c r="J823" t="s">
        <v>5776</v>
      </c>
      <c r="K823" t="s">
        <v>5803</v>
      </c>
      <c r="L823" t="s">
        <v>1014</v>
      </c>
      <c r="M823">
        <v>3</v>
      </c>
      <c r="N823">
        <v>1792.16</v>
      </c>
      <c r="O823">
        <v>597.38666666666666</v>
      </c>
      <c r="P823">
        <v>3</v>
      </c>
      <c r="Q823">
        <v>2423.73</v>
      </c>
      <c r="R823">
        <v>807.91</v>
      </c>
      <c r="S823">
        <v>2</v>
      </c>
      <c r="T823">
        <v>1262.8800000000001</v>
      </c>
      <c r="U823">
        <v>631.44000000000005</v>
      </c>
      <c r="V823">
        <v>3</v>
      </c>
      <c r="W823">
        <v>1826.2566666666669</v>
      </c>
      <c r="X823">
        <v>608.75222222222226</v>
      </c>
      <c r="Y823" t="s">
        <v>5768</v>
      </c>
      <c r="Z823">
        <v>740.38279999999986</v>
      </c>
      <c r="AA823">
        <v>1032.5523999999998</v>
      </c>
      <c r="AB823">
        <v>549.34559999999999</v>
      </c>
      <c r="AC823">
        <v>774.09359999999981</v>
      </c>
    </row>
    <row r="824" spans="1:29" x14ac:dyDescent="0.25">
      <c r="A824" t="s">
        <v>1020</v>
      </c>
      <c r="B824" t="s">
        <v>16</v>
      </c>
      <c r="C824" t="s">
        <v>19</v>
      </c>
      <c r="D824" t="s">
        <v>3307</v>
      </c>
      <c r="E824">
        <v>10751</v>
      </c>
      <c r="F824" t="s">
        <v>751</v>
      </c>
      <c r="G824" t="s">
        <v>1014</v>
      </c>
      <c r="H824" t="s">
        <v>1014</v>
      </c>
      <c r="I824" t="s">
        <v>5759</v>
      </c>
      <c r="J824" t="s">
        <v>5760</v>
      </c>
      <c r="K824" t="s">
        <v>5761</v>
      </c>
      <c r="L824" t="s">
        <v>1014</v>
      </c>
      <c r="M824">
        <v>0</v>
      </c>
      <c r="N824">
        <v>0</v>
      </c>
      <c r="O824">
        <v>0</v>
      </c>
      <c r="P824">
        <v>1</v>
      </c>
      <c r="Q824">
        <v>176.62</v>
      </c>
      <c r="R824">
        <v>176.62</v>
      </c>
      <c r="S824">
        <v>0</v>
      </c>
      <c r="T824">
        <v>0</v>
      </c>
      <c r="U824">
        <v>0</v>
      </c>
      <c r="V824">
        <v>1</v>
      </c>
      <c r="W824">
        <v>176.62</v>
      </c>
      <c r="X824">
        <v>176.62</v>
      </c>
      <c r="Y824" t="s">
        <v>5772</v>
      </c>
      <c r="Z824">
        <v>0</v>
      </c>
      <c r="AA824">
        <v>63.733300000000014</v>
      </c>
      <c r="AB824">
        <v>0</v>
      </c>
      <c r="AC824">
        <v>63.733300000000014</v>
      </c>
    </row>
    <row r="825" spans="1:29" x14ac:dyDescent="0.25">
      <c r="A825" t="s">
        <v>1020</v>
      </c>
      <c r="B825" t="s">
        <v>16</v>
      </c>
      <c r="C825" t="s">
        <v>257</v>
      </c>
      <c r="D825" t="s">
        <v>3333</v>
      </c>
      <c r="E825">
        <v>10752</v>
      </c>
      <c r="F825" t="s">
        <v>752</v>
      </c>
      <c r="G825" t="s">
        <v>1014</v>
      </c>
      <c r="H825" t="s">
        <v>752</v>
      </c>
      <c r="I825" t="s">
        <v>5867</v>
      </c>
      <c r="J825" t="s">
        <v>5868</v>
      </c>
      <c r="K825" t="s">
        <v>5803</v>
      </c>
      <c r="L825" t="s">
        <v>1014</v>
      </c>
      <c r="M825">
        <v>5</v>
      </c>
      <c r="N825">
        <v>35039.910000000003</v>
      </c>
      <c r="O825">
        <v>7007.9820000000009</v>
      </c>
      <c r="P825">
        <v>3</v>
      </c>
      <c r="Q825">
        <v>23391.42</v>
      </c>
      <c r="R825">
        <v>7797.1399999999994</v>
      </c>
      <c r="S825">
        <v>5</v>
      </c>
      <c r="T825">
        <v>31368.32</v>
      </c>
      <c r="U825">
        <v>6273.6639999999998</v>
      </c>
      <c r="V825">
        <v>4</v>
      </c>
      <c r="W825">
        <v>29933.216666666664</v>
      </c>
      <c r="X825">
        <v>7483.3041666666659</v>
      </c>
      <c r="Y825" t="s">
        <v>5768</v>
      </c>
      <c r="Z825">
        <v>8417.4863999999943</v>
      </c>
      <c r="AA825">
        <v>7480.6960999999956</v>
      </c>
      <c r="AB825">
        <v>8860.8965999999964</v>
      </c>
      <c r="AC825">
        <v>8253.0263666666633</v>
      </c>
    </row>
    <row r="826" spans="1:29" x14ac:dyDescent="0.25">
      <c r="A826" t="s">
        <v>1020</v>
      </c>
      <c r="B826" t="s">
        <v>16</v>
      </c>
      <c r="C826" t="s">
        <v>51</v>
      </c>
      <c r="D826" t="s">
        <v>3320</v>
      </c>
      <c r="E826">
        <v>10753</v>
      </c>
      <c r="F826" t="s">
        <v>31</v>
      </c>
      <c r="G826" t="s">
        <v>1014</v>
      </c>
      <c r="H826" t="s">
        <v>1014</v>
      </c>
      <c r="I826" t="s">
        <v>5759</v>
      </c>
      <c r="J826" t="s">
        <v>5760</v>
      </c>
      <c r="K826" t="s">
        <v>5785</v>
      </c>
      <c r="L826" t="s">
        <v>1014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191.52</v>
      </c>
      <c r="U826">
        <v>191.52</v>
      </c>
      <c r="V826">
        <v>1</v>
      </c>
      <c r="W826">
        <v>191.52</v>
      </c>
      <c r="X826">
        <v>191.52</v>
      </c>
      <c r="Y826" t="s">
        <v>5762</v>
      </c>
      <c r="Z826">
        <v>0</v>
      </c>
      <c r="AA826">
        <v>0</v>
      </c>
      <c r="AB826">
        <v>82.440599999999989</v>
      </c>
      <c r="AC826">
        <v>82.440599999999989</v>
      </c>
    </row>
    <row r="827" spans="1:29" x14ac:dyDescent="0.25">
      <c r="A827" t="s">
        <v>1020</v>
      </c>
      <c r="B827" t="s">
        <v>21</v>
      </c>
      <c r="C827" t="s">
        <v>21</v>
      </c>
      <c r="D827" t="s">
        <v>3424</v>
      </c>
      <c r="E827">
        <v>10756</v>
      </c>
      <c r="F827" t="s">
        <v>753</v>
      </c>
      <c r="G827" t="s">
        <v>5866</v>
      </c>
      <c r="H827" t="s">
        <v>1014</v>
      </c>
      <c r="I827" t="s">
        <v>5867</v>
      </c>
      <c r="J827" t="s">
        <v>5868</v>
      </c>
      <c r="K827" t="s">
        <v>5850</v>
      </c>
      <c r="L827" t="s">
        <v>1014</v>
      </c>
      <c r="M827">
        <v>6</v>
      </c>
      <c r="N827">
        <v>43876.7</v>
      </c>
      <c r="O827">
        <v>7312.7833333333328</v>
      </c>
      <c r="P827">
        <v>6</v>
      </c>
      <c r="Q827">
        <v>37268.44</v>
      </c>
      <c r="R827">
        <v>6211.4066666666668</v>
      </c>
      <c r="S827">
        <v>9</v>
      </c>
      <c r="T827">
        <v>55132.03</v>
      </c>
      <c r="U827">
        <v>6125.7811111111114</v>
      </c>
      <c r="V827">
        <v>7</v>
      </c>
      <c r="W827">
        <v>45425.723333333328</v>
      </c>
      <c r="X827">
        <v>6489.3890476190472</v>
      </c>
      <c r="Y827" t="s">
        <v>5768</v>
      </c>
      <c r="Z827">
        <v>11871.173336999993</v>
      </c>
      <c r="AA827">
        <v>8760.3222289999903</v>
      </c>
      <c r="AB827">
        <v>14488.334569999999</v>
      </c>
      <c r="AC827">
        <v>11706.610045333327</v>
      </c>
    </row>
    <row r="828" spans="1:29" x14ac:dyDescent="0.25">
      <c r="A828" t="s">
        <v>1020</v>
      </c>
      <c r="B828" t="s">
        <v>21</v>
      </c>
      <c r="C828" t="s">
        <v>21</v>
      </c>
      <c r="D828" t="s">
        <v>3424</v>
      </c>
      <c r="E828">
        <v>10758</v>
      </c>
      <c r="F828" t="s">
        <v>754</v>
      </c>
      <c r="G828" t="s">
        <v>5866</v>
      </c>
      <c r="H828" t="s">
        <v>1014</v>
      </c>
      <c r="I828" t="s">
        <v>5867</v>
      </c>
      <c r="J828" t="s">
        <v>5868</v>
      </c>
      <c r="K828" t="s">
        <v>5850</v>
      </c>
      <c r="L828" t="s">
        <v>1014</v>
      </c>
      <c r="M828">
        <v>6</v>
      </c>
      <c r="N828">
        <v>34659.129999999997</v>
      </c>
      <c r="O828">
        <v>5776.5216666666665</v>
      </c>
      <c r="P828">
        <v>5</v>
      </c>
      <c r="Q828">
        <v>19891.650000000001</v>
      </c>
      <c r="R828">
        <v>3978.3300000000004</v>
      </c>
      <c r="S828">
        <v>9</v>
      </c>
      <c r="T828">
        <v>37838.19</v>
      </c>
      <c r="U828">
        <v>4204.2433333333338</v>
      </c>
      <c r="V828">
        <v>7</v>
      </c>
      <c r="W828">
        <v>30796.323333333334</v>
      </c>
      <c r="X828">
        <v>4399.4747619047621</v>
      </c>
      <c r="Y828" t="s">
        <v>5768</v>
      </c>
      <c r="Z828">
        <v>10046.518866000009</v>
      </c>
      <c r="AA828">
        <v>4984.4120149999981</v>
      </c>
      <c r="AB828">
        <v>8990.7168200000015</v>
      </c>
      <c r="AC828">
        <v>8007.2159003333363</v>
      </c>
    </row>
    <row r="829" spans="1:29" x14ac:dyDescent="0.25">
      <c r="A829" t="s">
        <v>1020</v>
      </c>
      <c r="B829" t="s">
        <v>16</v>
      </c>
      <c r="C829" t="s">
        <v>17</v>
      </c>
      <c r="D829" t="s">
        <v>3322</v>
      </c>
      <c r="E829">
        <v>10771</v>
      </c>
      <c r="F829" t="s">
        <v>755</v>
      </c>
      <c r="G829" t="s">
        <v>1014</v>
      </c>
      <c r="H829" t="s">
        <v>1014</v>
      </c>
      <c r="I829" t="s">
        <v>5759</v>
      </c>
      <c r="J829" t="s">
        <v>5760</v>
      </c>
      <c r="K829" t="s">
        <v>5761</v>
      </c>
      <c r="L829" t="s">
        <v>1014</v>
      </c>
      <c r="M829">
        <v>1</v>
      </c>
      <c r="N829">
        <v>340.05</v>
      </c>
      <c r="O829">
        <v>340.05</v>
      </c>
      <c r="P829">
        <v>1</v>
      </c>
      <c r="Q829">
        <v>371.9</v>
      </c>
      <c r="R829">
        <v>371.9</v>
      </c>
      <c r="S829">
        <v>2</v>
      </c>
      <c r="T829">
        <v>611.9</v>
      </c>
      <c r="U829">
        <v>305.95</v>
      </c>
      <c r="V829">
        <v>1</v>
      </c>
      <c r="W829">
        <v>441.2833333333333</v>
      </c>
      <c r="X829">
        <v>441.2833333333333</v>
      </c>
      <c r="Y829" t="s">
        <v>5768</v>
      </c>
      <c r="Z829">
        <v>153.0812</v>
      </c>
      <c r="AA829">
        <v>177.14059999999998</v>
      </c>
      <c r="AB829">
        <v>304.98979999999995</v>
      </c>
      <c r="AC829">
        <v>211.73719999999994</v>
      </c>
    </row>
    <row r="830" spans="1:29" x14ac:dyDescent="0.25">
      <c r="A830" t="s">
        <v>1020</v>
      </c>
      <c r="B830" t="s">
        <v>16</v>
      </c>
      <c r="C830" t="s">
        <v>24</v>
      </c>
      <c r="D830" t="s">
        <v>3341</v>
      </c>
      <c r="E830">
        <v>10795</v>
      </c>
      <c r="F830" t="s">
        <v>756</v>
      </c>
      <c r="G830" t="s">
        <v>1014</v>
      </c>
      <c r="H830" t="s">
        <v>1014</v>
      </c>
      <c r="I830" t="s">
        <v>5759</v>
      </c>
      <c r="J830" t="s">
        <v>5769</v>
      </c>
      <c r="K830" t="s">
        <v>5793</v>
      </c>
      <c r="L830" t="s">
        <v>1014</v>
      </c>
      <c r="M830">
        <v>1</v>
      </c>
      <c r="N830">
        <v>212.65</v>
      </c>
      <c r="O830">
        <v>212.65</v>
      </c>
      <c r="P830">
        <v>1</v>
      </c>
      <c r="Q830">
        <v>137.4</v>
      </c>
      <c r="R830">
        <v>137.4</v>
      </c>
      <c r="S830">
        <v>0</v>
      </c>
      <c r="T830">
        <v>0</v>
      </c>
      <c r="U830">
        <v>0</v>
      </c>
      <c r="V830">
        <v>1</v>
      </c>
      <c r="W830">
        <v>175.02500000000001</v>
      </c>
      <c r="X830">
        <v>175.02500000000001</v>
      </c>
      <c r="Y830" t="s">
        <v>5772</v>
      </c>
      <c r="Z830">
        <v>87.030799999999999</v>
      </c>
      <c r="AA830">
        <v>66.301100000000005</v>
      </c>
      <c r="AB830">
        <v>0</v>
      </c>
      <c r="AC830">
        <v>76.665950000000009</v>
      </c>
    </row>
    <row r="831" spans="1:29" x14ac:dyDescent="0.25">
      <c r="A831" t="s">
        <v>1013</v>
      </c>
      <c r="B831" t="s">
        <v>4</v>
      </c>
      <c r="C831" t="s">
        <v>5</v>
      </c>
      <c r="D831" t="s">
        <v>3368</v>
      </c>
      <c r="E831">
        <v>10868</v>
      </c>
      <c r="F831" t="s">
        <v>757</v>
      </c>
      <c r="G831" t="s">
        <v>5866</v>
      </c>
      <c r="H831" t="s">
        <v>1014</v>
      </c>
      <c r="I831" t="s">
        <v>5867</v>
      </c>
      <c r="J831" t="s">
        <v>5868</v>
      </c>
      <c r="K831" t="s">
        <v>5850</v>
      </c>
      <c r="L831" t="s">
        <v>1014</v>
      </c>
      <c r="M831">
        <v>6</v>
      </c>
      <c r="N831">
        <v>16262</v>
      </c>
      <c r="O831">
        <v>2710.3333333333335</v>
      </c>
      <c r="P831">
        <v>8</v>
      </c>
      <c r="Q831">
        <v>15823.87</v>
      </c>
      <c r="R831">
        <v>1977.9837500000001</v>
      </c>
      <c r="S831">
        <v>4</v>
      </c>
      <c r="T831">
        <v>7931.6</v>
      </c>
      <c r="U831">
        <v>1982.9</v>
      </c>
      <c r="V831">
        <v>6</v>
      </c>
      <c r="W831">
        <v>13339.156666666668</v>
      </c>
      <c r="X831">
        <v>2223.1927777777778</v>
      </c>
      <c r="Y831" t="s">
        <v>5768</v>
      </c>
      <c r="Z831">
        <v>3391.8116839999966</v>
      </c>
      <c r="AA831">
        <v>4875.2942149999999</v>
      </c>
      <c r="AB831">
        <v>2262.3991499999993</v>
      </c>
      <c r="AC831">
        <v>3509.8350163333321</v>
      </c>
    </row>
    <row r="832" spans="1:29" x14ac:dyDescent="0.25">
      <c r="A832" t="s">
        <v>1013</v>
      </c>
      <c r="B832" t="s">
        <v>4</v>
      </c>
      <c r="C832" t="s">
        <v>11</v>
      </c>
      <c r="D832" t="s">
        <v>3339</v>
      </c>
      <c r="E832">
        <v>10873</v>
      </c>
      <c r="F832" t="s">
        <v>758</v>
      </c>
      <c r="G832" t="s">
        <v>5786</v>
      </c>
      <c r="H832" t="s">
        <v>1014</v>
      </c>
      <c r="I832" t="s">
        <v>5759</v>
      </c>
      <c r="J832" t="s">
        <v>5766</v>
      </c>
      <c r="K832" t="s">
        <v>5761</v>
      </c>
      <c r="L832" t="s">
        <v>1014</v>
      </c>
      <c r="M832">
        <v>1</v>
      </c>
      <c r="N832">
        <v>184.68</v>
      </c>
      <c r="O832">
        <v>184.68</v>
      </c>
      <c r="P832">
        <v>0</v>
      </c>
      <c r="Q832">
        <v>0</v>
      </c>
      <c r="R832">
        <v>0</v>
      </c>
      <c r="S832">
        <v>1</v>
      </c>
      <c r="T832">
        <v>380.96</v>
      </c>
      <c r="U832">
        <v>380.96</v>
      </c>
      <c r="V832">
        <v>1</v>
      </c>
      <c r="W832">
        <v>282.82</v>
      </c>
      <c r="X832">
        <v>282.82</v>
      </c>
      <c r="Y832" t="s">
        <v>5768</v>
      </c>
      <c r="Z832">
        <v>62.611200000000011</v>
      </c>
      <c r="AA832">
        <v>0</v>
      </c>
      <c r="AB832">
        <v>167.09540000000001</v>
      </c>
      <c r="AC832">
        <v>114.85330000000002</v>
      </c>
    </row>
    <row r="833" spans="1:29" x14ac:dyDescent="0.25">
      <c r="A833" t="s">
        <v>1020</v>
      </c>
      <c r="B833" t="s">
        <v>16</v>
      </c>
      <c r="C833" t="s">
        <v>69</v>
      </c>
      <c r="D833" t="s">
        <v>3310</v>
      </c>
      <c r="E833">
        <v>10874</v>
      </c>
      <c r="F833" t="s">
        <v>2717</v>
      </c>
      <c r="G833" t="s">
        <v>1014</v>
      </c>
      <c r="H833" t="s">
        <v>1014</v>
      </c>
      <c r="I833" t="s">
        <v>5759</v>
      </c>
      <c r="J833" t="s">
        <v>5760</v>
      </c>
      <c r="K833" t="s">
        <v>5793</v>
      </c>
      <c r="L833" t="s">
        <v>5770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 t="s">
        <v>5764</v>
      </c>
      <c r="Z833">
        <v>0</v>
      </c>
      <c r="AA833">
        <v>0</v>
      </c>
      <c r="AB833">
        <v>0</v>
      </c>
      <c r="AC833">
        <v>0</v>
      </c>
    </row>
    <row r="834" spans="1:29" x14ac:dyDescent="0.25">
      <c r="A834" t="s">
        <v>1013</v>
      </c>
      <c r="B834" t="s">
        <v>34</v>
      </c>
      <c r="C834" t="s">
        <v>74</v>
      </c>
      <c r="D834" t="s">
        <v>3346</v>
      </c>
      <c r="E834">
        <v>10875</v>
      </c>
      <c r="F834" t="s">
        <v>759</v>
      </c>
      <c r="G834" t="s">
        <v>1014</v>
      </c>
      <c r="H834" t="s">
        <v>1014</v>
      </c>
      <c r="I834" t="s">
        <v>5759</v>
      </c>
      <c r="J834" t="s">
        <v>5760</v>
      </c>
      <c r="K834" t="s">
        <v>5767</v>
      </c>
      <c r="L834" t="s">
        <v>1014</v>
      </c>
      <c r="M834">
        <v>0</v>
      </c>
      <c r="N834">
        <v>0</v>
      </c>
      <c r="O834">
        <v>0</v>
      </c>
      <c r="P834">
        <v>2</v>
      </c>
      <c r="Q834">
        <v>453.6</v>
      </c>
      <c r="R834">
        <v>226.8</v>
      </c>
      <c r="S834">
        <v>0</v>
      </c>
      <c r="T834">
        <v>0</v>
      </c>
      <c r="U834">
        <v>0</v>
      </c>
      <c r="V834">
        <v>2</v>
      </c>
      <c r="W834">
        <v>453.6</v>
      </c>
      <c r="X834">
        <v>226.8</v>
      </c>
      <c r="Y834" t="s">
        <v>5768</v>
      </c>
      <c r="Z834">
        <v>0</v>
      </c>
      <c r="AA834">
        <v>249.95159999999998</v>
      </c>
      <c r="AB834">
        <v>0</v>
      </c>
      <c r="AC834">
        <v>249.95159999999998</v>
      </c>
    </row>
    <row r="835" spans="1:29" x14ac:dyDescent="0.25">
      <c r="A835" t="s">
        <v>1013</v>
      </c>
      <c r="B835" t="s">
        <v>34</v>
      </c>
      <c r="C835" t="s">
        <v>74</v>
      </c>
      <c r="D835" t="s">
        <v>3346</v>
      </c>
      <c r="E835">
        <v>10933</v>
      </c>
      <c r="F835" t="s">
        <v>760</v>
      </c>
      <c r="G835" t="s">
        <v>1014</v>
      </c>
      <c r="H835" t="s">
        <v>1014</v>
      </c>
      <c r="I835" t="s">
        <v>5759</v>
      </c>
      <c r="J835" t="s">
        <v>5760</v>
      </c>
      <c r="K835" t="s">
        <v>5763</v>
      </c>
      <c r="L835" t="s">
        <v>1014</v>
      </c>
      <c r="M835">
        <v>1</v>
      </c>
      <c r="N835">
        <v>150.5</v>
      </c>
      <c r="O835">
        <v>150.5</v>
      </c>
      <c r="P835">
        <v>1</v>
      </c>
      <c r="Q835">
        <v>136.9</v>
      </c>
      <c r="R835">
        <v>136.9</v>
      </c>
      <c r="S835">
        <v>2</v>
      </c>
      <c r="T835">
        <v>265.3</v>
      </c>
      <c r="U835">
        <v>132.65</v>
      </c>
      <c r="V835">
        <v>1</v>
      </c>
      <c r="W835">
        <v>184.23333333333335</v>
      </c>
      <c r="X835">
        <v>184.23333333333335</v>
      </c>
      <c r="Y835" t="s">
        <v>5762</v>
      </c>
      <c r="Z835">
        <v>79.270399999999995</v>
      </c>
      <c r="AA835">
        <v>67.512900000000002</v>
      </c>
      <c r="AB835">
        <v>142.3219</v>
      </c>
      <c r="AC835">
        <v>96.368399999999994</v>
      </c>
    </row>
    <row r="836" spans="1:29" x14ac:dyDescent="0.25">
      <c r="A836" t="s">
        <v>1020</v>
      </c>
      <c r="B836" t="s">
        <v>16</v>
      </c>
      <c r="C836" t="s">
        <v>19</v>
      </c>
      <c r="D836" t="s">
        <v>3307</v>
      </c>
      <c r="E836">
        <v>10934</v>
      </c>
      <c r="F836" t="s">
        <v>761</v>
      </c>
      <c r="G836" t="s">
        <v>5786</v>
      </c>
      <c r="H836" t="s">
        <v>1014</v>
      </c>
      <c r="I836" t="s">
        <v>5759</v>
      </c>
      <c r="J836" t="s">
        <v>5766</v>
      </c>
      <c r="K836" t="s">
        <v>5761</v>
      </c>
      <c r="L836" t="s">
        <v>1014</v>
      </c>
      <c r="M836">
        <v>1</v>
      </c>
      <c r="N836">
        <v>254.05</v>
      </c>
      <c r="O836">
        <v>254.05</v>
      </c>
      <c r="P836">
        <v>1</v>
      </c>
      <c r="Q836">
        <v>297.35000000000002</v>
      </c>
      <c r="R836">
        <v>297.35000000000002</v>
      </c>
      <c r="S836">
        <v>2</v>
      </c>
      <c r="T836">
        <v>525.33000000000004</v>
      </c>
      <c r="U836">
        <v>262.66500000000002</v>
      </c>
      <c r="V836">
        <v>1</v>
      </c>
      <c r="W836">
        <v>358.91</v>
      </c>
      <c r="X836">
        <v>358.91</v>
      </c>
      <c r="Y836" t="s">
        <v>5768</v>
      </c>
      <c r="Z836">
        <v>94.380799999999965</v>
      </c>
      <c r="AA836">
        <v>100.49439999999993</v>
      </c>
      <c r="AB836">
        <v>169.7792</v>
      </c>
      <c r="AC836">
        <v>121.55146666666663</v>
      </c>
    </row>
    <row r="837" spans="1:29" x14ac:dyDescent="0.25">
      <c r="A837" t="s">
        <v>1013</v>
      </c>
      <c r="B837" t="s">
        <v>4</v>
      </c>
      <c r="C837" t="s">
        <v>11</v>
      </c>
      <c r="D837" t="s">
        <v>3299</v>
      </c>
      <c r="E837">
        <v>10936</v>
      </c>
      <c r="F837" t="s">
        <v>762</v>
      </c>
      <c r="G837" t="s">
        <v>1014</v>
      </c>
      <c r="H837" t="s">
        <v>1014</v>
      </c>
      <c r="I837" t="s">
        <v>5759</v>
      </c>
      <c r="J837" t="s">
        <v>5760</v>
      </c>
      <c r="K837" t="s">
        <v>5763</v>
      </c>
      <c r="L837" t="s">
        <v>1014</v>
      </c>
      <c r="M837">
        <v>1</v>
      </c>
      <c r="N837">
        <v>154.19999999999999</v>
      </c>
      <c r="O837">
        <v>154.19999999999999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154.19999999999999</v>
      </c>
      <c r="X837">
        <v>154.19999999999999</v>
      </c>
      <c r="Y837" t="s">
        <v>5772</v>
      </c>
      <c r="Z837">
        <v>79.317599999999985</v>
      </c>
      <c r="AA837">
        <v>0</v>
      </c>
      <c r="AB837">
        <v>0</v>
      </c>
      <c r="AC837">
        <v>79.317599999999985</v>
      </c>
    </row>
    <row r="838" spans="1:29" x14ac:dyDescent="0.25">
      <c r="A838" t="s">
        <v>1013</v>
      </c>
      <c r="B838" t="s">
        <v>34</v>
      </c>
      <c r="C838" t="s">
        <v>71</v>
      </c>
      <c r="D838" t="s">
        <v>3365</v>
      </c>
      <c r="E838">
        <v>10941</v>
      </c>
      <c r="F838" t="s">
        <v>763</v>
      </c>
      <c r="G838" t="s">
        <v>1014</v>
      </c>
      <c r="H838" t="s">
        <v>1014</v>
      </c>
      <c r="I838" t="s">
        <v>5759</v>
      </c>
      <c r="J838" t="s">
        <v>5760</v>
      </c>
      <c r="K838" t="s">
        <v>5761</v>
      </c>
      <c r="L838" t="s">
        <v>1014</v>
      </c>
      <c r="M838">
        <v>1</v>
      </c>
      <c r="N838">
        <v>390</v>
      </c>
      <c r="O838">
        <v>390</v>
      </c>
      <c r="P838">
        <v>1</v>
      </c>
      <c r="Q838">
        <v>450</v>
      </c>
      <c r="R838">
        <v>450</v>
      </c>
      <c r="S838">
        <v>0</v>
      </c>
      <c r="T838">
        <v>0</v>
      </c>
      <c r="U838">
        <v>0</v>
      </c>
      <c r="V838">
        <v>1</v>
      </c>
      <c r="W838">
        <v>420</v>
      </c>
      <c r="X838">
        <v>420</v>
      </c>
      <c r="Y838" t="s">
        <v>5768</v>
      </c>
      <c r="Z838">
        <v>137.56</v>
      </c>
      <c r="AA838">
        <v>197.56</v>
      </c>
      <c r="AB838">
        <v>0</v>
      </c>
      <c r="AC838">
        <v>167.56</v>
      </c>
    </row>
    <row r="839" spans="1:29" x14ac:dyDescent="0.25">
      <c r="A839" t="s">
        <v>1013</v>
      </c>
      <c r="B839" t="s">
        <v>34</v>
      </c>
      <c r="C839" t="s">
        <v>696</v>
      </c>
      <c r="D839" t="s">
        <v>3422</v>
      </c>
      <c r="E839">
        <v>10943</v>
      </c>
      <c r="F839" t="s">
        <v>2736</v>
      </c>
      <c r="G839" t="s">
        <v>1014</v>
      </c>
      <c r="H839" t="s">
        <v>1014</v>
      </c>
      <c r="I839" t="s">
        <v>5759</v>
      </c>
      <c r="J839" t="s">
        <v>5760</v>
      </c>
      <c r="K839" t="s">
        <v>5785</v>
      </c>
      <c r="L839" t="s">
        <v>5770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 t="s">
        <v>5764</v>
      </c>
      <c r="Z839">
        <v>0</v>
      </c>
      <c r="AA839">
        <v>0</v>
      </c>
      <c r="AB839">
        <v>0</v>
      </c>
      <c r="AC839">
        <v>0</v>
      </c>
    </row>
    <row r="840" spans="1:29" x14ac:dyDescent="0.25">
      <c r="A840" t="s">
        <v>1013</v>
      </c>
      <c r="B840" t="s">
        <v>34</v>
      </c>
      <c r="C840" t="s">
        <v>74</v>
      </c>
      <c r="D840" t="s">
        <v>3334</v>
      </c>
      <c r="E840">
        <v>10944</v>
      </c>
      <c r="F840" t="s">
        <v>2739</v>
      </c>
      <c r="G840" t="s">
        <v>1014</v>
      </c>
      <c r="H840" t="s">
        <v>1014</v>
      </c>
      <c r="I840" t="s">
        <v>5759</v>
      </c>
      <c r="J840" t="s">
        <v>5760</v>
      </c>
      <c r="K840" t="s">
        <v>5763</v>
      </c>
      <c r="L840" t="s">
        <v>5770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 t="s">
        <v>5764</v>
      </c>
      <c r="Z840">
        <v>0</v>
      </c>
      <c r="AA840">
        <v>0</v>
      </c>
      <c r="AB840">
        <v>0</v>
      </c>
      <c r="AC840">
        <v>0</v>
      </c>
    </row>
    <row r="841" spans="1:29" x14ac:dyDescent="0.25">
      <c r="A841" t="s">
        <v>1020</v>
      </c>
      <c r="B841" t="s">
        <v>21</v>
      </c>
      <c r="C841" t="s">
        <v>21</v>
      </c>
      <c r="D841" t="s">
        <v>3414</v>
      </c>
      <c r="E841">
        <v>10946</v>
      </c>
      <c r="F841" t="s">
        <v>764</v>
      </c>
      <c r="G841" t="s">
        <v>5794</v>
      </c>
      <c r="H841" t="s">
        <v>1014</v>
      </c>
      <c r="I841" t="s">
        <v>5775</v>
      </c>
      <c r="J841" t="s">
        <v>5780</v>
      </c>
      <c r="K841" t="s">
        <v>5795</v>
      </c>
      <c r="L841" t="s">
        <v>1014</v>
      </c>
      <c r="M841">
        <v>0</v>
      </c>
      <c r="N841">
        <v>0</v>
      </c>
      <c r="O841">
        <v>0</v>
      </c>
      <c r="P841">
        <v>2</v>
      </c>
      <c r="Q841">
        <v>2854.74</v>
      </c>
      <c r="R841">
        <v>1427.37</v>
      </c>
      <c r="S841">
        <v>0</v>
      </c>
      <c r="T841">
        <v>0</v>
      </c>
      <c r="U841">
        <v>0</v>
      </c>
      <c r="V841">
        <v>2</v>
      </c>
      <c r="W841">
        <v>2854.74</v>
      </c>
      <c r="X841">
        <v>1427.37</v>
      </c>
      <c r="Y841" t="s">
        <v>5768</v>
      </c>
      <c r="Z841">
        <v>1354.5230340000003</v>
      </c>
      <c r="AA841">
        <v>941.50218100000029</v>
      </c>
      <c r="AB841">
        <v>2048.9974800000005</v>
      </c>
      <c r="AC841">
        <v>1448.3408983333338</v>
      </c>
    </row>
    <row r="842" spans="1:29" x14ac:dyDescent="0.25">
      <c r="A842" t="s">
        <v>1020</v>
      </c>
      <c r="B842" t="s">
        <v>21</v>
      </c>
      <c r="C842" t="s">
        <v>21</v>
      </c>
      <c r="D842" t="s">
        <v>3338</v>
      </c>
      <c r="E842">
        <v>10947</v>
      </c>
      <c r="F842" t="s">
        <v>765</v>
      </c>
      <c r="G842" t="s">
        <v>5794</v>
      </c>
      <c r="H842" t="s">
        <v>1014</v>
      </c>
      <c r="I842" t="s">
        <v>5775</v>
      </c>
      <c r="J842" t="s">
        <v>5780</v>
      </c>
      <c r="K842" t="s">
        <v>5795</v>
      </c>
      <c r="L842" t="s">
        <v>1014</v>
      </c>
      <c r="M842">
        <v>2</v>
      </c>
      <c r="N842">
        <v>2622.88</v>
      </c>
      <c r="O842">
        <v>1311.44</v>
      </c>
      <c r="P842">
        <v>2</v>
      </c>
      <c r="Q842">
        <v>3562.2</v>
      </c>
      <c r="R842">
        <v>1781.1</v>
      </c>
      <c r="S842">
        <v>2</v>
      </c>
      <c r="T842">
        <v>2977.84</v>
      </c>
      <c r="U842">
        <v>1488.92</v>
      </c>
      <c r="V842">
        <v>2</v>
      </c>
      <c r="W842">
        <v>3054.3066666666668</v>
      </c>
      <c r="X842">
        <v>1527.1533333333334</v>
      </c>
      <c r="Y842" t="s">
        <v>5768</v>
      </c>
      <c r="Z842">
        <v>861.65784200000053</v>
      </c>
      <c r="AA842">
        <v>1155.9233770000005</v>
      </c>
      <c r="AB842">
        <v>986.76307000000065</v>
      </c>
      <c r="AC842">
        <v>1001.4480963333339</v>
      </c>
    </row>
    <row r="843" spans="1:29" x14ac:dyDescent="0.25">
      <c r="A843" t="s">
        <v>1020</v>
      </c>
      <c r="B843" t="s">
        <v>21</v>
      </c>
      <c r="C843" t="s">
        <v>21</v>
      </c>
      <c r="D843" t="s">
        <v>3314</v>
      </c>
      <c r="E843">
        <v>10948</v>
      </c>
      <c r="F843" t="s">
        <v>766</v>
      </c>
      <c r="G843" t="s">
        <v>5794</v>
      </c>
      <c r="H843" t="s">
        <v>1014</v>
      </c>
      <c r="I843" t="s">
        <v>5775</v>
      </c>
      <c r="J843" t="s">
        <v>5780</v>
      </c>
      <c r="K843" t="s">
        <v>5795</v>
      </c>
      <c r="L843" t="s">
        <v>1014</v>
      </c>
      <c r="M843">
        <v>2</v>
      </c>
      <c r="N843">
        <v>3663.64</v>
      </c>
      <c r="O843">
        <v>1831.82</v>
      </c>
      <c r="P843">
        <v>2</v>
      </c>
      <c r="Q843">
        <v>4656.32</v>
      </c>
      <c r="R843">
        <v>2328.16</v>
      </c>
      <c r="S843">
        <v>2</v>
      </c>
      <c r="T843">
        <v>2584.0100000000002</v>
      </c>
      <c r="U843">
        <v>1292.0050000000001</v>
      </c>
      <c r="V843">
        <v>2</v>
      </c>
      <c r="W843">
        <v>3634.6566666666663</v>
      </c>
      <c r="X843">
        <v>1817.3283333333331</v>
      </c>
      <c r="Y843" t="s">
        <v>5768</v>
      </c>
      <c r="Z843">
        <v>1125.5078160000003</v>
      </c>
      <c r="AA843">
        <v>1332.2959310000001</v>
      </c>
      <c r="AB843">
        <v>827.8077900000003</v>
      </c>
      <c r="AC843">
        <v>1095.2038456666669</v>
      </c>
    </row>
    <row r="844" spans="1:29" x14ac:dyDescent="0.25">
      <c r="A844" t="s">
        <v>1013</v>
      </c>
      <c r="B844" t="s">
        <v>4</v>
      </c>
      <c r="C844" t="s">
        <v>436</v>
      </c>
      <c r="D844" t="s">
        <v>3389</v>
      </c>
      <c r="E844">
        <v>10952</v>
      </c>
      <c r="F844" t="s">
        <v>767</v>
      </c>
      <c r="G844" t="s">
        <v>5804</v>
      </c>
      <c r="H844" t="s">
        <v>1014</v>
      </c>
      <c r="I844" t="s">
        <v>5759</v>
      </c>
      <c r="J844" t="s">
        <v>5766</v>
      </c>
      <c r="K844" t="s">
        <v>5785</v>
      </c>
      <c r="L844" t="s">
        <v>1014</v>
      </c>
      <c r="M844">
        <v>1</v>
      </c>
      <c r="N844">
        <v>341.03</v>
      </c>
      <c r="O844">
        <v>341.03</v>
      </c>
      <c r="P844">
        <v>1</v>
      </c>
      <c r="Q844">
        <v>1397.1</v>
      </c>
      <c r="R844">
        <v>1397.1</v>
      </c>
      <c r="S844">
        <v>1</v>
      </c>
      <c r="T844">
        <v>1105.55</v>
      </c>
      <c r="U844">
        <v>1105.55</v>
      </c>
      <c r="V844">
        <v>1</v>
      </c>
      <c r="W844">
        <v>947.89333333333332</v>
      </c>
      <c r="X844">
        <v>947.89333333333332</v>
      </c>
      <c r="Y844" t="s">
        <v>5768</v>
      </c>
      <c r="Z844">
        <v>98.601500000000016</v>
      </c>
      <c r="AA844">
        <v>400.07699999999977</v>
      </c>
      <c r="AB844">
        <v>267.6182</v>
      </c>
      <c r="AC844">
        <v>255.43223333333324</v>
      </c>
    </row>
    <row r="845" spans="1:29" x14ac:dyDescent="0.25">
      <c r="A845" t="s">
        <v>1020</v>
      </c>
      <c r="B845" t="s">
        <v>16</v>
      </c>
      <c r="C845" t="s">
        <v>19</v>
      </c>
      <c r="D845" t="s">
        <v>3307</v>
      </c>
      <c r="E845">
        <v>10953</v>
      </c>
      <c r="F845" t="s">
        <v>2750</v>
      </c>
      <c r="G845" t="s">
        <v>5786</v>
      </c>
      <c r="H845" t="s">
        <v>1014</v>
      </c>
      <c r="I845" t="s">
        <v>5759</v>
      </c>
      <c r="J845" t="s">
        <v>5760</v>
      </c>
      <c r="K845" t="s">
        <v>5761</v>
      </c>
      <c r="L845" t="s">
        <v>5770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 t="s">
        <v>5764</v>
      </c>
      <c r="Z845">
        <v>0</v>
      </c>
      <c r="AA845">
        <v>0</v>
      </c>
      <c r="AB845">
        <v>0</v>
      </c>
      <c r="AC845">
        <v>0</v>
      </c>
    </row>
    <row r="846" spans="1:29" x14ac:dyDescent="0.25">
      <c r="A846" t="s">
        <v>1020</v>
      </c>
      <c r="B846" t="s">
        <v>16</v>
      </c>
      <c r="C846" t="s">
        <v>17</v>
      </c>
      <c r="D846" t="s">
        <v>3322</v>
      </c>
      <c r="E846">
        <v>10955</v>
      </c>
      <c r="F846" t="s">
        <v>768</v>
      </c>
      <c r="G846" t="s">
        <v>5786</v>
      </c>
      <c r="H846" t="s">
        <v>1014</v>
      </c>
      <c r="I846" t="s">
        <v>5759</v>
      </c>
      <c r="J846" t="s">
        <v>5766</v>
      </c>
      <c r="K846" t="s">
        <v>5761</v>
      </c>
      <c r="L846" t="s">
        <v>1014</v>
      </c>
      <c r="M846">
        <v>1</v>
      </c>
      <c r="N846">
        <v>193.23</v>
      </c>
      <c r="O846">
        <v>193.23</v>
      </c>
      <c r="P846">
        <v>1</v>
      </c>
      <c r="Q846">
        <v>192.38</v>
      </c>
      <c r="R846">
        <v>192.38</v>
      </c>
      <c r="S846">
        <v>1</v>
      </c>
      <c r="T846">
        <v>192.38</v>
      </c>
      <c r="U846">
        <v>192.38</v>
      </c>
      <c r="V846">
        <v>1</v>
      </c>
      <c r="W846">
        <v>192.66333333333333</v>
      </c>
      <c r="X846">
        <v>192.66333333333333</v>
      </c>
      <c r="Y846" t="s">
        <v>5762</v>
      </c>
      <c r="Z846">
        <v>64.506000000000029</v>
      </c>
      <c r="AA846">
        <v>65.224999999999994</v>
      </c>
      <c r="AB846">
        <v>65.224999999999994</v>
      </c>
      <c r="AC846">
        <v>64.985333333333344</v>
      </c>
    </row>
    <row r="847" spans="1:29" x14ac:dyDescent="0.25">
      <c r="A847" t="s">
        <v>1013</v>
      </c>
      <c r="B847" t="s">
        <v>34</v>
      </c>
      <c r="C847" t="s">
        <v>74</v>
      </c>
      <c r="D847" t="s">
        <v>3346</v>
      </c>
      <c r="E847">
        <v>10960</v>
      </c>
      <c r="F847" t="s">
        <v>769</v>
      </c>
      <c r="G847" t="s">
        <v>1014</v>
      </c>
      <c r="H847" t="s">
        <v>5860</v>
      </c>
      <c r="I847" t="s">
        <v>5759</v>
      </c>
      <c r="J847" t="s">
        <v>5766</v>
      </c>
      <c r="K847" t="s">
        <v>5763</v>
      </c>
      <c r="L847" t="s">
        <v>1014</v>
      </c>
      <c r="M847">
        <v>2</v>
      </c>
      <c r="N847">
        <v>552.80999999999995</v>
      </c>
      <c r="O847">
        <v>276.40499999999997</v>
      </c>
      <c r="P847">
        <v>3</v>
      </c>
      <c r="Q847">
        <v>1068.42</v>
      </c>
      <c r="R847">
        <v>356.14000000000004</v>
      </c>
      <c r="S847">
        <v>0</v>
      </c>
      <c r="T847">
        <v>0</v>
      </c>
      <c r="U847">
        <v>0</v>
      </c>
      <c r="V847">
        <v>3</v>
      </c>
      <c r="W847">
        <v>810.61500000000001</v>
      </c>
      <c r="X847">
        <v>270.20499999999998</v>
      </c>
      <c r="Y847" t="s">
        <v>5768</v>
      </c>
      <c r="Z847">
        <v>142.38589999999994</v>
      </c>
      <c r="AA847">
        <v>291.82880000000034</v>
      </c>
      <c r="AB847">
        <v>0</v>
      </c>
      <c r="AC847">
        <v>217.10735000000014</v>
      </c>
    </row>
    <row r="848" spans="1:29" x14ac:dyDescent="0.25">
      <c r="A848" t="s">
        <v>1020</v>
      </c>
      <c r="B848" t="s">
        <v>16</v>
      </c>
      <c r="C848" t="s">
        <v>51</v>
      </c>
      <c r="D848" t="s">
        <v>3317</v>
      </c>
      <c r="E848">
        <v>10961</v>
      </c>
      <c r="F848" t="s">
        <v>770</v>
      </c>
      <c r="G848" t="s">
        <v>5786</v>
      </c>
      <c r="H848" t="s">
        <v>1014</v>
      </c>
      <c r="I848" t="s">
        <v>5759</v>
      </c>
      <c r="J848" t="s">
        <v>5766</v>
      </c>
      <c r="K848" t="s">
        <v>5793</v>
      </c>
      <c r="L848" t="s">
        <v>1014</v>
      </c>
      <c r="M848">
        <v>0</v>
      </c>
      <c r="N848">
        <v>0</v>
      </c>
      <c r="O848">
        <v>0</v>
      </c>
      <c r="P848">
        <v>1</v>
      </c>
      <c r="Q848">
        <v>153.71</v>
      </c>
      <c r="R848">
        <v>153.71</v>
      </c>
      <c r="S848">
        <v>1</v>
      </c>
      <c r="T848">
        <v>181.83</v>
      </c>
      <c r="U848">
        <v>181.83</v>
      </c>
      <c r="V848">
        <v>1</v>
      </c>
      <c r="W848">
        <v>167.77</v>
      </c>
      <c r="X848">
        <v>167.77</v>
      </c>
      <c r="Y848" t="s">
        <v>5772</v>
      </c>
      <c r="Z848">
        <v>0</v>
      </c>
      <c r="AA848">
        <v>84.144799999999975</v>
      </c>
      <c r="AB848">
        <v>89.544999999999987</v>
      </c>
      <c r="AC848">
        <v>86.844899999999981</v>
      </c>
    </row>
    <row r="849" spans="1:29" x14ac:dyDescent="0.25">
      <c r="A849" t="s">
        <v>1020</v>
      </c>
      <c r="B849" t="s">
        <v>16</v>
      </c>
      <c r="C849" t="s">
        <v>51</v>
      </c>
      <c r="D849" t="s">
        <v>3317</v>
      </c>
      <c r="E849">
        <v>10963</v>
      </c>
      <c r="F849" t="s">
        <v>2757</v>
      </c>
      <c r="G849" t="s">
        <v>5786</v>
      </c>
      <c r="H849" t="s">
        <v>1014</v>
      </c>
      <c r="I849" t="s">
        <v>5759</v>
      </c>
      <c r="J849" t="s">
        <v>5760</v>
      </c>
      <c r="K849" t="s">
        <v>5793</v>
      </c>
      <c r="L849" t="s">
        <v>5770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 t="s">
        <v>5764</v>
      </c>
      <c r="Z849">
        <v>0</v>
      </c>
      <c r="AA849">
        <v>0</v>
      </c>
      <c r="AB849">
        <v>0</v>
      </c>
      <c r="AC849">
        <v>0</v>
      </c>
    </row>
    <row r="850" spans="1:29" x14ac:dyDescent="0.25">
      <c r="A850" t="s">
        <v>1020</v>
      </c>
      <c r="B850" t="s">
        <v>16</v>
      </c>
      <c r="C850" t="s">
        <v>51</v>
      </c>
      <c r="D850" t="s">
        <v>3317</v>
      </c>
      <c r="E850">
        <v>10964</v>
      </c>
      <c r="F850" t="s">
        <v>2760</v>
      </c>
      <c r="G850" t="s">
        <v>5786</v>
      </c>
      <c r="H850" t="s">
        <v>1014</v>
      </c>
      <c r="I850" t="s">
        <v>5759</v>
      </c>
      <c r="J850" t="s">
        <v>5760</v>
      </c>
      <c r="K850" t="s">
        <v>5767</v>
      </c>
      <c r="L850" t="s">
        <v>5770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 t="s">
        <v>5764</v>
      </c>
      <c r="Z850">
        <v>0</v>
      </c>
      <c r="AA850">
        <v>0</v>
      </c>
      <c r="AB850">
        <v>0</v>
      </c>
      <c r="AC850">
        <v>0</v>
      </c>
    </row>
    <row r="851" spans="1:29" x14ac:dyDescent="0.25">
      <c r="A851" t="s">
        <v>1020</v>
      </c>
      <c r="B851" t="s">
        <v>16</v>
      </c>
      <c r="C851" t="s">
        <v>17</v>
      </c>
      <c r="D851" t="s">
        <v>3322</v>
      </c>
      <c r="E851">
        <v>10965</v>
      </c>
      <c r="F851" t="s">
        <v>2763</v>
      </c>
      <c r="G851" t="s">
        <v>5786</v>
      </c>
      <c r="H851" t="s">
        <v>1014</v>
      </c>
      <c r="I851" t="s">
        <v>5759</v>
      </c>
      <c r="J851" t="s">
        <v>5760</v>
      </c>
      <c r="K851" t="s">
        <v>5785</v>
      </c>
      <c r="L851" t="s">
        <v>5770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 t="s">
        <v>5764</v>
      </c>
      <c r="Z851">
        <v>0</v>
      </c>
      <c r="AA851">
        <v>0</v>
      </c>
      <c r="AB851">
        <v>0</v>
      </c>
      <c r="AC851">
        <v>0</v>
      </c>
    </row>
    <row r="852" spans="1:29" x14ac:dyDescent="0.25">
      <c r="A852" t="s">
        <v>1013</v>
      </c>
      <c r="B852" t="s">
        <v>34</v>
      </c>
      <c r="C852" t="s">
        <v>71</v>
      </c>
      <c r="D852" t="s">
        <v>3331</v>
      </c>
      <c r="E852">
        <v>10966</v>
      </c>
      <c r="F852" t="s">
        <v>771</v>
      </c>
      <c r="G852" t="s">
        <v>1014</v>
      </c>
      <c r="H852" t="s">
        <v>1014</v>
      </c>
      <c r="I852" t="s">
        <v>5759</v>
      </c>
      <c r="J852" t="s">
        <v>5760</v>
      </c>
      <c r="K852" t="s">
        <v>5785</v>
      </c>
      <c r="L852" t="s">
        <v>1014</v>
      </c>
      <c r="M852">
        <v>0</v>
      </c>
      <c r="N852">
        <v>0</v>
      </c>
      <c r="O852">
        <v>0</v>
      </c>
      <c r="P852">
        <v>2</v>
      </c>
      <c r="Q852">
        <v>1613.7</v>
      </c>
      <c r="R852">
        <v>806.85</v>
      </c>
      <c r="S852">
        <v>0</v>
      </c>
      <c r="T852">
        <v>0</v>
      </c>
      <c r="U852">
        <v>0</v>
      </c>
      <c r="V852">
        <v>2</v>
      </c>
      <c r="W852">
        <v>1613.7</v>
      </c>
      <c r="X852">
        <v>806.85</v>
      </c>
      <c r="Y852" t="s">
        <v>5768</v>
      </c>
      <c r="Z852">
        <v>0</v>
      </c>
      <c r="AA852">
        <v>582.59640000000013</v>
      </c>
      <c r="AB852">
        <v>0</v>
      </c>
      <c r="AC852">
        <v>582.59640000000013</v>
      </c>
    </row>
    <row r="853" spans="1:29" x14ac:dyDescent="0.25">
      <c r="A853" t="s">
        <v>1013</v>
      </c>
      <c r="B853" t="s">
        <v>34</v>
      </c>
      <c r="C853" t="s">
        <v>71</v>
      </c>
      <c r="D853" t="s">
        <v>3331</v>
      </c>
      <c r="E853">
        <v>10967</v>
      </c>
      <c r="F853" t="s">
        <v>772</v>
      </c>
      <c r="G853" t="s">
        <v>1014</v>
      </c>
      <c r="H853" t="s">
        <v>1014</v>
      </c>
      <c r="I853" t="s">
        <v>5759</v>
      </c>
      <c r="J853" t="s">
        <v>5760</v>
      </c>
      <c r="K853" t="s">
        <v>5763</v>
      </c>
      <c r="L853" t="s">
        <v>1014</v>
      </c>
      <c r="M853">
        <v>1</v>
      </c>
      <c r="N853">
        <v>454</v>
      </c>
      <c r="O853">
        <v>454</v>
      </c>
      <c r="P853">
        <v>1</v>
      </c>
      <c r="Q853">
        <v>541.20000000000005</v>
      </c>
      <c r="R853">
        <v>541.20000000000005</v>
      </c>
      <c r="S853">
        <v>1</v>
      </c>
      <c r="T853">
        <v>541.20000000000005</v>
      </c>
      <c r="U853">
        <v>541.20000000000005</v>
      </c>
      <c r="V853">
        <v>1</v>
      </c>
      <c r="W853">
        <v>512.13333333333333</v>
      </c>
      <c r="X853">
        <v>512.13333333333333</v>
      </c>
      <c r="Y853" t="s">
        <v>5768</v>
      </c>
      <c r="Z853">
        <v>140.22680000000003</v>
      </c>
      <c r="AA853">
        <v>225.25560000000007</v>
      </c>
      <c r="AB853">
        <v>225.25560000000007</v>
      </c>
      <c r="AC853">
        <v>196.91266666666672</v>
      </c>
    </row>
    <row r="854" spans="1:29" x14ac:dyDescent="0.25">
      <c r="A854" t="s">
        <v>1013</v>
      </c>
      <c r="B854" t="s">
        <v>34</v>
      </c>
      <c r="C854" t="s">
        <v>71</v>
      </c>
      <c r="D854" t="s">
        <v>3331</v>
      </c>
      <c r="E854">
        <v>10968</v>
      </c>
      <c r="F854" t="s">
        <v>773</v>
      </c>
      <c r="G854" t="s">
        <v>1014</v>
      </c>
      <c r="H854" t="s">
        <v>1014</v>
      </c>
      <c r="I854" t="s">
        <v>5759</v>
      </c>
      <c r="J854" t="s">
        <v>5760</v>
      </c>
      <c r="K854" t="s">
        <v>5763</v>
      </c>
      <c r="L854" t="s">
        <v>1014</v>
      </c>
      <c r="M854">
        <v>1</v>
      </c>
      <c r="N854">
        <v>389.9</v>
      </c>
      <c r="O854">
        <v>389.9</v>
      </c>
      <c r="P854">
        <v>1</v>
      </c>
      <c r="Q854">
        <v>588.26</v>
      </c>
      <c r="R854">
        <v>588.26</v>
      </c>
      <c r="S854">
        <v>0</v>
      </c>
      <c r="T854">
        <v>0</v>
      </c>
      <c r="U854">
        <v>0</v>
      </c>
      <c r="V854">
        <v>1</v>
      </c>
      <c r="W854">
        <v>489.08</v>
      </c>
      <c r="X854">
        <v>489.08</v>
      </c>
      <c r="Y854" t="s">
        <v>5768</v>
      </c>
      <c r="Z854">
        <v>75.640999999999963</v>
      </c>
      <c r="AA854">
        <v>143.75079999999997</v>
      </c>
      <c r="AB854">
        <v>0</v>
      </c>
      <c r="AC854">
        <v>109.69589999999997</v>
      </c>
    </row>
    <row r="855" spans="1:29" x14ac:dyDescent="0.25">
      <c r="A855" t="s">
        <v>1013</v>
      </c>
      <c r="B855" t="s">
        <v>34</v>
      </c>
      <c r="C855" t="s">
        <v>117</v>
      </c>
      <c r="D855" t="s">
        <v>3387</v>
      </c>
      <c r="E855">
        <v>10969</v>
      </c>
      <c r="F855" t="s">
        <v>774</v>
      </c>
      <c r="G855" t="s">
        <v>1014</v>
      </c>
      <c r="H855" t="s">
        <v>1014</v>
      </c>
      <c r="I855" t="s">
        <v>5759</v>
      </c>
      <c r="J855" t="s">
        <v>5769</v>
      </c>
      <c r="K855" t="s">
        <v>5763</v>
      </c>
      <c r="L855" t="s">
        <v>1014</v>
      </c>
      <c r="M855">
        <v>1</v>
      </c>
      <c r="N855">
        <v>267.2</v>
      </c>
      <c r="O855">
        <v>267.2</v>
      </c>
      <c r="P855">
        <v>1</v>
      </c>
      <c r="Q855">
        <v>236.6</v>
      </c>
      <c r="R855">
        <v>236.6</v>
      </c>
      <c r="S855">
        <v>1</v>
      </c>
      <c r="T855">
        <v>238</v>
      </c>
      <c r="U855">
        <v>238</v>
      </c>
      <c r="V855">
        <v>1</v>
      </c>
      <c r="W855">
        <v>247.26666666666665</v>
      </c>
      <c r="X855">
        <v>247.26666666666665</v>
      </c>
      <c r="Y855" t="s">
        <v>5768</v>
      </c>
      <c r="Z855">
        <v>89.002800000000008</v>
      </c>
      <c r="AA855">
        <v>85.227600000000024</v>
      </c>
      <c r="AB855">
        <v>73.403600000000012</v>
      </c>
      <c r="AC855">
        <v>82.544666666666686</v>
      </c>
    </row>
    <row r="856" spans="1:29" x14ac:dyDescent="0.25">
      <c r="A856" t="s">
        <v>1013</v>
      </c>
      <c r="B856" t="s">
        <v>4</v>
      </c>
      <c r="C856" t="s">
        <v>5</v>
      </c>
      <c r="D856" t="s">
        <v>3406</v>
      </c>
      <c r="E856">
        <v>10971</v>
      </c>
      <c r="F856" t="s">
        <v>775</v>
      </c>
      <c r="G856" t="s">
        <v>1014</v>
      </c>
      <c r="H856" t="s">
        <v>1014</v>
      </c>
      <c r="I856" t="s">
        <v>5759</v>
      </c>
      <c r="J856" t="s">
        <v>5760</v>
      </c>
      <c r="K856" t="s">
        <v>5763</v>
      </c>
      <c r="L856" t="s">
        <v>1014</v>
      </c>
      <c r="M856">
        <v>1</v>
      </c>
      <c r="N856">
        <v>218.4</v>
      </c>
      <c r="O856">
        <v>218.4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218.4</v>
      </c>
      <c r="X856">
        <v>218.4</v>
      </c>
      <c r="Y856" t="s">
        <v>5768</v>
      </c>
      <c r="Z856">
        <v>88.573200000000014</v>
      </c>
      <c r="AA856">
        <v>0</v>
      </c>
      <c r="AB856">
        <v>0</v>
      </c>
      <c r="AC856">
        <v>88.573200000000014</v>
      </c>
    </row>
    <row r="857" spans="1:29" x14ac:dyDescent="0.25">
      <c r="A857" t="s">
        <v>1020</v>
      </c>
      <c r="B857" t="s">
        <v>16</v>
      </c>
      <c r="C857" t="s">
        <v>24</v>
      </c>
      <c r="D857" t="s">
        <v>3305</v>
      </c>
      <c r="E857">
        <v>10974</v>
      </c>
      <c r="F857" t="s">
        <v>776</v>
      </c>
      <c r="G857" t="s">
        <v>5783</v>
      </c>
      <c r="H857" t="s">
        <v>5809</v>
      </c>
      <c r="I857" t="s">
        <v>5775</v>
      </c>
      <c r="J857" t="s">
        <v>5776</v>
      </c>
      <c r="K857" t="s">
        <v>5785</v>
      </c>
      <c r="L857" t="s">
        <v>1014</v>
      </c>
      <c r="M857">
        <v>1</v>
      </c>
      <c r="N857">
        <v>120.6</v>
      </c>
      <c r="O857">
        <v>120.6</v>
      </c>
      <c r="P857">
        <v>0</v>
      </c>
      <c r="Q857">
        <v>0</v>
      </c>
      <c r="R857">
        <v>0</v>
      </c>
      <c r="S857">
        <v>1</v>
      </c>
      <c r="T857">
        <v>1058.4000000000001</v>
      </c>
      <c r="U857">
        <v>1058.4000000000001</v>
      </c>
      <c r="V857">
        <v>1</v>
      </c>
      <c r="W857">
        <v>589.5</v>
      </c>
      <c r="X857">
        <v>589.5</v>
      </c>
      <c r="Y857" t="s">
        <v>5768</v>
      </c>
      <c r="Z857">
        <v>36.72</v>
      </c>
      <c r="AA857">
        <v>0</v>
      </c>
      <c r="AB857">
        <v>313.21199999999999</v>
      </c>
      <c r="AC857">
        <v>174.96600000000001</v>
      </c>
    </row>
    <row r="858" spans="1:29" x14ac:dyDescent="0.25">
      <c r="A858" t="s">
        <v>1020</v>
      </c>
      <c r="B858" t="s">
        <v>21</v>
      </c>
      <c r="C858" t="s">
        <v>21</v>
      </c>
      <c r="D858" t="s">
        <v>3304</v>
      </c>
      <c r="E858">
        <v>10977</v>
      </c>
      <c r="F858" t="s">
        <v>777</v>
      </c>
      <c r="G858" t="s">
        <v>5781</v>
      </c>
      <c r="H858" t="s">
        <v>1014</v>
      </c>
      <c r="I858" t="s">
        <v>5775</v>
      </c>
      <c r="J858" t="s">
        <v>5780</v>
      </c>
      <c r="K858" t="s">
        <v>5777</v>
      </c>
      <c r="L858" t="s">
        <v>1014</v>
      </c>
      <c r="M858">
        <v>2</v>
      </c>
      <c r="N858">
        <v>2737.77</v>
      </c>
      <c r="O858">
        <v>1368.885</v>
      </c>
      <c r="P858">
        <v>2</v>
      </c>
      <c r="Q858">
        <v>3633.17</v>
      </c>
      <c r="R858">
        <v>1816.585</v>
      </c>
      <c r="S858">
        <v>2</v>
      </c>
      <c r="T858">
        <v>5211.45</v>
      </c>
      <c r="U858">
        <v>2605.7249999999999</v>
      </c>
      <c r="V858">
        <v>2</v>
      </c>
      <c r="W858">
        <v>3860.7966666666666</v>
      </c>
      <c r="X858">
        <v>1930.3983333333333</v>
      </c>
      <c r="Y858" t="s">
        <v>5768</v>
      </c>
      <c r="Z858">
        <v>708.57499999999936</v>
      </c>
      <c r="AA858">
        <v>1071.8925369999993</v>
      </c>
      <c r="AB858">
        <v>1515.7620000000015</v>
      </c>
      <c r="AC858">
        <v>1098.7431790000001</v>
      </c>
    </row>
    <row r="859" spans="1:29" x14ac:dyDescent="0.25">
      <c r="A859" t="s">
        <v>1020</v>
      </c>
      <c r="B859" t="s">
        <v>16</v>
      </c>
      <c r="C859" t="s">
        <v>17</v>
      </c>
      <c r="D859" t="s">
        <v>3301</v>
      </c>
      <c r="E859">
        <v>10978</v>
      </c>
      <c r="F859" t="s">
        <v>778</v>
      </c>
      <c r="G859" t="s">
        <v>5773</v>
      </c>
      <c r="H859" t="s">
        <v>5778</v>
      </c>
      <c r="I859" t="s">
        <v>5775</v>
      </c>
      <c r="J859" t="s">
        <v>5776</v>
      </c>
      <c r="K859" t="s">
        <v>5777</v>
      </c>
      <c r="L859" t="s">
        <v>1014</v>
      </c>
      <c r="M859">
        <v>3</v>
      </c>
      <c r="N859">
        <v>3324.22</v>
      </c>
      <c r="O859">
        <v>1108.0733333333333</v>
      </c>
      <c r="P859">
        <v>2</v>
      </c>
      <c r="Q859">
        <v>3124.16</v>
      </c>
      <c r="R859">
        <v>1562.08</v>
      </c>
      <c r="S859">
        <v>2</v>
      </c>
      <c r="T859">
        <v>2742.24</v>
      </c>
      <c r="U859">
        <v>1371.12</v>
      </c>
      <c r="V859">
        <v>2</v>
      </c>
      <c r="W859">
        <v>3063.5399999999995</v>
      </c>
      <c r="X859">
        <v>1531.7699999999998</v>
      </c>
      <c r="Y859" t="s">
        <v>5768</v>
      </c>
      <c r="Z859">
        <v>834.55816299999969</v>
      </c>
      <c r="AA859">
        <v>783.12841099999923</v>
      </c>
      <c r="AB859">
        <v>771.71581000000015</v>
      </c>
      <c r="AC859">
        <v>796.46746133333306</v>
      </c>
    </row>
    <row r="860" spans="1:29" x14ac:dyDescent="0.25">
      <c r="A860" t="s">
        <v>1013</v>
      </c>
      <c r="B860" t="s">
        <v>34</v>
      </c>
      <c r="C860" t="s">
        <v>74</v>
      </c>
      <c r="D860" t="s">
        <v>3360</v>
      </c>
      <c r="E860">
        <v>10983</v>
      </c>
      <c r="F860" t="s">
        <v>779</v>
      </c>
      <c r="G860" t="s">
        <v>5798</v>
      </c>
      <c r="H860" t="s">
        <v>1014</v>
      </c>
      <c r="I860" t="s">
        <v>5759</v>
      </c>
      <c r="J860" t="s">
        <v>5766</v>
      </c>
      <c r="K860" t="s">
        <v>5785</v>
      </c>
      <c r="L860" t="s">
        <v>5788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t="s">
        <v>5764</v>
      </c>
      <c r="Z860">
        <v>0</v>
      </c>
      <c r="AA860">
        <v>0</v>
      </c>
      <c r="AB860">
        <v>0</v>
      </c>
      <c r="AC860">
        <v>0</v>
      </c>
    </row>
    <row r="861" spans="1:29" x14ac:dyDescent="0.25">
      <c r="A861" t="s">
        <v>1013</v>
      </c>
      <c r="B861" t="s">
        <v>4</v>
      </c>
      <c r="C861" t="s">
        <v>780</v>
      </c>
      <c r="D861" t="s">
        <v>3426</v>
      </c>
      <c r="E861">
        <v>11015</v>
      </c>
      <c r="F861" t="s">
        <v>781</v>
      </c>
      <c r="G861" t="s">
        <v>5866</v>
      </c>
      <c r="H861" t="s">
        <v>1014</v>
      </c>
      <c r="I861" t="s">
        <v>5867</v>
      </c>
      <c r="J861" t="s">
        <v>5868</v>
      </c>
      <c r="K861" t="s">
        <v>5850</v>
      </c>
      <c r="L861" t="s">
        <v>1014</v>
      </c>
      <c r="M861">
        <v>6</v>
      </c>
      <c r="N861">
        <v>35171.43</v>
      </c>
      <c r="O861">
        <v>5861.9049999999997</v>
      </c>
      <c r="P861">
        <v>6</v>
      </c>
      <c r="Q861">
        <v>18296.73</v>
      </c>
      <c r="R861">
        <v>3049.4549999999999</v>
      </c>
      <c r="S861">
        <v>6</v>
      </c>
      <c r="T861">
        <v>29376.59</v>
      </c>
      <c r="U861">
        <v>4896.0983333333334</v>
      </c>
      <c r="V861">
        <v>6</v>
      </c>
      <c r="W861">
        <v>27614.916666666668</v>
      </c>
      <c r="X861">
        <v>4602.4861111111113</v>
      </c>
      <c r="Y861" t="s">
        <v>5768</v>
      </c>
      <c r="Z861">
        <v>7117.8570589999981</v>
      </c>
      <c r="AA861">
        <v>4522.7297999999992</v>
      </c>
      <c r="AB861">
        <v>7809.0609399999994</v>
      </c>
      <c r="AC861">
        <v>6483.2159329999995</v>
      </c>
    </row>
    <row r="862" spans="1:29" x14ac:dyDescent="0.25">
      <c r="A862" t="s">
        <v>1020</v>
      </c>
      <c r="B862" t="s">
        <v>16</v>
      </c>
      <c r="C862" t="s">
        <v>19</v>
      </c>
      <c r="D862" t="s">
        <v>3302</v>
      </c>
      <c r="E862">
        <v>11037</v>
      </c>
      <c r="F862" t="s">
        <v>782</v>
      </c>
      <c r="G862" t="s">
        <v>5765</v>
      </c>
      <c r="H862" t="s">
        <v>5817</v>
      </c>
      <c r="I862" t="s">
        <v>5759</v>
      </c>
      <c r="J862" t="s">
        <v>5766</v>
      </c>
      <c r="K862" t="s">
        <v>5803</v>
      </c>
      <c r="L862" t="s">
        <v>1014</v>
      </c>
      <c r="M862">
        <v>2</v>
      </c>
      <c r="N862">
        <v>594.54999999999995</v>
      </c>
      <c r="O862">
        <v>297.27499999999998</v>
      </c>
      <c r="P862">
        <v>2</v>
      </c>
      <c r="Q862">
        <v>1098.75</v>
      </c>
      <c r="R862">
        <v>549.375</v>
      </c>
      <c r="S862">
        <v>0</v>
      </c>
      <c r="T862">
        <v>0</v>
      </c>
      <c r="U862">
        <v>0</v>
      </c>
      <c r="V862">
        <v>2</v>
      </c>
      <c r="W862">
        <v>846.65</v>
      </c>
      <c r="X862">
        <v>423.32499999999999</v>
      </c>
      <c r="Y862" t="s">
        <v>5768</v>
      </c>
      <c r="Z862">
        <v>256.17639999999989</v>
      </c>
      <c r="AA862">
        <v>451.20600000000036</v>
      </c>
      <c r="AB862">
        <v>0</v>
      </c>
      <c r="AC862">
        <v>353.69120000000009</v>
      </c>
    </row>
    <row r="863" spans="1:29" x14ac:dyDescent="0.25">
      <c r="A863" t="s">
        <v>1013</v>
      </c>
      <c r="B863" t="s">
        <v>4</v>
      </c>
      <c r="C863" t="s">
        <v>5</v>
      </c>
      <c r="D863" t="s">
        <v>3296</v>
      </c>
      <c r="E863">
        <v>11039</v>
      </c>
      <c r="F863" t="s">
        <v>783</v>
      </c>
      <c r="G863" t="s">
        <v>5804</v>
      </c>
      <c r="H863" t="s">
        <v>1014</v>
      </c>
      <c r="I863" t="s">
        <v>5759</v>
      </c>
      <c r="J863" t="s">
        <v>5766</v>
      </c>
      <c r="K863" t="s">
        <v>5767</v>
      </c>
      <c r="L863" t="s">
        <v>1014</v>
      </c>
      <c r="M863">
        <v>1</v>
      </c>
      <c r="N863">
        <v>1301.1300000000001</v>
      </c>
      <c r="O863">
        <v>1301.1300000000001</v>
      </c>
      <c r="P863">
        <v>1</v>
      </c>
      <c r="Q863">
        <v>431.28</v>
      </c>
      <c r="R863">
        <v>431.28</v>
      </c>
      <c r="S863">
        <v>0</v>
      </c>
      <c r="T863">
        <v>0</v>
      </c>
      <c r="U863">
        <v>0</v>
      </c>
      <c r="V863">
        <v>1</v>
      </c>
      <c r="W863">
        <v>866.20500000000004</v>
      </c>
      <c r="X863">
        <v>866.20500000000004</v>
      </c>
      <c r="Y863" t="s">
        <v>5768</v>
      </c>
      <c r="Z863">
        <v>526.21710000000007</v>
      </c>
      <c r="AA863">
        <v>174.52190000000002</v>
      </c>
      <c r="AB863">
        <v>0</v>
      </c>
      <c r="AC863">
        <v>350.36950000000002</v>
      </c>
    </row>
    <row r="864" spans="1:29" x14ac:dyDescent="0.25">
      <c r="A864" t="s">
        <v>1013</v>
      </c>
      <c r="B864" t="s">
        <v>34</v>
      </c>
      <c r="C864" t="s">
        <v>217</v>
      </c>
      <c r="D864" t="s">
        <v>3355</v>
      </c>
      <c r="E864">
        <v>11042</v>
      </c>
      <c r="F864" t="s">
        <v>784</v>
      </c>
      <c r="G864" t="s">
        <v>1014</v>
      </c>
      <c r="H864" t="s">
        <v>5822</v>
      </c>
      <c r="I864" t="s">
        <v>5775</v>
      </c>
      <c r="J864" t="s">
        <v>5776</v>
      </c>
      <c r="K864" t="s">
        <v>5785</v>
      </c>
      <c r="L864" t="s">
        <v>1014</v>
      </c>
      <c r="M864">
        <v>2</v>
      </c>
      <c r="N864">
        <v>8519.17</v>
      </c>
      <c r="O864">
        <v>4259.585</v>
      </c>
      <c r="P864">
        <v>2</v>
      </c>
      <c r="Q864">
        <v>7739.76</v>
      </c>
      <c r="R864">
        <v>3869.88</v>
      </c>
      <c r="S864">
        <v>2</v>
      </c>
      <c r="T864">
        <v>6117.32</v>
      </c>
      <c r="U864">
        <v>3058.66</v>
      </c>
      <c r="V864">
        <v>2</v>
      </c>
      <c r="W864">
        <v>7458.75</v>
      </c>
      <c r="X864">
        <v>3729.375</v>
      </c>
      <c r="Y864" t="s">
        <v>5768</v>
      </c>
      <c r="Z864">
        <v>1890.4154999999964</v>
      </c>
      <c r="AA864">
        <v>1962.8734000000022</v>
      </c>
      <c r="AB864">
        <v>1839.6411000000007</v>
      </c>
      <c r="AC864">
        <v>1897.6433333333332</v>
      </c>
    </row>
    <row r="865" spans="1:29" x14ac:dyDescent="0.25">
      <c r="A865" t="s">
        <v>1013</v>
      </c>
      <c r="B865" t="s">
        <v>4</v>
      </c>
      <c r="C865" t="s">
        <v>436</v>
      </c>
      <c r="D865" t="s">
        <v>3308</v>
      </c>
      <c r="E865">
        <v>11044</v>
      </c>
      <c r="F865" t="s">
        <v>785</v>
      </c>
      <c r="G865" t="s">
        <v>1014</v>
      </c>
      <c r="H865" t="s">
        <v>5787</v>
      </c>
      <c r="I865" t="s">
        <v>5775</v>
      </c>
      <c r="J865" t="s">
        <v>5776</v>
      </c>
      <c r="K865" t="s">
        <v>5785</v>
      </c>
      <c r="L865" t="s">
        <v>1014</v>
      </c>
      <c r="M865">
        <v>2</v>
      </c>
      <c r="N865">
        <v>575.41</v>
      </c>
      <c r="O865">
        <v>287.70499999999998</v>
      </c>
      <c r="P865">
        <v>2</v>
      </c>
      <c r="Q865">
        <v>658.08</v>
      </c>
      <c r="R865">
        <v>329.04</v>
      </c>
      <c r="S865">
        <v>0</v>
      </c>
      <c r="T865">
        <v>0</v>
      </c>
      <c r="U865">
        <v>0</v>
      </c>
      <c r="V865">
        <v>2</v>
      </c>
      <c r="W865">
        <v>616.745</v>
      </c>
      <c r="X865">
        <v>308.3725</v>
      </c>
      <c r="Y865" t="s">
        <v>5768</v>
      </c>
      <c r="Z865">
        <v>149.87294400000007</v>
      </c>
      <c r="AA865">
        <v>219.43451299999992</v>
      </c>
      <c r="AB865">
        <v>0</v>
      </c>
      <c r="AC865">
        <v>184.6537285</v>
      </c>
    </row>
    <row r="866" spans="1:29" x14ac:dyDescent="0.25">
      <c r="A866" t="s">
        <v>1020</v>
      </c>
      <c r="B866" t="s">
        <v>16</v>
      </c>
      <c r="C866" t="s">
        <v>24</v>
      </c>
      <c r="D866" t="s">
        <v>3305</v>
      </c>
      <c r="E866">
        <v>11069</v>
      </c>
      <c r="F866" t="s">
        <v>786</v>
      </c>
      <c r="G866" t="s">
        <v>5765</v>
      </c>
      <c r="H866" t="s">
        <v>5815</v>
      </c>
      <c r="I866" t="s">
        <v>5759</v>
      </c>
      <c r="J866" t="s">
        <v>5766</v>
      </c>
      <c r="K866" t="s">
        <v>5803</v>
      </c>
      <c r="L866" t="s">
        <v>1014</v>
      </c>
      <c r="M866">
        <v>1</v>
      </c>
      <c r="N866">
        <v>407.2</v>
      </c>
      <c r="O866">
        <v>407.2</v>
      </c>
      <c r="P866">
        <v>1</v>
      </c>
      <c r="Q866">
        <v>488.8</v>
      </c>
      <c r="R866">
        <v>488.8</v>
      </c>
      <c r="S866">
        <v>4</v>
      </c>
      <c r="T866">
        <v>1256.82</v>
      </c>
      <c r="U866">
        <v>314.20499999999998</v>
      </c>
      <c r="V866">
        <v>2</v>
      </c>
      <c r="W866">
        <v>717.60666666666657</v>
      </c>
      <c r="X866">
        <v>358.80333333333328</v>
      </c>
      <c r="Y866" t="s">
        <v>5768</v>
      </c>
      <c r="Z866">
        <v>164.43119999999999</v>
      </c>
      <c r="AA866">
        <v>198.96240000000006</v>
      </c>
      <c r="AB866">
        <v>419.6990999999997</v>
      </c>
      <c r="AC866">
        <v>261.03089999999992</v>
      </c>
    </row>
    <row r="867" spans="1:29" x14ac:dyDescent="0.25">
      <c r="A867" t="s">
        <v>1013</v>
      </c>
      <c r="B867" t="s">
        <v>34</v>
      </c>
      <c r="C867" t="s">
        <v>35</v>
      </c>
      <c r="D867" t="s">
        <v>3323</v>
      </c>
      <c r="E867">
        <v>11071</v>
      </c>
      <c r="F867" t="s">
        <v>787</v>
      </c>
      <c r="G867" t="s">
        <v>5773</v>
      </c>
      <c r="H867" t="s">
        <v>5877</v>
      </c>
      <c r="I867" t="s">
        <v>5775</v>
      </c>
      <c r="J867" t="s">
        <v>5776</v>
      </c>
      <c r="K867" t="s">
        <v>5777</v>
      </c>
      <c r="L867" t="s">
        <v>1014</v>
      </c>
      <c r="M867">
        <v>4</v>
      </c>
      <c r="N867">
        <v>9191.81</v>
      </c>
      <c r="O867">
        <v>2297.9524999999999</v>
      </c>
      <c r="P867">
        <v>5</v>
      </c>
      <c r="Q867">
        <v>10659.91</v>
      </c>
      <c r="R867">
        <v>2131.982</v>
      </c>
      <c r="S867">
        <v>4</v>
      </c>
      <c r="T867">
        <v>8860.06</v>
      </c>
      <c r="U867">
        <v>2215.0149999999999</v>
      </c>
      <c r="V867">
        <v>4</v>
      </c>
      <c r="W867">
        <v>9570.5933333333323</v>
      </c>
      <c r="X867">
        <v>2392.6483333333331</v>
      </c>
      <c r="Y867" t="s">
        <v>5768</v>
      </c>
      <c r="Z867">
        <v>3207.3502859999999</v>
      </c>
      <c r="AA867">
        <v>4110.689261999999</v>
      </c>
      <c r="AB867">
        <v>3464.7787499999959</v>
      </c>
      <c r="AC867">
        <v>3594.2727659999982</v>
      </c>
    </row>
    <row r="868" spans="1:29" x14ac:dyDescent="0.25">
      <c r="A868" t="s">
        <v>1013</v>
      </c>
      <c r="B868" t="s">
        <v>4</v>
      </c>
      <c r="C868" t="s">
        <v>422</v>
      </c>
      <c r="D868" t="s">
        <v>3403</v>
      </c>
      <c r="E868">
        <v>11074</v>
      </c>
      <c r="F868" t="s">
        <v>788</v>
      </c>
      <c r="G868" t="s">
        <v>1014</v>
      </c>
      <c r="H868" t="s">
        <v>5874</v>
      </c>
      <c r="I868" t="s">
        <v>5775</v>
      </c>
      <c r="J868" t="s">
        <v>5776</v>
      </c>
      <c r="K868" t="s">
        <v>5871</v>
      </c>
      <c r="L868" t="s">
        <v>1014</v>
      </c>
      <c r="M868">
        <v>1</v>
      </c>
      <c r="N868">
        <v>2024.45</v>
      </c>
      <c r="O868">
        <v>2024.45</v>
      </c>
      <c r="P868">
        <v>3</v>
      </c>
      <c r="Q868">
        <v>3485.12</v>
      </c>
      <c r="R868">
        <v>1161.7066666666667</v>
      </c>
      <c r="S868">
        <v>2</v>
      </c>
      <c r="T868">
        <v>2534.17</v>
      </c>
      <c r="U868">
        <v>1267.085</v>
      </c>
      <c r="V868">
        <v>2</v>
      </c>
      <c r="W868">
        <v>2681.2466666666664</v>
      </c>
      <c r="X868">
        <v>1340.6233333333332</v>
      </c>
      <c r="Y868" t="s">
        <v>5768</v>
      </c>
      <c r="Z868">
        <v>503.5136</v>
      </c>
      <c r="AA868">
        <v>1250.2265000000002</v>
      </c>
      <c r="AB868">
        <v>710.98020000000042</v>
      </c>
      <c r="AC868">
        <v>821.57343333333358</v>
      </c>
    </row>
    <row r="869" spans="1:29" x14ac:dyDescent="0.25">
      <c r="A869" t="s">
        <v>1013</v>
      </c>
      <c r="B869" t="s">
        <v>4</v>
      </c>
      <c r="C869" t="s">
        <v>780</v>
      </c>
      <c r="D869" t="s">
        <v>3426</v>
      </c>
      <c r="E869">
        <v>11086</v>
      </c>
      <c r="F869" t="s">
        <v>789</v>
      </c>
      <c r="G869" t="s">
        <v>1014</v>
      </c>
      <c r="H869" t="s">
        <v>5878</v>
      </c>
      <c r="I869" t="s">
        <v>5759</v>
      </c>
      <c r="J869" t="s">
        <v>5766</v>
      </c>
      <c r="K869" t="s">
        <v>5767</v>
      </c>
      <c r="L869" t="s">
        <v>1014</v>
      </c>
      <c r="M869">
        <v>2</v>
      </c>
      <c r="N869">
        <v>1507.6</v>
      </c>
      <c r="O869">
        <v>753.8</v>
      </c>
      <c r="P869">
        <v>2</v>
      </c>
      <c r="Q869">
        <v>897.2</v>
      </c>
      <c r="R869">
        <v>448.6</v>
      </c>
      <c r="S869">
        <v>2</v>
      </c>
      <c r="T869">
        <v>1057.2</v>
      </c>
      <c r="U869">
        <v>528.6</v>
      </c>
      <c r="V869">
        <v>2</v>
      </c>
      <c r="W869">
        <v>1154</v>
      </c>
      <c r="X869">
        <v>577</v>
      </c>
      <c r="Y869" t="s">
        <v>5768</v>
      </c>
      <c r="Z869">
        <v>501.74079999999981</v>
      </c>
      <c r="AA869">
        <v>306.53600000000006</v>
      </c>
      <c r="AB869">
        <v>373.53600000000006</v>
      </c>
      <c r="AC869">
        <v>393.93759999999997</v>
      </c>
    </row>
    <row r="870" spans="1:29" x14ac:dyDescent="0.25">
      <c r="A870" t="s">
        <v>1013</v>
      </c>
      <c r="B870" t="s">
        <v>4</v>
      </c>
      <c r="C870" t="s">
        <v>780</v>
      </c>
      <c r="D870" t="s">
        <v>3426</v>
      </c>
      <c r="E870">
        <v>11087</v>
      </c>
      <c r="F870" t="s">
        <v>790</v>
      </c>
      <c r="G870" t="s">
        <v>1014</v>
      </c>
      <c r="H870" t="s">
        <v>5878</v>
      </c>
      <c r="I870" t="s">
        <v>5759</v>
      </c>
      <c r="J870" t="s">
        <v>5766</v>
      </c>
      <c r="K870" t="s">
        <v>5767</v>
      </c>
      <c r="L870" t="s">
        <v>1014</v>
      </c>
      <c r="M870">
        <v>2</v>
      </c>
      <c r="N870">
        <v>1086</v>
      </c>
      <c r="O870">
        <v>543</v>
      </c>
      <c r="P870">
        <v>2</v>
      </c>
      <c r="Q870">
        <v>758.4</v>
      </c>
      <c r="R870">
        <v>379.2</v>
      </c>
      <c r="S870">
        <v>2</v>
      </c>
      <c r="T870">
        <v>1018.4</v>
      </c>
      <c r="U870">
        <v>509.2</v>
      </c>
      <c r="V870">
        <v>2</v>
      </c>
      <c r="W870">
        <v>954.26666666666677</v>
      </c>
      <c r="X870">
        <v>477.13333333333338</v>
      </c>
      <c r="Y870" t="s">
        <v>5768</v>
      </c>
      <c r="Z870">
        <v>429.08640000000003</v>
      </c>
      <c r="AA870">
        <v>305.4815999999999</v>
      </c>
      <c r="AB870">
        <v>400.4864</v>
      </c>
      <c r="AC870">
        <v>378.35146666666668</v>
      </c>
    </row>
    <row r="871" spans="1:29" x14ac:dyDescent="0.25">
      <c r="A871" t="s">
        <v>1013</v>
      </c>
      <c r="B871" t="s">
        <v>34</v>
      </c>
      <c r="C871" t="s">
        <v>35</v>
      </c>
      <c r="D871" t="s">
        <v>3311</v>
      </c>
      <c r="E871">
        <v>11091</v>
      </c>
      <c r="F871" t="s">
        <v>791</v>
      </c>
      <c r="G871" t="s">
        <v>1014</v>
      </c>
      <c r="H871" t="s">
        <v>1014</v>
      </c>
      <c r="I871" t="s">
        <v>5759</v>
      </c>
      <c r="J871" t="s">
        <v>5760</v>
      </c>
      <c r="K871" t="s">
        <v>5767</v>
      </c>
      <c r="L871" t="s">
        <v>5770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t="s">
        <v>5764</v>
      </c>
      <c r="Z871">
        <v>0</v>
      </c>
      <c r="AA871">
        <v>0</v>
      </c>
      <c r="AB871">
        <v>0</v>
      </c>
      <c r="AC871">
        <v>0</v>
      </c>
    </row>
    <row r="872" spans="1:29" x14ac:dyDescent="0.25">
      <c r="A872" t="s">
        <v>1013</v>
      </c>
      <c r="B872" t="s">
        <v>34</v>
      </c>
      <c r="C872" t="s">
        <v>74</v>
      </c>
      <c r="D872" t="s">
        <v>3344</v>
      </c>
      <c r="E872">
        <v>11092</v>
      </c>
      <c r="F872" t="s">
        <v>792</v>
      </c>
      <c r="G872" t="s">
        <v>1014</v>
      </c>
      <c r="H872" t="s">
        <v>1014</v>
      </c>
      <c r="I872" t="s">
        <v>5759</v>
      </c>
      <c r="J872" t="s">
        <v>5766</v>
      </c>
      <c r="K872" t="s">
        <v>5763</v>
      </c>
      <c r="L872" t="s">
        <v>1014</v>
      </c>
      <c r="M872">
        <v>2</v>
      </c>
      <c r="N872">
        <v>6796</v>
      </c>
      <c r="O872">
        <v>3398</v>
      </c>
      <c r="P872">
        <v>2</v>
      </c>
      <c r="Q872">
        <v>6594</v>
      </c>
      <c r="R872">
        <v>3297</v>
      </c>
      <c r="S872">
        <v>2</v>
      </c>
      <c r="T872">
        <v>5830.8</v>
      </c>
      <c r="U872">
        <v>2915.4</v>
      </c>
      <c r="V872">
        <v>2</v>
      </c>
      <c r="W872">
        <v>6406.9333333333334</v>
      </c>
      <c r="X872">
        <v>3203.4666666666667</v>
      </c>
      <c r="Y872" t="s">
        <v>5768</v>
      </c>
      <c r="Z872">
        <v>2885.0472000000009</v>
      </c>
      <c r="AA872">
        <v>3088.8252000000002</v>
      </c>
      <c r="AB872">
        <v>2654.1504000000014</v>
      </c>
      <c r="AC872">
        <v>2876.0076000000008</v>
      </c>
    </row>
    <row r="873" spans="1:29" x14ac:dyDescent="0.25">
      <c r="A873" t="s">
        <v>1013</v>
      </c>
      <c r="B873" t="s">
        <v>4</v>
      </c>
      <c r="C873" t="s">
        <v>780</v>
      </c>
      <c r="D873" t="s">
        <v>3426</v>
      </c>
      <c r="E873">
        <v>11107</v>
      </c>
      <c r="F873" t="s">
        <v>793</v>
      </c>
      <c r="G873" t="s">
        <v>1014</v>
      </c>
      <c r="H873" t="s">
        <v>793</v>
      </c>
      <c r="I873" t="s">
        <v>5759</v>
      </c>
      <c r="J873" t="s">
        <v>5766</v>
      </c>
      <c r="K873" t="s">
        <v>5767</v>
      </c>
      <c r="L873" t="s">
        <v>1014</v>
      </c>
      <c r="M873">
        <v>3</v>
      </c>
      <c r="N873">
        <v>2441.77</v>
      </c>
      <c r="O873">
        <v>813.92333333333329</v>
      </c>
      <c r="P873">
        <v>2</v>
      </c>
      <c r="Q873">
        <v>2337.11</v>
      </c>
      <c r="R873">
        <v>1168.5550000000001</v>
      </c>
      <c r="S873">
        <v>2</v>
      </c>
      <c r="T873">
        <v>1988.59</v>
      </c>
      <c r="U873">
        <v>994.29499999999996</v>
      </c>
      <c r="V873">
        <v>2</v>
      </c>
      <c r="W873">
        <v>2255.8233333333333</v>
      </c>
      <c r="X873">
        <v>1127.9116666666666</v>
      </c>
      <c r="Y873" t="s">
        <v>5768</v>
      </c>
      <c r="Z873">
        <v>830.62120000000073</v>
      </c>
      <c r="AA873">
        <v>847.26320000000078</v>
      </c>
      <c r="AB873">
        <v>678.41480000000001</v>
      </c>
      <c r="AC873">
        <v>785.43306666666706</v>
      </c>
    </row>
    <row r="874" spans="1:29" x14ac:dyDescent="0.25">
      <c r="A874" t="s">
        <v>1013</v>
      </c>
      <c r="B874" t="s">
        <v>4</v>
      </c>
      <c r="C874" t="s">
        <v>630</v>
      </c>
      <c r="D874" t="s">
        <v>3425</v>
      </c>
      <c r="E874">
        <v>11110</v>
      </c>
      <c r="F874" t="s">
        <v>794</v>
      </c>
      <c r="G874" t="s">
        <v>5783</v>
      </c>
      <c r="H874" t="s">
        <v>5879</v>
      </c>
      <c r="I874" t="s">
        <v>5775</v>
      </c>
      <c r="J874" t="s">
        <v>5776</v>
      </c>
      <c r="K874" t="s">
        <v>5785</v>
      </c>
      <c r="L874" t="s">
        <v>1014</v>
      </c>
      <c r="M874">
        <v>3</v>
      </c>
      <c r="N874">
        <v>6898.44</v>
      </c>
      <c r="O874">
        <v>2299.48</v>
      </c>
      <c r="P874">
        <v>2</v>
      </c>
      <c r="Q874">
        <v>2238.3000000000002</v>
      </c>
      <c r="R874">
        <v>1119.1500000000001</v>
      </c>
      <c r="S874">
        <v>2</v>
      </c>
      <c r="T874">
        <v>3141.66</v>
      </c>
      <c r="U874">
        <v>1570.83</v>
      </c>
      <c r="V874">
        <v>2</v>
      </c>
      <c r="W874">
        <v>4092.7999999999997</v>
      </c>
      <c r="X874">
        <v>2046.3999999999999</v>
      </c>
      <c r="Y874" t="s">
        <v>5768</v>
      </c>
      <c r="Z874">
        <v>1355.5860000000002</v>
      </c>
      <c r="AA874">
        <v>577.94640000000027</v>
      </c>
      <c r="AB874">
        <v>717.38640000000032</v>
      </c>
      <c r="AC874">
        <v>883.63960000000031</v>
      </c>
    </row>
    <row r="875" spans="1:29" x14ac:dyDescent="0.25">
      <c r="A875" t="s">
        <v>1013</v>
      </c>
      <c r="B875" t="s">
        <v>4</v>
      </c>
      <c r="C875" t="s">
        <v>780</v>
      </c>
      <c r="D875" t="s">
        <v>3426</v>
      </c>
      <c r="E875">
        <v>11111</v>
      </c>
      <c r="F875" t="s">
        <v>795</v>
      </c>
      <c r="G875" t="s">
        <v>5783</v>
      </c>
      <c r="H875" t="s">
        <v>5879</v>
      </c>
      <c r="I875" t="s">
        <v>5775</v>
      </c>
      <c r="J875" t="s">
        <v>5776</v>
      </c>
      <c r="K875" t="s">
        <v>5785</v>
      </c>
      <c r="L875" t="s">
        <v>1014</v>
      </c>
      <c r="M875">
        <v>2</v>
      </c>
      <c r="N875">
        <v>4180.32</v>
      </c>
      <c r="O875">
        <v>2090.16</v>
      </c>
      <c r="P875">
        <v>2</v>
      </c>
      <c r="Q875">
        <v>3134.45</v>
      </c>
      <c r="R875">
        <v>1567.2249999999999</v>
      </c>
      <c r="S875">
        <v>2</v>
      </c>
      <c r="T875">
        <v>4173.49</v>
      </c>
      <c r="U875">
        <v>2086.7449999999999</v>
      </c>
      <c r="V875">
        <v>2</v>
      </c>
      <c r="W875">
        <v>3829.4199999999996</v>
      </c>
      <c r="X875">
        <v>1914.7099999999998</v>
      </c>
      <c r="Y875" t="s">
        <v>5768</v>
      </c>
      <c r="Z875">
        <v>882.97199999999975</v>
      </c>
      <c r="AA875">
        <v>842.92860000000019</v>
      </c>
      <c r="AB875">
        <v>962.44159999999965</v>
      </c>
      <c r="AC875">
        <v>896.11406666666653</v>
      </c>
    </row>
    <row r="876" spans="1:29" x14ac:dyDescent="0.25">
      <c r="A876" t="s">
        <v>1013</v>
      </c>
      <c r="B876" t="s">
        <v>4</v>
      </c>
      <c r="C876" t="s">
        <v>780</v>
      </c>
      <c r="D876" t="s">
        <v>3427</v>
      </c>
      <c r="E876">
        <v>11112</v>
      </c>
      <c r="F876" t="s">
        <v>796</v>
      </c>
      <c r="G876" t="s">
        <v>5783</v>
      </c>
      <c r="H876" t="s">
        <v>5879</v>
      </c>
      <c r="I876" t="s">
        <v>5775</v>
      </c>
      <c r="J876" t="s">
        <v>5776</v>
      </c>
      <c r="K876" t="s">
        <v>5785</v>
      </c>
      <c r="L876" t="s">
        <v>1014</v>
      </c>
      <c r="M876">
        <v>2</v>
      </c>
      <c r="N876">
        <v>5123.88</v>
      </c>
      <c r="O876">
        <v>2561.94</v>
      </c>
      <c r="P876">
        <v>2</v>
      </c>
      <c r="Q876">
        <v>4389.3900000000003</v>
      </c>
      <c r="R876">
        <v>2194.6950000000002</v>
      </c>
      <c r="S876">
        <v>2</v>
      </c>
      <c r="T876">
        <v>5502.56</v>
      </c>
      <c r="U876">
        <v>2751.28</v>
      </c>
      <c r="V876">
        <v>2</v>
      </c>
      <c r="W876">
        <v>5005.2766666666676</v>
      </c>
      <c r="X876">
        <v>2502.6383333333338</v>
      </c>
      <c r="Y876" t="s">
        <v>5768</v>
      </c>
      <c r="Z876">
        <v>1063.266599999999</v>
      </c>
      <c r="AA876">
        <v>1065.8314</v>
      </c>
      <c r="AB876">
        <v>1285.5831999999991</v>
      </c>
      <c r="AC876">
        <v>1138.2270666666661</v>
      </c>
    </row>
    <row r="877" spans="1:29" x14ac:dyDescent="0.25">
      <c r="A877" t="s">
        <v>1013</v>
      </c>
      <c r="B877" t="s">
        <v>4</v>
      </c>
      <c r="C877" t="s">
        <v>780</v>
      </c>
      <c r="D877" t="s">
        <v>3428</v>
      </c>
      <c r="E877">
        <v>11113</v>
      </c>
      <c r="F877" t="s">
        <v>797</v>
      </c>
      <c r="G877" t="s">
        <v>5783</v>
      </c>
      <c r="H877" t="s">
        <v>5879</v>
      </c>
      <c r="I877" t="s">
        <v>5775</v>
      </c>
      <c r="J877" t="s">
        <v>5776</v>
      </c>
      <c r="K877" t="s">
        <v>5785</v>
      </c>
      <c r="L877" t="s">
        <v>1014</v>
      </c>
      <c r="M877">
        <v>2</v>
      </c>
      <c r="N877">
        <v>3509.64</v>
      </c>
      <c r="O877">
        <v>1754.82</v>
      </c>
      <c r="P877">
        <v>2</v>
      </c>
      <c r="Q877">
        <v>2296.42</v>
      </c>
      <c r="R877">
        <v>1148.21</v>
      </c>
      <c r="S877">
        <v>2</v>
      </c>
      <c r="T877">
        <v>1757.71</v>
      </c>
      <c r="U877">
        <v>878.85500000000002</v>
      </c>
      <c r="V877">
        <v>2</v>
      </c>
      <c r="W877">
        <v>2521.2566666666667</v>
      </c>
      <c r="X877">
        <v>1260.6283333333333</v>
      </c>
      <c r="Y877" t="s">
        <v>5768</v>
      </c>
      <c r="Z877">
        <v>807.23059999999987</v>
      </c>
      <c r="AA877">
        <v>599.17880000000014</v>
      </c>
      <c r="AB877">
        <v>537.87360000000012</v>
      </c>
      <c r="AC877">
        <v>648.09433333333334</v>
      </c>
    </row>
    <row r="878" spans="1:29" x14ac:dyDescent="0.25">
      <c r="A878" t="s">
        <v>1013</v>
      </c>
      <c r="B878" t="s">
        <v>4</v>
      </c>
      <c r="C878" t="s">
        <v>780</v>
      </c>
      <c r="D878" t="s">
        <v>3426</v>
      </c>
      <c r="E878">
        <v>11114</v>
      </c>
      <c r="F878" t="s">
        <v>798</v>
      </c>
      <c r="G878" t="s">
        <v>5783</v>
      </c>
      <c r="H878" t="s">
        <v>5879</v>
      </c>
      <c r="I878" t="s">
        <v>5775</v>
      </c>
      <c r="J878" t="s">
        <v>5776</v>
      </c>
      <c r="K878" t="s">
        <v>5785</v>
      </c>
      <c r="L878" t="s">
        <v>1014</v>
      </c>
      <c r="M878">
        <v>2</v>
      </c>
      <c r="N878">
        <v>1258.26</v>
      </c>
      <c r="O878">
        <v>629.13</v>
      </c>
      <c r="P878">
        <v>2</v>
      </c>
      <c r="Q878">
        <v>1018.8</v>
      </c>
      <c r="R878">
        <v>509.4</v>
      </c>
      <c r="S878">
        <v>2</v>
      </c>
      <c r="T878">
        <v>1894.91</v>
      </c>
      <c r="U878">
        <v>947.45500000000004</v>
      </c>
      <c r="V878">
        <v>2</v>
      </c>
      <c r="W878">
        <v>1390.6566666666668</v>
      </c>
      <c r="X878">
        <v>695.32833333333338</v>
      </c>
      <c r="Y878" t="s">
        <v>5768</v>
      </c>
      <c r="Z878">
        <v>236.59919999999988</v>
      </c>
      <c r="AA878">
        <v>338.15519999999992</v>
      </c>
      <c r="AB878">
        <v>449.44479999999999</v>
      </c>
      <c r="AC878">
        <v>341.39973333333324</v>
      </c>
    </row>
    <row r="879" spans="1:29" x14ac:dyDescent="0.25">
      <c r="A879" t="s">
        <v>1013</v>
      </c>
      <c r="B879" t="s">
        <v>34</v>
      </c>
      <c r="C879" t="s">
        <v>74</v>
      </c>
      <c r="D879" t="s">
        <v>3329</v>
      </c>
      <c r="E879">
        <v>11119</v>
      </c>
      <c r="F879" t="s">
        <v>799</v>
      </c>
      <c r="G879" t="s">
        <v>1014</v>
      </c>
      <c r="H879" t="s">
        <v>1014</v>
      </c>
      <c r="I879" t="s">
        <v>5759</v>
      </c>
      <c r="J879" t="s">
        <v>5760</v>
      </c>
      <c r="K879" t="s">
        <v>5763</v>
      </c>
      <c r="L879" t="s">
        <v>1014</v>
      </c>
      <c r="M879">
        <v>2</v>
      </c>
      <c r="N879">
        <v>393.19</v>
      </c>
      <c r="O879">
        <v>196.595</v>
      </c>
      <c r="P879">
        <v>3</v>
      </c>
      <c r="Q879">
        <v>494.79</v>
      </c>
      <c r="R879">
        <v>164.93</v>
      </c>
      <c r="S879">
        <v>1</v>
      </c>
      <c r="T879">
        <v>371.72</v>
      </c>
      <c r="U879">
        <v>371.72</v>
      </c>
      <c r="V879">
        <v>2</v>
      </c>
      <c r="W879">
        <v>419.90000000000003</v>
      </c>
      <c r="X879">
        <v>209.95000000000002</v>
      </c>
      <c r="Y879" t="s">
        <v>5768</v>
      </c>
      <c r="Z879">
        <v>176.52159999999998</v>
      </c>
      <c r="AA879">
        <v>211.26369999999986</v>
      </c>
      <c r="AB879">
        <v>119.81120000000001</v>
      </c>
      <c r="AC879">
        <v>169.19883333333328</v>
      </c>
    </row>
    <row r="880" spans="1:29" x14ac:dyDescent="0.25">
      <c r="A880" t="s">
        <v>1013</v>
      </c>
      <c r="B880" t="s">
        <v>4</v>
      </c>
      <c r="C880" t="s">
        <v>780</v>
      </c>
      <c r="D880" t="s">
        <v>3429</v>
      </c>
      <c r="E880">
        <v>11123</v>
      </c>
      <c r="F880" t="s">
        <v>800</v>
      </c>
      <c r="G880" t="s">
        <v>1014</v>
      </c>
      <c r="H880" t="s">
        <v>1014</v>
      </c>
      <c r="I880" t="s">
        <v>5759</v>
      </c>
      <c r="J880" t="s">
        <v>5766</v>
      </c>
      <c r="K880" t="s">
        <v>5767</v>
      </c>
      <c r="L880" t="s">
        <v>1014</v>
      </c>
      <c r="M880">
        <v>2</v>
      </c>
      <c r="N880">
        <v>2010.71</v>
      </c>
      <c r="O880">
        <v>1005.355</v>
      </c>
      <c r="P880">
        <v>1</v>
      </c>
      <c r="Q880">
        <v>1027.3</v>
      </c>
      <c r="R880">
        <v>1027.3</v>
      </c>
      <c r="S880">
        <v>1</v>
      </c>
      <c r="T880">
        <v>999.07</v>
      </c>
      <c r="U880">
        <v>999.07</v>
      </c>
      <c r="V880">
        <v>1</v>
      </c>
      <c r="W880">
        <v>1345.6933333333334</v>
      </c>
      <c r="X880">
        <v>1345.6933333333334</v>
      </c>
      <c r="Y880" t="s">
        <v>5768</v>
      </c>
      <c r="Z880">
        <v>549.4237999999998</v>
      </c>
      <c r="AA880">
        <v>358.72119999999995</v>
      </c>
      <c r="AB880">
        <v>290.78920000000005</v>
      </c>
      <c r="AC880">
        <v>399.64473333333325</v>
      </c>
    </row>
    <row r="881" spans="1:29" x14ac:dyDescent="0.25">
      <c r="A881" t="s">
        <v>1013</v>
      </c>
      <c r="B881" t="s">
        <v>34</v>
      </c>
      <c r="C881" t="s">
        <v>74</v>
      </c>
      <c r="D881" t="s">
        <v>3344</v>
      </c>
      <c r="E881">
        <v>11124</v>
      </c>
      <c r="F881" t="s">
        <v>801</v>
      </c>
      <c r="G881" t="s">
        <v>1014</v>
      </c>
      <c r="H881" t="s">
        <v>1014</v>
      </c>
      <c r="I881" t="s">
        <v>5759</v>
      </c>
      <c r="J881" t="s">
        <v>5766</v>
      </c>
      <c r="K881" t="s">
        <v>5763</v>
      </c>
      <c r="L881" t="s">
        <v>1014</v>
      </c>
      <c r="M881">
        <v>2</v>
      </c>
      <c r="N881">
        <v>3486.2</v>
      </c>
      <c r="O881">
        <v>1743.1</v>
      </c>
      <c r="P881">
        <v>2</v>
      </c>
      <c r="Q881">
        <v>2328</v>
      </c>
      <c r="R881">
        <v>1164</v>
      </c>
      <c r="S881">
        <v>1</v>
      </c>
      <c r="T881">
        <v>1344</v>
      </c>
      <c r="U881">
        <v>1344</v>
      </c>
      <c r="V881">
        <v>2</v>
      </c>
      <c r="W881">
        <v>2386.0666666666666</v>
      </c>
      <c r="X881">
        <v>1193.0333333333333</v>
      </c>
      <c r="Y881" t="s">
        <v>5768</v>
      </c>
      <c r="Z881">
        <v>1374.0773999999997</v>
      </c>
      <c r="AA881">
        <v>1005.0744</v>
      </c>
      <c r="AB881">
        <v>612.69599999999991</v>
      </c>
      <c r="AC881">
        <v>997.28259999999989</v>
      </c>
    </row>
    <row r="882" spans="1:29" x14ac:dyDescent="0.25">
      <c r="A882" t="s">
        <v>1013</v>
      </c>
      <c r="B882" t="s">
        <v>34</v>
      </c>
      <c r="C882" t="s">
        <v>35</v>
      </c>
      <c r="D882" t="s">
        <v>3311</v>
      </c>
      <c r="E882">
        <v>11135</v>
      </c>
      <c r="F882" t="s">
        <v>802</v>
      </c>
      <c r="G882" t="s">
        <v>1014</v>
      </c>
      <c r="H882" t="s">
        <v>1014</v>
      </c>
      <c r="I882" t="s">
        <v>5759</v>
      </c>
      <c r="J882" t="s">
        <v>5760</v>
      </c>
      <c r="K882" t="s">
        <v>5763</v>
      </c>
      <c r="L882" t="s">
        <v>1014</v>
      </c>
      <c r="M882">
        <v>1</v>
      </c>
      <c r="N882">
        <v>134.94999999999999</v>
      </c>
      <c r="O882">
        <v>134.94999999999999</v>
      </c>
      <c r="P882">
        <v>1</v>
      </c>
      <c r="Q882">
        <v>139.80000000000001</v>
      </c>
      <c r="R882">
        <v>139.80000000000001</v>
      </c>
      <c r="S882">
        <v>1</v>
      </c>
      <c r="T882">
        <v>131.19999999999999</v>
      </c>
      <c r="U882">
        <v>131.19999999999999</v>
      </c>
      <c r="V882">
        <v>1</v>
      </c>
      <c r="W882">
        <v>135.31666666666666</v>
      </c>
      <c r="X882">
        <v>135.31666666666666</v>
      </c>
      <c r="Y882" t="s">
        <v>5771</v>
      </c>
      <c r="Z882">
        <v>70.529099999999985</v>
      </c>
      <c r="AA882">
        <v>61.94080000000001</v>
      </c>
      <c r="AB882">
        <v>65.79079999999999</v>
      </c>
      <c r="AC882">
        <v>66.0869</v>
      </c>
    </row>
    <row r="883" spans="1:29" x14ac:dyDescent="0.25">
      <c r="A883" t="s">
        <v>1013</v>
      </c>
      <c r="B883" t="s">
        <v>4</v>
      </c>
      <c r="C883" t="s">
        <v>11</v>
      </c>
      <c r="D883" t="s">
        <v>3299</v>
      </c>
      <c r="E883">
        <v>11136</v>
      </c>
      <c r="F883" t="s">
        <v>803</v>
      </c>
      <c r="G883" t="s">
        <v>1014</v>
      </c>
      <c r="H883" t="s">
        <v>1014</v>
      </c>
      <c r="I883" t="s">
        <v>5759</v>
      </c>
      <c r="J883" t="s">
        <v>5760</v>
      </c>
      <c r="K883" t="s">
        <v>5763</v>
      </c>
      <c r="L883" t="s">
        <v>1014</v>
      </c>
      <c r="M883">
        <v>1</v>
      </c>
      <c r="N883">
        <v>101.35</v>
      </c>
      <c r="O883">
        <v>101.35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101.35</v>
      </c>
      <c r="X883">
        <v>101.35</v>
      </c>
      <c r="Y883" t="s">
        <v>5764</v>
      </c>
      <c r="Z883">
        <v>43.303399999999996</v>
      </c>
      <c r="AA883">
        <v>0</v>
      </c>
      <c r="AB883">
        <v>0</v>
      </c>
      <c r="AC883">
        <v>43.303399999999996</v>
      </c>
    </row>
    <row r="884" spans="1:29" x14ac:dyDescent="0.25">
      <c r="A884" t="s">
        <v>1013</v>
      </c>
      <c r="B884" t="s">
        <v>4</v>
      </c>
      <c r="C884" t="s">
        <v>11</v>
      </c>
      <c r="D884" t="s">
        <v>3339</v>
      </c>
      <c r="E884">
        <v>11139</v>
      </c>
      <c r="F884" t="s">
        <v>3430</v>
      </c>
      <c r="G884" t="s">
        <v>1014</v>
      </c>
      <c r="H884" t="s">
        <v>5813</v>
      </c>
      <c r="I884" t="s">
        <v>5759</v>
      </c>
      <c r="J884" t="s">
        <v>5766</v>
      </c>
      <c r="K884" t="s">
        <v>5767</v>
      </c>
      <c r="L884" t="s">
        <v>1014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2</v>
      </c>
      <c r="T884">
        <v>3474.82</v>
      </c>
      <c r="U884">
        <v>1737.41</v>
      </c>
      <c r="V884">
        <v>2</v>
      </c>
      <c r="W884">
        <v>3474.82</v>
      </c>
      <c r="X884">
        <v>1737.41</v>
      </c>
      <c r="Y884" t="s">
        <v>5768</v>
      </c>
      <c r="Z884">
        <v>1226.7840000000001</v>
      </c>
      <c r="AA884">
        <v>1097.4717999999998</v>
      </c>
      <c r="AB884">
        <v>1308.3573999999981</v>
      </c>
      <c r="AC884">
        <v>1210.8710666666659</v>
      </c>
    </row>
    <row r="885" spans="1:29" x14ac:dyDescent="0.25">
      <c r="A885" t="s">
        <v>1020</v>
      </c>
      <c r="B885" t="s">
        <v>16</v>
      </c>
      <c r="C885" t="s">
        <v>69</v>
      </c>
      <c r="D885" t="s">
        <v>3310</v>
      </c>
      <c r="E885">
        <v>11143</v>
      </c>
      <c r="F885" t="s">
        <v>2832</v>
      </c>
      <c r="G885" t="s">
        <v>1014</v>
      </c>
      <c r="H885" t="s">
        <v>1014</v>
      </c>
      <c r="I885" t="s">
        <v>5759</v>
      </c>
      <c r="J885" t="s">
        <v>5760</v>
      </c>
      <c r="K885" t="s">
        <v>5785</v>
      </c>
      <c r="L885" t="s">
        <v>5770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 t="s">
        <v>5764</v>
      </c>
      <c r="Z885">
        <v>0</v>
      </c>
      <c r="AA885">
        <v>0</v>
      </c>
      <c r="AB885">
        <v>0</v>
      </c>
      <c r="AC885">
        <v>0</v>
      </c>
    </row>
    <row r="886" spans="1:29" x14ac:dyDescent="0.25">
      <c r="A886" t="s">
        <v>1013</v>
      </c>
      <c r="B886" t="s">
        <v>4</v>
      </c>
      <c r="C886" t="s">
        <v>11</v>
      </c>
      <c r="D886" t="s">
        <v>3405</v>
      </c>
      <c r="E886">
        <v>11147</v>
      </c>
      <c r="F886" t="s">
        <v>805</v>
      </c>
      <c r="G886" t="s">
        <v>1014</v>
      </c>
      <c r="H886" t="s">
        <v>1014</v>
      </c>
      <c r="I886" t="s">
        <v>5759</v>
      </c>
      <c r="J886" t="s">
        <v>5760</v>
      </c>
      <c r="K886" t="s">
        <v>5785</v>
      </c>
      <c r="L886" t="s">
        <v>1014</v>
      </c>
      <c r="M886">
        <v>1</v>
      </c>
      <c r="N886">
        <v>993.6</v>
      </c>
      <c r="O886">
        <v>993.6</v>
      </c>
      <c r="P886">
        <v>0</v>
      </c>
      <c r="Q886">
        <v>0</v>
      </c>
      <c r="R886">
        <v>0</v>
      </c>
      <c r="S886">
        <v>1</v>
      </c>
      <c r="T886">
        <v>1384.8</v>
      </c>
      <c r="U886">
        <v>1384.8</v>
      </c>
      <c r="V886">
        <v>1</v>
      </c>
      <c r="W886">
        <v>1189.2</v>
      </c>
      <c r="X886">
        <v>1189.2</v>
      </c>
      <c r="Y886" t="s">
        <v>5768</v>
      </c>
      <c r="Z886">
        <v>365.46239999999989</v>
      </c>
      <c r="AA886">
        <v>0</v>
      </c>
      <c r="AB886">
        <v>521.76239999999996</v>
      </c>
      <c r="AC886">
        <v>443.61239999999992</v>
      </c>
    </row>
    <row r="887" spans="1:29" x14ac:dyDescent="0.25">
      <c r="A887" t="s">
        <v>1013</v>
      </c>
      <c r="B887" t="s">
        <v>4</v>
      </c>
      <c r="C887" t="s">
        <v>780</v>
      </c>
      <c r="D887" t="s">
        <v>3431</v>
      </c>
      <c r="E887">
        <v>11155</v>
      </c>
      <c r="F887" t="s">
        <v>806</v>
      </c>
      <c r="G887" t="s">
        <v>1014</v>
      </c>
      <c r="H887" t="s">
        <v>806</v>
      </c>
      <c r="I887" t="s">
        <v>5759</v>
      </c>
      <c r="J887" t="s">
        <v>5766</v>
      </c>
      <c r="K887" t="s">
        <v>5767</v>
      </c>
      <c r="L887" t="s">
        <v>1014</v>
      </c>
      <c r="M887">
        <v>3</v>
      </c>
      <c r="N887">
        <v>2981.25</v>
      </c>
      <c r="O887">
        <v>993.75</v>
      </c>
      <c r="P887">
        <v>1</v>
      </c>
      <c r="Q887">
        <v>3576.96</v>
      </c>
      <c r="R887">
        <v>3576.96</v>
      </c>
      <c r="S887">
        <v>2</v>
      </c>
      <c r="T887">
        <v>3181.21</v>
      </c>
      <c r="U887">
        <v>1590.605</v>
      </c>
      <c r="V887">
        <v>2</v>
      </c>
      <c r="W887">
        <v>3246.4733333333334</v>
      </c>
      <c r="X887">
        <v>1623.2366666666667</v>
      </c>
      <c r="Y887" t="s">
        <v>5768</v>
      </c>
      <c r="Z887">
        <v>1302.1306</v>
      </c>
      <c r="AA887">
        <v>1202.8479999999995</v>
      </c>
      <c r="AB887">
        <v>1055.1291999999989</v>
      </c>
      <c r="AC887">
        <v>1186.7025999999994</v>
      </c>
    </row>
    <row r="888" spans="1:29" x14ac:dyDescent="0.25">
      <c r="A888" t="s">
        <v>1013</v>
      </c>
      <c r="B888" t="s">
        <v>4</v>
      </c>
      <c r="C888" t="s">
        <v>780</v>
      </c>
      <c r="D888" t="s">
        <v>3426</v>
      </c>
      <c r="E888">
        <v>11162</v>
      </c>
      <c r="F888" t="s">
        <v>807</v>
      </c>
      <c r="G888" t="s">
        <v>1014</v>
      </c>
      <c r="H888" t="s">
        <v>1014</v>
      </c>
      <c r="I888" t="s">
        <v>5759</v>
      </c>
      <c r="J888" t="s">
        <v>5760</v>
      </c>
      <c r="K888" t="s">
        <v>5761</v>
      </c>
      <c r="L888" t="s">
        <v>1014</v>
      </c>
      <c r="M888">
        <v>1</v>
      </c>
      <c r="N888">
        <v>374.7</v>
      </c>
      <c r="O888">
        <v>374.7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374.7</v>
      </c>
      <c r="X888">
        <v>374.7</v>
      </c>
      <c r="Y888" t="s">
        <v>5768</v>
      </c>
      <c r="Z888">
        <v>97.169999999999959</v>
      </c>
      <c r="AA888">
        <v>0</v>
      </c>
      <c r="AB888">
        <v>0</v>
      </c>
      <c r="AC888">
        <v>97.169999999999959</v>
      </c>
    </row>
    <row r="889" spans="1:29" x14ac:dyDescent="0.25">
      <c r="A889" t="s">
        <v>1020</v>
      </c>
      <c r="B889" t="s">
        <v>16</v>
      </c>
      <c r="C889" t="s">
        <v>24</v>
      </c>
      <c r="D889" t="s">
        <v>3305</v>
      </c>
      <c r="E889">
        <v>11163</v>
      </c>
      <c r="F889" t="s">
        <v>808</v>
      </c>
      <c r="G889" t="s">
        <v>5773</v>
      </c>
      <c r="H889" t="s">
        <v>5774</v>
      </c>
      <c r="I889" t="s">
        <v>5775</v>
      </c>
      <c r="J889" t="s">
        <v>5776</v>
      </c>
      <c r="K889" t="s">
        <v>5777</v>
      </c>
      <c r="L889" t="s">
        <v>1014</v>
      </c>
      <c r="M889">
        <v>4</v>
      </c>
      <c r="N889">
        <v>6308.68</v>
      </c>
      <c r="O889">
        <v>1577.17</v>
      </c>
      <c r="P889">
        <v>3</v>
      </c>
      <c r="Q889">
        <v>8741.6</v>
      </c>
      <c r="R889">
        <v>2913.8666666666668</v>
      </c>
      <c r="S889">
        <v>2</v>
      </c>
      <c r="T889">
        <v>4909.8100000000004</v>
      </c>
      <c r="U889">
        <v>2454.9050000000002</v>
      </c>
      <c r="V889">
        <v>3</v>
      </c>
      <c r="W889">
        <v>6653.3633333333337</v>
      </c>
      <c r="X889">
        <v>2217.787777777778</v>
      </c>
      <c r="Y889" t="s">
        <v>5768</v>
      </c>
      <c r="Z889">
        <v>1808.4203079999997</v>
      </c>
      <c r="AA889">
        <v>2988.0115040000037</v>
      </c>
      <c r="AB889">
        <v>1884.7438000000011</v>
      </c>
      <c r="AC889">
        <v>2227.0585373333347</v>
      </c>
    </row>
    <row r="890" spans="1:29" x14ac:dyDescent="0.25">
      <c r="A890" t="s">
        <v>1013</v>
      </c>
      <c r="B890" t="s">
        <v>4</v>
      </c>
      <c r="C890" t="s">
        <v>780</v>
      </c>
      <c r="D890" t="s">
        <v>3426</v>
      </c>
      <c r="E890">
        <v>11164</v>
      </c>
      <c r="F890" t="s">
        <v>809</v>
      </c>
      <c r="G890" t="s">
        <v>1014</v>
      </c>
      <c r="H890" t="s">
        <v>1014</v>
      </c>
      <c r="I890" t="s">
        <v>5759</v>
      </c>
      <c r="J890" t="s">
        <v>5760</v>
      </c>
      <c r="K890" t="s">
        <v>5761</v>
      </c>
      <c r="L890" t="s">
        <v>1014</v>
      </c>
      <c r="M890">
        <v>1</v>
      </c>
      <c r="N890">
        <v>451.1</v>
      </c>
      <c r="O890">
        <v>451.1</v>
      </c>
      <c r="P890">
        <v>1</v>
      </c>
      <c r="Q890">
        <v>162.6</v>
      </c>
      <c r="R890">
        <v>162.6</v>
      </c>
      <c r="S890">
        <v>1</v>
      </c>
      <c r="T890">
        <v>206.31</v>
      </c>
      <c r="U890">
        <v>206.31</v>
      </c>
      <c r="V890">
        <v>1</v>
      </c>
      <c r="W890">
        <v>273.33666666666664</v>
      </c>
      <c r="X890">
        <v>273.33666666666664</v>
      </c>
      <c r="Y890" t="s">
        <v>5768</v>
      </c>
      <c r="Z890">
        <v>215.56360000000009</v>
      </c>
      <c r="AA890">
        <v>92.156099999999981</v>
      </c>
      <c r="AB890">
        <v>113.01700000000001</v>
      </c>
      <c r="AC890">
        <v>140.24556666666669</v>
      </c>
    </row>
    <row r="891" spans="1:29" x14ac:dyDescent="0.25">
      <c r="A891" t="s">
        <v>1013</v>
      </c>
      <c r="B891" t="s">
        <v>4</v>
      </c>
      <c r="C891" t="s">
        <v>630</v>
      </c>
      <c r="D891" t="s">
        <v>3410</v>
      </c>
      <c r="E891">
        <v>11167</v>
      </c>
      <c r="F891" t="s">
        <v>810</v>
      </c>
      <c r="G891" t="s">
        <v>1014</v>
      </c>
      <c r="H891" t="s">
        <v>1014</v>
      </c>
      <c r="I891" t="s">
        <v>5759</v>
      </c>
      <c r="J891" t="s">
        <v>5760</v>
      </c>
      <c r="K891" t="s">
        <v>5761</v>
      </c>
      <c r="L891" t="s">
        <v>1014</v>
      </c>
      <c r="M891">
        <v>1</v>
      </c>
      <c r="N891">
        <v>216.3</v>
      </c>
      <c r="O891">
        <v>216.3</v>
      </c>
      <c r="P891">
        <v>1</v>
      </c>
      <c r="Q891">
        <v>192.9</v>
      </c>
      <c r="R891">
        <v>192.9</v>
      </c>
      <c r="S891">
        <v>1</v>
      </c>
      <c r="T891">
        <v>196.8</v>
      </c>
      <c r="U891">
        <v>196.8</v>
      </c>
      <c r="V891">
        <v>1</v>
      </c>
      <c r="W891">
        <v>202</v>
      </c>
      <c r="X891">
        <v>202</v>
      </c>
      <c r="Y891" t="s">
        <v>5768</v>
      </c>
      <c r="Z891">
        <v>85.665600000000069</v>
      </c>
      <c r="AA891">
        <v>76.065600000000003</v>
      </c>
      <c r="AB891">
        <v>82.28279999999998</v>
      </c>
      <c r="AC891">
        <v>81.338000000000008</v>
      </c>
    </row>
    <row r="892" spans="1:29" x14ac:dyDescent="0.25">
      <c r="A892" t="s">
        <v>1013</v>
      </c>
      <c r="B892" t="s">
        <v>4</v>
      </c>
      <c r="C892" t="s">
        <v>780</v>
      </c>
      <c r="D892" t="s">
        <v>3429</v>
      </c>
      <c r="E892">
        <v>11183</v>
      </c>
      <c r="F892" t="s">
        <v>811</v>
      </c>
      <c r="G892" t="s">
        <v>1014</v>
      </c>
      <c r="H892" t="s">
        <v>1014</v>
      </c>
      <c r="I892" t="s">
        <v>5759</v>
      </c>
      <c r="J892" t="s">
        <v>5760</v>
      </c>
      <c r="K892" t="s">
        <v>5761</v>
      </c>
      <c r="L892" t="s">
        <v>1014</v>
      </c>
      <c r="M892">
        <v>0</v>
      </c>
      <c r="N892">
        <v>0</v>
      </c>
      <c r="O892">
        <v>0</v>
      </c>
      <c r="P892">
        <v>1</v>
      </c>
      <c r="Q892">
        <v>184.45</v>
      </c>
      <c r="R892">
        <v>184.45</v>
      </c>
      <c r="S892">
        <v>1</v>
      </c>
      <c r="T892">
        <v>151.19999999999999</v>
      </c>
      <c r="U892">
        <v>151.19999999999999</v>
      </c>
      <c r="V892">
        <v>1</v>
      </c>
      <c r="W892">
        <v>167.82499999999999</v>
      </c>
      <c r="X892">
        <v>167.82499999999999</v>
      </c>
      <c r="Y892" t="s">
        <v>5772</v>
      </c>
      <c r="Z892">
        <v>0</v>
      </c>
      <c r="AA892">
        <v>53.692399999999992</v>
      </c>
      <c r="AB892">
        <v>69.800399999999996</v>
      </c>
      <c r="AC892">
        <v>61.746399999999994</v>
      </c>
    </row>
    <row r="893" spans="1:29" x14ac:dyDescent="0.25">
      <c r="A893" t="s">
        <v>1013</v>
      </c>
      <c r="B893" t="s">
        <v>4</v>
      </c>
      <c r="C893" t="s">
        <v>780</v>
      </c>
      <c r="D893" t="s">
        <v>3429</v>
      </c>
      <c r="E893">
        <v>11184</v>
      </c>
      <c r="F893" t="s">
        <v>812</v>
      </c>
      <c r="G893" t="s">
        <v>1014</v>
      </c>
      <c r="H893" t="s">
        <v>1014</v>
      </c>
      <c r="I893" t="s">
        <v>5759</v>
      </c>
      <c r="J893" t="s">
        <v>5760</v>
      </c>
      <c r="K893" t="s">
        <v>5761</v>
      </c>
      <c r="L893" t="s">
        <v>1014</v>
      </c>
      <c r="M893">
        <v>1</v>
      </c>
      <c r="N893">
        <v>164.9</v>
      </c>
      <c r="O893">
        <v>164.9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164.9</v>
      </c>
      <c r="X893">
        <v>164.9</v>
      </c>
      <c r="Y893" t="s">
        <v>5772</v>
      </c>
      <c r="Z893">
        <v>36.375000000000028</v>
      </c>
      <c r="AA893">
        <v>0</v>
      </c>
      <c r="AB893">
        <v>0</v>
      </c>
      <c r="AC893">
        <v>36.375000000000028</v>
      </c>
    </row>
    <row r="894" spans="1:29" x14ac:dyDescent="0.25">
      <c r="A894" t="s">
        <v>1013</v>
      </c>
      <c r="B894" t="s">
        <v>4</v>
      </c>
      <c r="C894" t="s">
        <v>780</v>
      </c>
      <c r="D894" t="s">
        <v>3429</v>
      </c>
      <c r="E894">
        <v>11185</v>
      </c>
      <c r="F894" t="s">
        <v>813</v>
      </c>
      <c r="G894" t="s">
        <v>1014</v>
      </c>
      <c r="H894" t="s">
        <v>1014</v>
      </c>
      <c r="I894" t="s">
        <v>5759</v>
      </c>
      <c r="J894" t="s">
        <v>5760</v>
      </c>
      <c r="K894" t="s">
        <v>5761</v>
      </c>
      <c r="L894" t="s">
        <v>1014</v>
      </c>
      <c r="M894">
        <v>1</v>
      </c>
      <c r="N894">
        <v>162.6</v>
      </c>
      <c r="O894">
        <v>162.6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162.6</v>
      </c>
      <c r="X894">
        <v>162.6</v>
      </c>
      <c r="Y894" t="s">
        <v>5772</v>
      </c>
      <c r="Z894">
        <v>63.605400000000003</v>
      </c>
      <c r="AA894">
        <v>0</v>
      </c>
      <c r="AB894">
        <v>0</v>
      </c>
      <c r="AC894">
        <v>63.605400000000003</v>
      </c>
    </row>
    <row r="895" spans="1:29" x14ac:dyDescent="0.25">
      <c r="A895" t="s">
        <v>1013</v>
      </c>
      <c r="B895" t="s">
        <v>4</v>
      </c>
      <c r="C895" t="s">
        <v>780</v>
      </c>
      <c r="D895" t="s">
        <v>3429</v>
      </c>
      <c r="E895">
        <v>11186</v>
      </c>
      <c r="F895" t="s">
        <v>814</v>
      </c>
      <c r="G895" t="s">
        <v>1014</v>
      </c>
      <c r="H895" t="s">
        <v>1014</v>
      </c>
      <c r="I895" t="s">
        <v>5759</v>
      </c>
      <c r="J895" t="s">
        <v>5760</v>
      </c>
      <c r="K895" t="s">
        <v>5761</v>
      </c>
      <c r="L895" t="s">
        <v>1014</v>
      </c>
      <c r="M895">
        <v>0</v>
      </c>
      <c r="N895">
        <v>0</v>
      </c>
      <c r="O895">
        <v>0</v>
      </c>
      <c r="P895">
        <v>1</v>
      </c>
      <c r="Q895">
        <v>91.6</v>
      </c>
      <c r="R895">
        <v>91.6</v>
      </c>
      <c r="S895">
        <v>1</v>
      </c>
      <c r="T895">
        <v>153</v>
      </c>
      <c r="U895">
        <v>153</v>
      </c>
      <c r="V895">
        <v>1</v>
      </c>
      <c r="W895">
        <v>122.3</v>
      </c>
      <c r="X895">
        <v>122.3</v>
      </c>
      <c r="Y895" t="s">
        <v>5764</v>
      </c>
      <c r="Z895">
        <v>0</v>
      </c>
      <c r="AA895">
        <v>48.007600000000004</v>
      </c>
      <c r="AB895">
        <v>66.711899999999986</v>
      </c>
      <c r="AC895">
        <v>57.359749999999991</v>
      </c>
    </row>
    <row r="896" spans="1:29" x14ac:dyDescent="0.25">
      <c r="A896" t="s">
        <v>1013</v>
      </c>
      <c r="B896" t="s">
        <v>4</v>
      </c>
      <c r="C896" t="s">
        <v>5</v>
      </c>
      <c r="D896" t="s">
        <v>3374</v>
      </c>
      <c r="E896">
        <v>11199</v>
      </c>
      <c r="F896" t="s">
        <v>815</v>
      </c>
      <c r="G896" t="s">
        <v>5804</v>
      </c>
      <c r="H896" t="s">
        <v>5839</v>
      </c>
      <c r="I896" t="s">
        <v>5775</v>
      </c>
      <c r="J896" t="s">
        <v>5776</v>
      </c>
      <c r="K896" t="s">
        <v>5767</v>
      </c>
      <c r="L896" t="s">
        <v>1014</v>
      </c>
      <c r="M896">
        <v>1</v>
      </c>
      <c r="N896">
        <v>1032.31</v>
      </c>
      <c r="O896">
        <v>1032.31</v>
      </c>
      <c r="P896">
        <v>3</v>
      </c>
      <c r="Q896">
        <v>1139.68</v>
      </c>
      <c r="R896">
        <v>379.89333333333337</v>
      </c>
      <c r="S896">
        <v>2</v>
      </c>
      <c r="T896">
        <v>880.85</v>
      </c>
      <c r="U896">
        <v>440.42500000000001</v>
      </c>
      <c r="V896">
        <v>2</v>
      </c>
      <c r="W896">
        <v>1017.6133333333332</v>
      </c>
      <c r="X896">
        <v>508.80666666666662</v>
      </c>
      <c r="Y896" t="s">
        <v>5768</v>
      </c>
      <c r="Z896">
        <v>420.95759999999962</v>
      </c>
      <c r="AA896">
        <v>485.98129999999992</v>
      </c>
      <c r="AB896">
        <v>360.21079999999995</v>
      </c>
      <c r="AC896">
        <v>422.38323333333318</v>
      </c>
    </row>
    <row r="897" spans="1:29" x14ac:dyDescent="0.25">
      <c r="A897" t="s">
        <v>1020</v>
      </c>
      <c r="B897" t="s">
        <v>16</v>
      </c>
      <c r="C897" t="s">
        <v>19</v>
      </c>
      <c r="D897" t="s">
        <v>3302</v>
      </c>
      <c r="E897">
        <v>11203</v>
      </c>
      <c r="F897" t="s">
        <v>816</v>
      </c>
      <c r="G897" t="s">
        <v>5765</v>
      </c>
      <c r="H897" t="s">
        <v>5815</v>
      </c>
      <c r="I897" t="s">
        <v>5759</v>
      </c>
      <c r="J897" t="s">
        <v>5766</v>
      </c>
      <c r="K897" t="s">
        <v>5803</v>
      </c>
      <c r="L897" t="s">
        <v>1014</v>
      </c>
      <c r="M897">
        <v>1</v>
      </c>
      <c r="N897">
        <v>499.2</v>
      </c>
      <c r="O897">
        <v>499.2</v>
      </c>
      <c r="P897">
        <v>1</v>
      </c>
      <c r="Q897">
        <v>479.4</v>
      </c>
      <c r="R897">
        <v>479.4</v>
      </c>
      <c r="S897">
        <v>1</v>
      </c>
      <c r="T897">
        <v>404.4</v>
      </c>
      <c r="U897">
        <v>404.4</v>
      </c>
      <c r="V897">
        <v>1</v>
      </c>
      <c r="W897">
        <v>461</v>
      </c>
      <c r="X897">
        <v>461</v>
      </c>
      <c r="Y897" t="s">
        <v>5768</v>
      </c>
      <c r="Z897">
        <v>234.48579999999987</v>
      </c>
      <c r="AA897">
        <v>216.87220000000002</v>
      </c>
      <c r="AB897">
        <v>168.43749999999997</v>
      </c>
      <c r="AC897">
        <v>206.59849999999994</v>
      </c>
    </row>
    <row r="898" spans="1:29" x14ac:dyDescent="0.25">
      <c r="A898" t="s">
        <v>1013</v>
      </c>
      <c r="B898" t="s">
        <v>4</v>
      </c>
      <c r="C898" t="s">
        <v>5</v>
      </c>
      <c r="D898" t="s">
        <v>3297</v>
      </c>
      <c r="E898">
        <v>11207</v>
      </c>
      <c r="F898" t="s">
        <v>817</v>
      </c>
      <c r="G898" t="s">
        <v>1014</v>
      </c>
      <c r="H898" t="s">
        <v>1014</v>
      </c>
      <c r="I898" t="s">
        <v>5759</v>
      </c>
      <c r="J898" t="s">
        <v>5760</v>
      </c>
      <c r="K898" t="s">
        <v>5763</v>
      </c>
      <c r="L898" t="s">
        <v>1014</v>
      </c>
      <c r="M898">
        <v>0</v>
      </c>
      <c r="N898">
        <v>0</v>
      </c>
      <c r="O898">
        <v>0</v>
      </c>
      <c r="P898">
        <v>1</v>
      </c>
      <c r="Q898">
        <v>139</v>
      </c>
      <c r="R898">
        <v>139</v>
      </c>
      <c r="S898">
        <v>1</v>
      </c>
      <c r="T898">
        <v>133.4</v>
      </c>
      <c r="U898">
        <v>133.4</v>
      </c>
      <c r="V898">
        <v>1</v>
      </c>
      <c r="W898">
        <v>136.19999999999999</v>
      </c>
      <c r="X898">
        <v>136.19999999999999</v>
      </c>
      <c r="Y898" t="s">
        <v>5771</v>
      </c>
      <c r="Z898">
        <v>0</v>
      </c>
      <c r="AA898">
        <v>60.701099999999997</v>
      </c>
      <c r="AB898">
        <v>68.608599999999996</v>
      </c>
      <c r="AC898">
        <v>64.654849999999996</v>
      </c>
    </row>
    <row r="899" spans="1:29" x14ac:dyDescent="0.25">
      <c r="A899" t="s">
        <v>1013</v>
      </c>
      <c r="B899" t="s">
        <v>4</v>
      </c>
      <c r="C899" t="s">
        <v>780</v>
      </c>
      <c r="D899" t="s">
        <v>3431</v>
      </c>
      <c r="E899">
        <v>11213</v>
      </c>
      <c r="F899" t="s">
        <v>818</v>
      </c>
      <c r="G899" t="s">
        <v>5783</v>
      </c>
      <c r="H899" t="s">
        <v>5879</v>
      </c>
      <c r="I899" t="s">
        <v>5775</v>
      </c>
      <c r="J899" t="s">
        <v>5776</v>
      </c>
      <c r="K899" t="s">
        <v>5785</v>
      </c>
      <c r="L899" t="s">
        <v>1014</v>
      </c>
      <c r="M899">
        <v>3</v>
      </c>
      <c r="N899">
        <v>8286.48</v>
      </c>
      <c r="O899">
        <v>2762.16</v>
      </c>
      <c r="P899">
        <v>2</v>
      </c>
      <c r="Q899">
        <v>1435.2</v>
      </c>
      <c r="R899">
        <v>717.6</v>
      </c>
      <c r="S899">
        <v>2</v>
      </c>
      <c r="T899">
        <v>2818.94</v>
      </c>
      <c r="U899">
        <v>1409.47</v>
      </c>
      <c r="V899">
        <v>2</v>
      </c>
      <c r="W899">
        <v>4180.2066666666669</v>
      </c>
      <c r="X899">
        <v>2090.1033333333335</v>
      </c>
      <c r="Y899" t="s">
        <v>5768</v>
      </c>
      <c r="Z899">
        <v>1647.661399999999</v>
      </c>
      <c r="AA899">
        <v>450.13439999999991</v>
      </c>
      <c r="AB899">
        <v>654.36639999999989</v>
      </c>
      <c r="AC899">
        <v>917.38739999999962</v>
      </c>
    </row>
    <row r="900" spans="1:29" x14ac:dyDescent="0.25">
      <c r="A900" t="s">
        <v>1020</v>
      </c>
      <c r="B900" t="s">
        <v>16</v>
      </c>
      <c r="C900" t="s">
        <v>69</v>
      </c>
      <c r="D900" t="s">
        <v>3326</v>
      </c>
      <c r="E900">
        <v>11219</v>
      </c>
      <c r="F900" t="s">
        <v>819</v>
      </c>
      <c r="G900" t="s">
        <v>5773</v>
      </c>
      <c r="H900" t="s">
        <v>5877</v>
      </c>
      <c r="I900" t="s">
        <v>5775</v>
      </c>
      <c r="J900" t="s">
        <v>5776</v>
      </c>
      <c r="K900" t="s">
        <v>5777</v>
      </c>
      <c r="L900" t="s">
        <v>1014</v>
      </c>
      <c r="M900">
        <v>3</v>
      </c>
      <c r="N900">
        <v>5552.88</v>
      </c>
      <c r="O900">
        <v>1850.96</v>
      </c>
      <c r="P900">
        <v>3</v>
      </c>
      <c r="Q900">
        <v>5117.42</v>
      </c>
      <c r="R900">
        <v>1705.8066666666666</v>
      </c>
      <c r="S900">
        <v>2</v>
      </c>
      <c r="T900">
        <v>7368.74</v>
      </c>
      <c r="U900">
        <v>3684.37</v>
      </c>
      <c r="V900">
        <v>3</v>
      </c>
      <c r="W900">
        <v>6013.0133333333333</v>
      </c>
      <c r="X900">
        <v>2004.3377777777778</v>
      </c>
      <c r="Y900" t="s">
        <v>5768</v>
      </c>
      <c r="Z900">
        <v>1779.7007080000017</v>
      </c>
      <c r="AA900">
        <v>1707.1639999999979</v>
      </c>
      <c r="AB900">
        <v>2683.7150800000009</v>
      </c>
      <c r="AC900">
        <v>2056.8599293333336</v>
      </c>
    </row>
    <row r="901" spans="1:29" x14ac:dyDescent="0.25">
      <c r="A901" t="s">
        <v>1020</v>
      </c>
      <c r="B901" t="s">
        <v>16</v>
      </c>
      <c r="C901" t="s">
        <v>69</v>
      </c>
      <c r="D901" t="s">
        <v>3326</v>
      </c>
      <c r="E901">
        <v>11220</v>
      </c>
      <c r="F901" t="s">
        <v>820</v>
      </c>
      <c r="G901" t="s">
        <v>5773</v>
      </c>
      <c r="H901" t="s">
        <v>5877</v>
      </c>
      <c r="I901" t="s">
        <v>5775</v>
      </c>
      <c r="J901" t="s">
        <v>5776</v>
      </c>
      <c r="K901" t="s">
        <v>5777</v>
      </c>
      <c r="L901" t="s">
        <v>1014</v>
      </c>
      <c r="M901">
        <v>3</v>
      </c>
      <c r="N901">
        <v>5148.34</v>
      </c>
      <c r="O901">
        <v>1716.1133333333335</v>
      </c>
      <c r="P901">
        <v>3</v>
      </c>
      <c r="Q901">
        <v>7853.63</v>
      </c>
      <c r="R901">
        <v>2617.8766666666666</v>
      </c>
      <c r="S901">
        <v>2</v>
      </c>
      <c r="T901">
        <v>8178.89</v>
      </c>
      <c r="U901">
        <v>4089.4450000000002</v>
      </c>
      <c r="V901">
        <v>3</v>
      </c>
      <c r="W901">
        <v>7060.2866666666669</v>
      </c>
      <c r="X901">
        <v>2353.4288888888891</v>
      </c>
      <c r="Y901" t="s">
        <v>5768</v>
      </c>
      <c r="Z901">
        <v>1515.953033999996</v>
      </c>
      <c r="AA901">
        <v>2522.2171569999982</v>
      </c>
      <c r="AB901">
        <v>2898.3771200000001</v>
      </c>
      <c r="AC901">
        <v>2312.1824369999981</v>
      </c>
    </row>
    <row r="902" spans="1:29" x14ac:dyDescent="0.25">
      <c r="A902" t="s">
        <v>1013</v>
      </c>
      <c r="B902" t="s">
        <v>4</v>
      </c>
      <c r="C902" t="s">
        <v>11</v>
      </c>
      <c r="D902" t="s">
        <v>3339</v>
      </c>
      <c r="E902">
        <v>11221</v>
      </c>
      <c r="F902" t="s">
        <v>821</v>
      </c>
      <c r="G902" t="s">
        <v>5773</v>
      </c>
      <c r="H902" t="s">
        <v>5877</v>
      </c>
      <c r="I902" t="s">
        <v>5775</v>
      </c>
      <c r="J902" t="s">
        <v>5776</v>
      </c>
      <c r="K902" t="s">
        <v>5777</v>
      </c>
      <c r="L902" t="s">
        <v>1014</v>
      </c>
      <c r="M902">
        <v>2</v>
      </c>
      <c r="N902">
        <v>6757.91</v>
      </c>
      <c r="O902">
        <v>3378.9549999999999</v>
      </c>
      <c r="P902">
        <v>3</v>
      </c>
      <c r="Q902">
        <v>9403.65</v>
      </c>
      <c r="R902">
        <v>3134.5499999999997</v>
      </c>
      <c r="S902">
        <v>2</v>
      </c>
      <c r="T902">
        <v>8573.74</v>
      </c>
      <c r="U902">
        <v>4286.87</v>
      </c>
      <c r="V902">
        <v>2</v>
      </c>
      <c r="W902">
        <v>8245.1</v>
      </c>
      <c r="X902">
        <v>4122.55</v>
      </c>
      <c r="Y902" t="s">
        <v>5768</v>
      </c>
      <c r="Z902">
        <v>2132.2626</v>
      </c>
      <c r="AA902">
        <v>3114.6046280000037</v>
      </c>
      <c r="AB902">
        <v>3285.9847599999994</v>
      </c>
      <c r="AC902">
        <v>2844.2839960000006</v>
      </c>
    </row>
    <row r="903" spans="1:29" x14ac:dyDescent="0.25">
      <c r="A903" t="s">
        <v>1013</v>
      </c>
      <c r="B903" t="s">
        <v>4</v>
      </c>
      <c r="C903" t="s">
        <v>11</v>
      </c>
      <c r="D903" t="s">
        <v>3299</v>
      </c>
      <c r="E903">
        <v>11222</v>
      </c>
      <c r="F903" t="s">
        <v>822</v>
      </c>
      <c r="G903" t="s">
        <v>5773</v>
      </c>
      <c r="H903" t="s">
        <v>5877</v>
      </c>
      <c r="I903" t="s">
        <v>5775</v>
      </c>
      <c r="J903" t="s">
        <v>5776</v>
      </c>
      <c r="K903" t="s">
        <v>5777</v>
      </c>
      <c r="L903" t="s">
        <v>1014</v>
      </c>
      <c r="M903">
        <v>2</v>
      </c>
      <c r="N903">
        <v>9480.49</v>
      </c>
      <c r="O903">
        <v>4740.2449999999999</v>
      </c>
      <c r="P903">
        <v>3</v>
      </c>
      <c r="Q903">
        <v>8595.74</v>
      </c>
      <c r="R903">
        <v>2865.2466666666664</v>
      </c>
      <c r="S903">
        <v>2</v>
      </c>
      <c r="T903">
        <v>6275.89</v>
      </c>
      <c r="U903">
        <v>3137.9450000000002</v>
      </c>
      <c r="V903">
        <v>2</v>
      </c>
      <c r="W903">
        <v>8117.373333333333</v>
      </c>
      <c r="X903">
        <v>4058.6866666666665</v>
      </c>
      <c r="Y903" t="s">
        <v>5768</v>
      </c>
      <c r="Z903">
        <v>2873.5510099999983</v>
      </c>
      <c r="AA903">
        <v>2797.6240340000013</v>
      </c>
      <c r="AB903">
        <v>2239.2878700000019</v>
      </c>
      <c r="AC903">
        <v>2636.820971333334</v>
      </c>
    </row>
    <row r="904" spans="1:29" x14ac:dyDescent="0.25">
      <c r="A904" t="s">
        <v>1013</v>
      </c>
      <c r="B904" t="s">
        <v>34</v>
      </c>
      <c r="C904" t="s">
        <v>71</v>
      </c>
      <c r="D904" t="s">
        <v>3391</v>
      </c>
      <c r="E904">
        <v>11224</v>
      </c>
      <c r="F904" t="s">
        <v>2871</v>
      </c>
      <c r="G904" t="s">
        <v>1014</v>
      </c>
      <c r="H904" t="s">
        <v>1014</v>
      </c>
      <c r="I904" t="s">
        <v>5759</v>
      </c>
      <c r="J904" t="s">
        <v>5760</v>
      </c>
      <c r="K904" t="s">
        <v>5763</v>
      </c>
      <c r="L904" t="s">
        <v>5770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 t="s">
        <v>5764</v>
      </c>
      <c r="Z904">
        <v>0</v>
      </c>
      <c r="AA904">
        <v>0</v>
      </c>
      <c r="AB904">
        <v>0</v>
      </c>
      <c r="AC904">
        <v>0</v>
      </c>
    </row>
    <row r="905" spans="1:29" x14ac:dyDescent="0.25">
      <c r="A905" t="s">
        <v>1013</v>
      </c>
      <c r="B905" t="s">
        <v>4</v>
      </c>
      <c r="C905" t="s">
        <v>11</v>
      </c>
      <c r="D905" t="s">
        <v>3318</v>
      </c>
      <c r="E905">
        <v>11226</v>
      </c>
      <c r="F905" t="s">
        <v>823</v>
      </c>
      <c r="G905" t="s">
        <v>1014</v>
      </c>
      <c r="H905" t="s">
        <v>1014</v>
      </c>
      <c r="I905" t="s">
        <v>5759</v>
      </c>
      <c r="J905" t="s">
        <v>5760</v>
      </c>
      <c r="K905" t="s">
        <v>5767</v>
      </c>
      <c r="L905" t="s">
        <v>1014</v>
      </c>
      <c r="M905">
        <v>1</v>
      </c>
      <c r="N905">
        <v>459.68</v>
      </c>
      <c r="O905">
        <v>459.68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  <c r="W905">
        <v>459.68</v>
      </c>
      <c r="X905">
        <v>459.68</v>
      </c>
      <c r="Y905" t="s">
        <v>5768</v>
      </c>
      <c r="Z905">
        <v>138.93520000000001</v>
      </c>
      <c r="AA905">
        <v>0</v>
      </c>
      <c r="AB905">
        <v>0</v>
      </c>
      <c r="AC905">
        <v>138.93520000000001</v>
      </c>
    </row>
    <row r="906" spans="1:29" x14ac:dyDescent="0.25">
      <c r="A906" t="s">
        <v>1020</v>
      </c>
      <c r="B906" t="s">
        <v>16</v>
      </c>
      <c r="C906" t="s">
        <v>24</v>
      </c>
      <c r="D906" t="s">
        <v>3341</v>
      </c>
      <c r="E906">
        <v>11242</v>
      </c>
      <c r="F906" t="s">
        <v>824</v>
      </c>
      <c r="G906" t="s">
        <v>1014</v>
      </c>
      <c r="H906" t="s">
        <v>1014</v>
      </c>
      <c r="I906" t="s">
        <v>5759</v>
      </c>
      <c r="J906" t="s">
        <v>5760</v>
      </c>
      <c r="K906" t="s">
        <v>5793</v>
      </c>
      <c r="L906" t="s">
        <v>1014</v>
      </c>
      <c r="M906">
        <v>1</v>
      </c>
      <c r="N906">
        <v>166.5</v>
      </c>
      <c r="O906">
        <v>166.5</v>
      </c>
      <c r="P906">
        <v>1</v>
      </c>
      <c r="Q906">
        <v>137.69999999999999</v>
      </c>
      <c r="R906">
        <v>137.69999999999999</v>
      </c>
      <c r="S906">
        <v>2</v>
      </c>
      <c r="T906">
        <v>283.2</v>
      </c>
      <c r="U906">
        <v>141.6</v>
      </c>
      <c r="V906">
        <v>1</v>
      </c>
      <c r="W906">
        <v>195.79999999999998</v>
      </c>
      <c r="X906">
        <v>195.79999999999998</v>
      </c>
      <c r="Y906" t="s">
        <v>5762</v>
      </c>
      <c r="Z906">
        <v>75.121899999999997</v>
      </c>
      <c r="AA906">
        <v>51.234599999999986</v>
      </c>
      <c r="AB906">
        <v>118.57429999999999</v>
      </c>
      <c r="AC906">
        <v>81.643599999999992</v>
      </c>
    </row>
    <row r="907" spans="1:29" x14ac:dyDescent="0.25">
      <c r="A907" t="s">
        <v>1020</v>
      </c>
      <c r="B907" t="s">
        <v>16</v>
      </c>
      <c r="C907" t="s">
        <v>24</v>
      </c>
      <c r="D907" t="s">
        <v>3305</v>
      </c>
      <c r="E907">
        <v>11245</v>
      </c>
      <c r="F907" t="s">
        <v>2878</v>
      </c>
      <c r="G907" t="s">
        <v>1014</v>
      </c>
      <c r="H907" t="s">
        <v>1014</v>
      </c>
      <c r="I907" t="s">
        <v>5759</v>
      </c>
      <c r="J907" t="s">
        <v>5760</v>
      </c>
      <c r="K907" t="s">
        <v>5793</v>
      </c>
      <c r="L907" t="s">
        <v>5770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 t="s">
        <v>5764</v>
      </c>
      <c r="Z907">
        <v>0</v>
      </c>
      <c r="AA907">
        <v>0</v>
      </c>
      <c r="AB907">
        <v>0</v>
      </c>
      <c r="AC907">
        <v>0</v>
      </c>
    </row>
    <row r="908" spans="1:29" x14ac:dyDescent="0.25">
      <c r="A908" t="s">
        <v>1020</v>
      </c>
      <c r="B908" t="s">
        <v>16</v>
      </c>
      <c r="C908" t="s">
        <v>24</v>
      </c>
      <c r="D908" t="s">
        <v>3341</v>
      </c>
      <c r="E908">
        <v>11249</v>
      </c>
      <c r="F908" t="s">
        <v>825</v>
      </c>
      <c r="G908" t="s">
        <v>1014</v>
      </c>
      <c r="H908" t="s">
        <v>1014</v>
      </c>
      <c r="I908" t="s">
        <v>5759</v>
      </c>
      <c r="J908" t="s">
        <v>5760</v>
      </c>
      <c r="K908" t="s">
        <v>5793</v>
      </c>
      <c r="L908" t="s">
        <v>1014</v>
      </c>
      <c r="M908">
        <v>1</v>
      </c>
      <c r="N908">
        <v>156.6</v>
      </c>
      <c r="O908">
        <v>156.6</v>
      </c>
      <c r="P908">
        <v>2</v>
      </c>
      <c r="Q908">
        <v>305.7</v>
      </c>
      <c r="R908">
        <v>152.85</v>
      </c>
      <c r="S908">
        <v>2</v>
      </c>
      <c r="T908">
        <v>243</v>
      </c>
      <c r="U908">
        <v>121.5</v>
      </c>
      <c r="V908">
        <v>2</v>
      </c>
      <c r="W908">
        <v>235.1</v>
      </c>
      <c r="X908">
        <v>117.55</v>
      </c>
      <c r="Y908" t="s">
        <v>5764</v>
      </c>
      <c r="Z908">
        <v>76.223399999999998</v>
      </c>
      <c r="AA908">
        <v>144.3064</v>
      </c>
      <c r="AB908">
        <v>105.02760000000001</v>
      </c>
      <c r="AC908">
        <v>108.51913333333334</v>
      </c>
    </row>
    <row r="909" spans="1:29" x14ac:dyDescent="0.25">
      <c r="A909" t="s">
        <v>1020</v>
      </c>
      <c r="B909" t="s">
        <v>16</v>
      </c>
      <c r="C909" t="s">
        <v>24</v>
      </c>
      <c r="D909" t="s">
        <v>3341</v>
      </c>
      <c r="E909">
        <v>11250</v>
      </c>
      <c r="F909" t="s">
        <v>826</v>
      </c>
      <c r="G909" t="s">
        <v>5821</v>
      </c>
      <c r="H909" t="s">
        <v>1014</v>
      </c>
      <c r="I909" t="s">
        <v>5759</v>
      </c>
      <c r="J909" t="s">
        <v>5766</v>
      </c>
      <c r="K909" t="s">
        <v>5785</v>
      </c>
      <c r="L909" t="s">
        <v>1014</v>
      </c>
      <c r="M909">
        <v>1</v>
      </c>
      <c r="N909">
        <v>391.8</v>
      </c>
      <c r="O909">
        <v>391.8</v>
      </c>
      <c r="P909">
        <v>4</v>
      </c>
      <c r="Q909">
        <v>1066.1199999999999</v>
      </c>
      <c r="R909">
        <v>266.52999999999997</v>
      </c>
      <c r="S909">
        <v>2</v>
      </c>
      <c r="T909">
        <v>1403.88</v>
      </c>
      <c r="U909">
        <v>701.94</v>
      </c>
      <c r="V909">
        <v>2</v>
      </c>
      <c r="W909">
        <v>953.93333333333339</v>
      </c>
      <c r="X909">
        <v>476.9666666666667</v>
      </c>
      <c r="Y909" t="s">
        <v>5768</v>
      </c>
      <c r="Z909">
        <v>185.13939999999997</v>
      </c>
      <c r="AA909">
        <v>385.88010000000043</v>
      </c>
      <c r="AB909">
        <v>405.40920000000006</v>
      </c>
      <c r="AC909">
        <v>325.47623333333348</v>
      </c>
    </row>
    <row r="910" spans="1:29" x14ac:dyDescent="0.25">
      <c r="A910" t="s">
        <v>1020</v>
      </c>
      <c r="B910" t="s">
        <v>16</v>
      </c>
      <c r="C910" t="s">
        <v>24</v>
      </c>
      <c r="D910" t="s">
        <v>3341</v>
      </c>
      <c r="E910">
        <v>11252</v>
      </c>
      <c r="F910" t="s">
        <v>2885</v>
      </c>
      <c r="G910" t="s">
        <v>1014</v>
      </c>
      <c r="H910" t="s">
        <v>1014</v>
      </c>
      <c r="I910" t="s">
        <v>5759</v>
      </c>
      <c r="J910" t="s">
        <v>5760</v>
      </c>
      <c r="K910" t="s">
        <v>5793</v>
      </c>
      <c r="L910" t="s">
        <v>5770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 t="s">
        <v>5764</v>
      </c>
      <c r="Z910">
        <v>0</v>
      </c>
      <c r="AA910">
        <v>0</v>
      </c>
      <c r="AB910">
        <v>0</v>
      </c>
      <c r="AC910">
        <v>0</v>
      </c>
    </row>
    <row r="911" spans="1:29" x14ac:dyDescent="0.25">
      <c r="A911" t="s">
        <v>1013</v>
      </c>
      <c r="B911" t="s">
        <v>34</v>
      </c>
      <c r="C911" t="s">
        <v>74</v>
      </c>
      <c r="D911" t="s">
        <v>3348</v>
      </c>
      <c r="E911">
        <v>11253</v>
      </c>
      <c r="F911" t="s">
        <v>2888</v>
      </c>
      <c r="G911" t="s">
        <v>1014</v>
      </c>
      <c r="H911" t="s">
        <v>1014</v>
      </c>
      <c r="I911" t="s">
        <v>5759</v>
      </c>
      <c r="J911" t="s">
        <v>5760</v>
      </c>
      <c r="K911" t="s">
        <v>5767</v>
      </c>
      <c r="L911" t="s">
        <v>5770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 t="s">
        <v>5764</v>
      </c>
      <c r="Z911">
        <v>0</v>
      </c>
      <c r="AA911">
        <v>0</v>
      </c>
      <c r="AB911">
        <v>0</v>
      </c>
      <c r="AC911">
        <v>0</v>
      </c>
    </row>
    <row r="912" spans="1:29" x14ac:dyDescent="0.25">
      <c r="A912" t="s">
        <v>1020</v>
      </c>
      <c r="B912" t="s">
        <v>16</v>
      </c>
      <c r="C912" t="s">
        <v>24</v>
      </c>
      <c r="D912" t="s">
        <v>3305</v>
      </c>
      <c r="E912">
        <v>11268</v>
      </c>
      <c r="F912" t="s">
        <v>827</v>
      </c>
      <c r="G912" t="s">
        <v>1014</v>
      </c>
      <c r="H912" t="s">
        <v>5810</v>
      </c>
      <c r="I912" t="s">
        <v>5775</v>
      </c>
      <c r="J912" t="s">
        <v>5776</v>
      </c>
      <c r="K912" t="s">
        <v>5803</v>
      </c>
      <c r="L912" t="s">
        <v>1014</v>
      </c>
      <c r="M912">
        <v>3</v>
      </c>
      <c r="N912">
        <v>3313.8</v>
      </c>
      <c r="O912">
        <v>1104.6000000000001</v>
      </c>
      <c r="P912">
        <v>2</v>
      </c>
      <c r="Q912">
        <v>3553.2</v>
      </c>
      <c r="R912">
        <v>1776.6</v>
      </c>
      <c r="S912">
        <v>4</v>
      </c>
      <c r="T912">
        <v>10255.44</v>
      </c>
      <c r="U912">
        <v>2563.86</v>
      </c>
      <c r="V912">
        <v>3</v>
      </c>
      <c r="W912">
        <v>5707.4800000000005</v>
      </c>
      <c r="X912">
        <v>1902.4933333333336</v>
      </c>
      <c r="Y912" t="s">
        <v>5768</v>
      </c>
      <c r="Z912">
        <v>1344.7267999999999</v>
      </c>
      <c r="AA912">
        <v>1354.5655999999999</v>
      </c>
      <c r="AB912">
        <v>3939.7956000000004</v>
      </c>
      <c r="AC912">
        <v>2213.0293333333334</v>
      </c>
    </row>
    <row r="913" spans="1:29" x14ac:dyDescent="0.25">
      <c r="A913" t="s">
        <v>1013</v>
      </c>
      <c r="B913" t="s">
        <v>34</v>
      </c>
      <c r="C913" t="s">
        <v>74</v>
      </c>
      <c r="D913" t="s">
        <v>3353</v>
      </c>
      <c r="E913">
        <v>11297</v>
      </c>
      <c r="F913" t="s">
        <v>828</v>
      </c>
      <c r="G913" t="s">
        <v>1014</v>
      </c>
      <c r="H913" t="s">
        <v>1014</v>
      </c>
      <c r="I913" t="s">
        <v>5759</v>
      </c>
      <c r="J913" t="s">
        <v>5760</v>
      </c>
      <c r="K913" t="s">
        <v>5767</v>
      </c>
      <c r="L913" t="s">
        <v>1014</v>
      </c>
      <c r="M913">
        <v>2</v>
      </c>
      <c r="N913">
        <v>396.02</v>
      </c>
      <c r="O913">
        <v>198.01</v>
      </c>
      <c r="P913">
        <v>2</v>
      </c>
      <c r="Q913">
        <v>492.88</v>
      </c>
      <c r="R913">
        <v>246.44</v>
      </c>
      <c r="S913">
        <v>2</v>
      </c>
      <c r="T913">
        <v>535.54999999999995</v>
      </c>
      <c r="U913">
        <v>267.77499999999998</v>
      </c>
      <c r="V913">
        <v>2</v>
      </c>
      <c r="W913">
        <v>474.81666666666661</v>
      </c>
      <c r="X913">
        <v>237.4083333333333</v>
      </c>
      <c r="Y913" t="s">
        <v>5768</v>
      </c>
      <c r="Z913">
        <v>121.25050599999997</v>
      </c>
      <c r="AA913">
        <v>156.85530799999992</v>
      </c>
      <c r="AB913">
        <v>177.18023999999991</v>
      </c>
      <c r="AC913">
        <v>151.76201799999993</v>
      </c>
    </row>
    <row r="914" spans="1:29" x14ac:dyDescent="0.25">
      <c r="A914" t="s">
        <v>1020</v>
      </c>
      <c r="B914" t="s">
        <v>16</v>
      </c>
      <c r="C914" t="s">
        <v>19</v>
      </c>
      <c r="D914" t="s">
        <v>3302</v>
      </c>
      <c r="E914">
        <v>11308</v>
      </c>
      <c r="F914" t="s">
        <v>829</v>
      </c>
      <c r="G914" t="s">
        <v>5821</v>
      </c>
      <c r="H914" t="s">
        <v>5880</v>
      </c>
      <c r="I914" t="s">
        <v>5775</v>
      </c>
      <c r="J914" t="s">
        <v>5776</v>
      </c>
      <c r="K914" t="s">
        <v>5767</v>
      </c>
      <c r="L914" t="s">
        <v>1014</v>
      </c>
      <c r="M914">
        <v>2</v>
      </c>
      <c r="N914">
        <v>454.8</v>
      </c>
      <c r="O914">
        <v>227.4</v>
      </c>
      <c r="P914">
        <v>1</v>
      </c>
      <c r="Q914">
        <v>581.20000000000005</v>
      </c>
      <c r="R914">
        <v>581.20000000000005</v>
      </c>
      <c r="S914">
        <v>2</v>
      </c>
      <c r="T914">
        <v>763.75</v>
      </c>
      <c r="U914">
        <v>381.875</v>
      </c>
      <c r="V914">
        <v>2</v>
      </c>
      <c r="W914">
        <v>599.91666666666663</v>
      </c>
      <c r="X914">
        <v>299.95833333333331</v>
      </c>
      <c r="Y914" t="s">
        <v>5768</v>
      </c>
      <c r="Z914">
        <v>196.18399999999997</v>
      </c>
      <c r="AA914">
        <v>207.25700800000004</v>
      </c>
      <c r="AB914">
        <v>316.94600000000008</v>
      </c>
      <c r="AC914">
        <v>240.12900266666671</v>
      </c>
    </row>
    <row r="915" spans="1:29" x14ac:dyDescent="0.25">
      <c r="A915" t="s">
        <v>1013</v>
      </c>
      <c r="B915" t="s">
        <v>4</v>
      </c>
      <c r="C915" t="s">
        <v>630</v>
      </c>
      <c r="D915" t="s">
        <v>3412</v>
      </c>
      <c r="E915">
        <v>11310</v>
      </c>
      <c r="F915" t="s">
        <v>830</v>
      </c>
      <c r="G915" t="s">
        <v>1014</v>
      </c>
      <c r="H915" t="s">
        <v>5874</v>
      </c>
      <c r="I915" t="s">
        <v>5775</v>
      </c>
      <c r="J915" t="s">
        <v>5776</v>
      </c>
      <c r="K915" t="s">
        <v>5871</v>
      </c>
      <c r="L915" t="s">
        <v>1014</v>
      </c>
      <c r="M915">
        <v>2</v>
      </c>
      <c r="N915">
        <v>3571.36</v>
      </c>
      <c r="O915">
        <v>1785.68</v>
      </c>
      <c r="P915">
        <v>3</v>
      </c>
      <c r="Q915">
        <v>7249.86</v>
      </c>
      <c r="R915">
        <v>2416.62</v>
      </c>
      <c r="S915">
        <v>2</v>
      </c>
      <c r="T915">
        <v>4263.59</v>
      </c>
      <c r="U915">
        <v>2131.7950000000001</v>
      </c>
      <c r="V915">
        <v>2</v>
      </c>
      <c r="W915">
        <v>5028.2699999999995</v>
      </c>
      <c r="X915">
        <v>2514.1349999999998</v>
      </c>
      <c r="Y915" t="s">
        <v>5768</v>
      </c>
      <c r="Z915">
        <v>1172.9709999999995</v>
      </c>
      <c r="AA915">
        <v>2508.7247999999963</v>
      </c>
      <c r="AB915">
        <v>1357.7234000000003</v>
      </c>
      <c r="AC915">
        <v>1679.8063999999988</v>
      </c>
    </row>
    <row r="916" spans="1:29" x14ac:dyDescent="0.25">
      <c r="A916" t="s">
        <v>1013</v>
      </c>
      <c r="B916" t="s">
        <v>4</v>
      </c>
      <c r="C916" t="s">
        <v>630</v>
      </c>
      <c r="D916" t="s">
        <v>3432</v>
      </c>
      <c r="E916">
        <v>11311</v>
      </c>
      <c r="F916" t="s">
        <v>831</v>
      </c>
      <c r="G916" t="s">
        <v>1014</v>
      </c>
      <c r="H916" t="s">
        <v>5874</v>
      </c>
      <c r="I916" t="s">
        <v>5775</v>
      </c>
      <c r="J916" t="s">
        <v>5776</v>
      </c>
      <c r="K916" t="s">
        <v>5871</v>
      </c>
      <c r="L916" t="s">
        <v>1014</v>
      </c>
      <c r="M916">
        <v>2</v>
      </c>
      <c r="N916">
        <v>4926.3500000000004</v>
      </c>
      <c r="O916">
        <v>2463.1750000000002</v>
      </c>
      <c r="P916">
        <v>3</v>
      </c>
      <c r="Q916">
        <v>6774.38</v>
      </c>
      <c r="R916">
        <v>2258.1266666666666</v>
      </c>
      <c r="S916">
        <v>2</v>
      </c>
      <c r="T916">
        <v>5278.74</v>
      </c>
      <c r="U916">
        <v>2639.37</v>
      </c>
      <c r="V916">
        <v>2</v>
      </c>
      <c r="W916">
        <v>5659.8233333333337</v>
      </c>
      <c r="X916">
        <v>2829.9116666666669</v>
      </c>
      <c r="Y916" t="s">
        <v>5768</v>
      </c>
      <c r="Z916">
        <v>936.5339999999992</v>
      </c>
      <c r="AA916">
        <v>2173.630199999996</v>
      </c>
      <c r="AB916">
        <v>1437.8123000000005</v>
      </c>
      <c r="AC916">
        <v>1515.9921666666651</v>
      </c>
    </row>
    <row r="917" spans="1:29" x14ac:dyDescent="0.25">
      <c r="A917" t="s">
        <v>1020</v>
      </c>
      <c r="B917" t="s">
        <v>16</v>
      </c>
      <c r="C917" t="s">
        <v>69</v>
      </c>
      <c r="D917" t="s">
        <v>3326</v>
      </c>
      <c r="E917">
        <v>11313</v>
      </c>
      <c r="F917" t="s">
        <v>832</v>
      </c>
      <c r="G917" t="s">
        <v>5773</v>
      </c>
      <c r="H917" t="s">
        <v>5799</v>
      </c>
      <c r="I917" t="s">
        <v>5775</v>
      </c>
      <c r="J917" t="s">
        <v>5776</v>
      </c>
      <c r="K917" t="s">
        <v>5785</v>
      </c>
      <c r="L917" t="s">
        <v>5788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 t="s">
        <v>5764</v>
      </c>
      <c r="Z917">
        <v>0</v>
      </c>
      <c r="AA917">
        <v>0</v>
      </c>
      <c r="AB917">
        <v>0</v>
      </c>
      <c r="AC917">
        <v>0</v>
      </c>
    </row>
    <row r="918" spans="1:29" x14ac:dyDescent="0.25">
      <c r="A918" t="s">
        <v>1013</v>
      </c>
      <c r="B918" t="s">
        <v>4</v>
      </c>
      <c r="C918" t="s">
        <v>5</v>
      </c>
      <c r="D918" t="s">
        <v>3295</v>
      </c>
      <c r="E918">
        <v>11331</v>
      </c>
      <c r="F918" t="s">
        <v>833</v>
      </c>
      <c r="G918" t="s">
        <v>1014</v>
      </c>
      <c r="H918" t="s">
        <v>1014</v>
      </c>
      <c r="I918" t="s">
        <v>5759</v>
      </c>
      <c r="J918" t="s">
        <v>5766</v>
      </c>
      <c r="K918" t="s">
        <v>5763</v>
      </c>
      <c r="L918" t="s">
        <v>1014</v>
      </c>
      <c r="M918">
        <v>2</v>
      </c>
      <c r="N918">
        <v>3734.4</v>
      </c>
      <c r="O918">
        <v>1867.2</v>
      </c>
      <c r="P918">
        <v>1</v>
      </c>
      <c r="Q918">
        <v>1242</v>
      </c>
      <c r="R918">
        <v>1242</v>
      </c>
      <c r="S918">
        <v>2</v>
      </c>
      <c r="T918">
        <v>3535.83</v>
      </c>
      <c r="U918">
        <v>1767.915</v>
      </c>
      <c r="V918">
        <v>2</v>
      </c>
      <c r="W918">
        <v>2837.41</v>
      </c>
      <c r="X918">
        <v>1418.7049999999999</v>
      </c>
      <c r="Y918" t="s">
        <v>5768</v>
      </c>
      <c r="Z918">
        <v>1105.5800000000004</v>
      </c>
      <c r="AA918">
        <v>432</v>
      </c>
      <c r="AB918">
        <v>1094.0895999999998</v>
      </c>
      <c r="AC918">
        <v>877.22320000000002</v>
      </c>
    </row>
    <row r="919" spans="1:29" x14ac:dyDescent="0.25">
      <c r="A919" t="s">
        <v>1013</v>
      </c>
      <c r="B919" t="s">
        <v>34</v>
      </c>
      <c r="C919" t="s">
        <v>74</v>
      </c>
      <c r="D919" t="s">
        <v>3334</v>
      </c>
      <c r="E919">
        <v>11333</v>
      </c>
      <c r="F919" t="s">
        <v>834</v>
      </c>
      <c r="G919" t="s">
        <v>1014</v>
      </c>
      <c r="H919" t="s">
        <v>1014</v>
      </c>
      <c r="I919" t="s">
        <v>5759</v>
      </c>
      <c r="J919" t="s">
        <v>5760</v>
      </c>
      <c r="K919" t="s">
        <v>5761</v>
      </c>
      <c r="L919" t="s">
        <v>1014</v>
      </c>
      <c r="M919">
        <v>1</v>
      </c>
      <c r="N919">
        <v>424.7</v>
      </c>
      <c r="O919">
        <v>424.7</v>
      </c>
      <c r="P919">
        <v>1</v>
      </c>
      <c r="Q919">
        <v>494.4</v>
      </c>
      <c r="R919">
        <v>494.4</v>
      </c>
      <c r="S919">
        <v>2</v>
      </c>
      <c r="T919">
        <v>988.8</v>
      </c>
      <c r="U919">
        <v>494.4</v>
      </c>
      <c r="V919">
        <v>1</v>
      </c>
      <c r="W919">
        <v>635.96666666666658</v>
      </c>
      <c r="X919">
        <v>635.96666666666658</v>
      </c>
      <c r="Y919" t="s">
        <v>5768</v>
      </c>
      <c r="Z919">
        <v>190.60139999999998</v>
      </c>
      <c r="AA919">
        <v>251.54519999999994</v>
      </c>
      <c r="AB919">
        <v>503.09039999999999</v>
      </c>
      <c r="AC919">
        <v>315.07899999999995</v>
      </c>
    </row>
    <row r="920" spans="1:29" x14ac:dyDescent="0.25">
      <c r="A920" t="s">
        <v>1020</v>
      </c>
      <c r="B920" t="s">
        <v>16</v>
      </c>
      <c r="C920" t="s">
        <v>24</v>
      </c>
      <c r="D920" t="s">
        <v>3305</v>
      </c>
      <c r="E920">
        <v>11334</v>
      </c>
      <c r="F920" t="s">
        <v>835</v>
      </c>
      <c r="G920" t="s">
        <v>1014</v>
      </c>
      <c r="H920" t="s">
        <v>5812</v>
      </c>
      <c r="I920" t="s">
        <v>5759</v>
      </c>
      <c r="J920" t="s">
        <v>5766</v>
      </c>
      <c r="K920" t="s">
        <v>5785</v>
      </c>
      <c r="L920" t="s">
        <v>1014</v>
      </c>
      <c r="M920">
        <v>2</v>
      </c>
      <c r="N920">
        <v>1049.25</v>
      </c>
      <c r="O920">
        <v>524.625</v>
      </c>
      <c r="P920">
        <v>3</v>
      </c>
      <c r="Q920">
        <v>1629.26</v>
      </c>
      <c r="R920">
        <v>543.0866666666667</v>
      </c>
      <c r="S920">
        <v>1</v>
      </c>
      <c r="T920">
        <v>671.38</v>
      </c>
      <c r="U920">
        <v>671.38</v>
      </c>
      <c r="V920">
        <v>2</v>
      </c>
      <c r="W920">
        <v>1116.6300000000001</v>
      </c>
      <c r="X920">
        <v>558.31500000000005</v>
      </c>
      <c r="Y920" t="s">
        <v>5768</v>
      </c>
      <c r="Z920">
        <v>451.10843299999999</v>
      </c>
      <c r="AA920">
        <v>631.64747299999999</v>
      </c>
      <c r="AB920">
        <v>228.88355000000001</v>
      </c>
      <c r="AC920">
        <v>437.21315199999998</v>
      </c>
    </row>
    <row r="921" spans="1:29" x14ac:dyDescent="0.25">
      <c r="A921" t="s">
        <v>1020</v>
      </c>
      <c r="B921" t="s">
        <v>16</v>
      </c>
      <c r="C921" t="s">
        <v>69</v>
      </c>
      <c r="D921" t="s">
        <v>3326</v>
      </c>
      <c r="E921">
        <v>11344</v>
      </c>
      <c r="F921" t="s">
        <v>836</v>
      </c>
      <c r="G921" t="s">
        <v>5824</v>
      </c>
      <c r="H921" t="s">
        <v>5825</v>
      </c>
      <c r="I921" t="s">
        <v>5775</v>
      </c>
      <c r="J921" t="s">
        <v>5776</v>
      </c>
      <c r="K921" t="s">
        <v>5803</v>
      </c>
      <c r="L921" t="s">
        <v>1014</v>
      </c>
      <c r="M921">
        <v>1</v>
      </c>
      <c r="N921">
        <v>2739.68</v>
      </c>
      <c r="O921">
        <v>2739.68</v>
      </c>
      <c r="P921">
        <v>2</v>
      </c>
      <c r="Q921">
        <v>3611.84</v>
      </c>
      <c r="R921">
        <v>1805.92</v>
      </c>
      <c r="S921">
        <v>2</v>
      </c>
      <c r="T921">
        <v>2950.44</v>
      </c>
      <c r="U921">
        <v>1475.22</v>
      </c>
      <c r="V921">
        <v>2</v>
      </c>
      <c r="W921">
        <v>3100.6533333333336</v>
      </c>
      <c r="X921">
        <v>1550.3266666666668</v>
      </c>
      <c r="Y921" t="s">
        <v>5768</v>
      </c>
      <c r="Z921">
        <v>670.52599999999984</v>
      </c>
      <c r="AA921">
        <v>1083.8700000000003</v>
      </c>
      <c r="AB921">
        <v>1049.0647999999997</v>
      </c>
      <c r="AC921">
        <v>934.48693333333324</v>
      </c>
    </row>
    <row r="922" spans="1:29" x14ac:dyDescent="0.25">
      <c r="A922" t="s">
        <v>1013</v>
      </c>
      <c r="B922" t="s">
        <v>34</v>
      </c>
      <c r="C922" t="s">
        <v>35</v>
      </c>
      <c r="D922" t="s">
        <v>3324</v>
      </c>
      <c r="E922">
        <v>11345</v>
      </c>
      <c r="F922" t="s">
        <v>837</v>
      </c>
      <c r="G922" t="s">
        <v>1014</v>
      </c>
      <c r="H922" t="s">
        <v>1014</v>
      </c>
      <c r="I922" t="s">
        <v>5759</v>
      </c>
      <c r="J922" t="s">
        <v>5760</v>
      </c>
      <c r="K922" t="s">
        <v>5763</v>
      </c>
      <c r="L922" t="s">
        <v>1014</v>
      </c>
      <c r="M922">
        <v>1</v>
      </c>
      <c r="N922">
        <v>138.6</v>
      </c>
      <c r="O922">
        <v>138.6</v>
      </c>
      <c r="P922">
        <v>1</v>
      </c>
      <c r="Q922">
        <v>129</v>
      </c>
      <c r="R922">
        <v>129</v>
      </c>
      <c r="S922">
        <v>1</v>
      </c>
      <c r="T922">
        <v>162.1</v>
      </c>
      <c r="U922">
        <v>162.1</v>
      </c>
      <c r="V922">
        <v>1</v>
      </c>
      <c r="W922">
        <v>143.23333333333335</v>
      </c>
      <c r="X922">
        <v>143.23333333333335</v>
      </c>
      <c r="Y922" t="s">
        <v>5771</v>
      </c>
      <c r="Z922">
        <v>68.21759999999999</v>
      </c>
      <c r="AA922">
        <v>71.246800000000007</v>
      </c>
      <c r="AB922">
        <v>73.255200000000002</v>
      </c>
      <c r="AC922">
        <v>70.906533333333343</v>
      </c>
    </row>
    <row r="923" spans="1:29" x14ac:dyDescent="0.25">
      <c r="A923" t="s">
        <v>1013</v>
      </c>
      <c r="B923" t="s">
        <v>4</v>
      </c>
      <c r="C923" t="s">
        <v>11</v>
      </c>
      <c r="D923" t="s">
        <v>3405</v>
      </c>
      <c r="E923">
        <v>11357</v>
      </c>
      <c r="F923" t="s">
        <v>838</v>
      </c>
      <c r="G923" t="s">
        <v>1014</v>
      </c>
      <c r="H923" t="s">
        <v>1014</v>
      </c>
      <c r="I923" t="s">
        <v>5759</v>
      </c>
      <c r="J923" t="s">
        <v>5766</v>
      </c>
      <c r="K923" t="s">
        <v>5785</v>
      </c>
      <c r="L923" t="s">
        <v>1014</v>
      </c>
      <c r="M923">
        <v>2</v>
      </c>
      <c r="N923">
        <v>2256.6</v>
      </c>
      <c r="O923">
        <v>1128.3</v>
      </c>
      <c r="P923">
        <v>2</v>
      </c>
      <c r="Q923">
        <v>1888.2</v>
      </c>
      <c r="R923">
        <v>944.1</v>
      </c>
      <c r="S923">
        <v>2</v>
      </c>
      <c r="T923">
        <v>1832.4</v>
      </c>
      <c r="U923">
        <v>916.2</v>
      </c>
      <c r="V923">
        <v>2</v>
      </c>
      <c r="W923">
        <v>1992.4000000000003</v>
      </c>
      <c r="X923">
        <v>996.20000000000016</v>
      </c>
      <c r="Y923" t="s">
        <v>5768</v>
      </c>
      <c r="Z923">
        <v>939.02700000000027</v>
      </c>
      <c r="AA923">
        <v>870.08159999999964</v>
      </c>
      <c r="AB923">
        <v>830.3520000000002</v>
      </c>
      <c r="AC923">
        <v>879.82020000000011</v>
      </c>
    </row>
    <row r="924" spans="1:29" x14ac:dyDescent="0.25">
      <c r="A924" t="s">
        <v>1013</v>
      </c>
      <c r="B924" t="s">
        <v>34</v>
      </c>
      <c r="C924" t="s">
        <v>74</v>
      </c>
      <c r="D924" t="s">
        <v>3344</v>
      </c>
      <c r="E924">
        <v>11363</v>
      </c>
      <c r="F924" t="s">
        <v>839</v>
      </c>
      <c r="G924" t="s">
        <v>1014</v>
      </c>
      <c r="H924" t="s">
        <v>1014</v>
      </c>
      <c r="I924" t="s">
        <v>5759</v>
      </c>
      <c r="J924" t="s">
        <v>5760</v>
      </c>
      <c r="K924" t="s">
        <v>5761</v>
      </c>
      <c r="L924" t="s">
        <v>1014</v>
      </c>
      <c r="M924">
        <v>1</v>
      </c>
      <c r="N924">
        <v>162.99</v>
      </c>
      <c r="O924">
        <v>162.99</v>
      </c>
      <c r="P924">
        <v>1</v>
      </c>
      <c r="Q924">
        <v>181.76</v>
      </c>
      <c r="R924">
        <v>181.76</v>
      </c>
      <c r="S924">
        <v>0</v>
      </c>
      <c r="T924">
        <v>0</v>
      </c>
      <c r="U924">
        <v>0</v>
      </c>
      <c r="V924">
        <v>1</v>
      </c>
      <c r="W924">
        <v>172.375</v>
      </c>
      <c r="X924">
        <v>172.375</v>
      </c>
      <c r="Y924" t="s">
        <v>5772</v>
      </c>
      <c r="Z924">
        <v>68.5398</v>
      </c>
      <c r="AA924">
        <v>82.614999999999995</v>
      </c>
      <c r="AB924">
        <v>0</v>
      </c>
      <c r="AC924">
        <v>75.577399999999997</v>
      </c>
    </row>
    <row r="925" spans="1:29" x14ac:dyDescent="0.25">
      <c r="A925" t="s">
        <v>1013</v>
      </c>
      <c r="B925" t="s">
        <v>34</v>
      </c>
      <c r="C925" t="s">
        <v>35</v>
      </c>
      <c r="D925" t="s">
        <v>3311</v>
      </c>
      <c r="E925">
        <v>11364</v>
      </c>
      <c r="F925" t="s">
        <v>840</v>
      </c>
      <c r="G925" t="s">
        <v>1014</v>
      </c>
      <c r="H925" t="s">
        <v>1014</v>
      </c>
      <c r="I925" t="s">
        <v>5759</v>
      </c>
      <c r="J925" t="s">
        <v>5760</v>
      </c>
      <c r="K925" t="s">
        <v>5761</v>
      </c>
      <c r="L925" t="s">
        <v>1014</v>
      </c>
      <c r="M925">
        <v>1</v>
      </c>
      <c r="N925">
        <v>223.2</v>
      </c>
      <c r="O925">
        <v>223.2</v>
      </c>
      <c r="P925">
        <v>2</v>
      </c>
      <c r="Q925">
        <v>446.6</v>
      </c>
      <c r="R925">
        <v>223.3</v>
      </c>
      <c r="S925">
        <v>1</v>
      </c>
      <c r="T925">
        <v>233.1</v>
      </c>
      <c r="U925">
        <v>233.1</v>
      </c>
      <c r="V925">
        <v>1</v>
      </c>
      <c r="W925">
        <v>300.96666666666664</v>
      </c>
      <c r="X925">
        <v>300.96666666666664</v>
      </c>
      <c r="Y925" t="s">
        <v>5768</v>
      </c>
      <c r="Z925">
        <v>109.49079999999998</v>
      </c>
      <c r="AA925">
        <v>222.87299999999999</v>
      </c>
      <c r="AB925">
        <v>113.19420000000002</v>
      </c>
      <c r="AC925">
        <v>148.51933333333332</v>
      </c>
    </row>
    <row r="926" spans="1:29" x14ac:dyDescent="0.25">
      <c r="A926" t="s">
        <v>1013</v>
      </c>
      <c r="B926" t="s">
        <v>34</v>
      </c>
      <c r="C926" t="s">
        <v>117</v>
      </c>
      <c r="D926" t="s">
        <v>3363</v>
      </c>
      <c r="E926">
        <v>11369</v>
      </c>
      <c r="F926" t="s">
        <v>841</v>
      </c>
      <c r="G926" t="s">
        <v>1014</v>
      </c>
      <c r="H926" t="s">
        <v>1014</v>
      </c>
      <c r="I926" t="s">
        <v>5759</v>
      </c>
      <c r="J926" t="s">
        <v>5769</v>
      </c>
      <c r="K926" t="s">
        <v>5767</v>
      </c>
      <c r="L926" t="s">
        <v>1014</v>
      </c>
      <c r="M926">
        <v>1</v>
      </c>
      <c r="N926">
        <v>234</v>
      </c>
      <c r="O926">
        <v>234</v>
      </c>
      <c r="P926">
        <v>3</v>
      </c>
      <c r="Q926">
        <v>1192.1600000000001</v>
      </c>
      <c r="R926">
        <v>397.38666666666671</v>
      </c>
      <c r="S926">
        <v>1</v>
      </c>
      <c r="T926">
        <v>425.84</v>
      </c>
      <c r="U926">
        <v>425.84</v>
      </c>
      <c r="V926">
        <v>2</v>
      </c>
      <c r="W926">
        <v>617.33333333333337</v>
      </c>
      <c r="X926">
        <v>308.66666666666669</v>
      </c>
      <c r="Y926" t="s">
        <v>5768</v>
      </c>
      <c r="Z926">
        <v>72</v>
      </c>
      <c r="AA926">
        <v>357.70960000000014</v>
      </c>
      <c r="AB926">
        <v>117.26319999999998</v>
      </c>
      <c r="AC926">
        <v>182.32426666666672</v>
      </c>
    </row>
    <row r="927" spans="1:29" x14ac:dyDescent="0.25">
      <c r="A927" t="s">
        <v>1013</v>
      </c>
      <c r="B927" t="s">
        <v>4</v>
      </c>
      <c r="C927" t="s">
        <v>5</v>
      </c>
      <c r="D927" t="s">
        <v>3368</v>
      </c>
      <c r="E927">
        <v>11372</v>
      </c>
      <c r="F927" t="s">
        <v>2921</v>
      </c>
      <c r="G927" t="s">
        <v>1014</v>
      </c>
      <c r="H927" t="s">
        <v>5859</v>
      </c>
      <c r="I927" t="s">
        <v>5759</v>
      </c>
      <c r="J927" t="s">
        <v>5766</v>
      </c>
      <c r="K927" t="s">
        <v>5785</v>
      </c>
      <c r="L927" t="s">
        <v>5788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 t="s">
        <v>5764</v>
      </c>
      <c r="Z927">
        <v>0</v>
      </c>
      <c r="AA927">
        <v>0</v>
      </c>
      <c r="AB927">
        <v>0</v>
      </c>
      <c r="AC927">
        <v>0</v>
      </c>
    </row>
    <row r="928" spans="1:29" x14ac:dyDescent="0.25">
      <c r="A928" t="s">
        <v>1013</v>
      </c>
      <c r="B928" t="s">
        <v>4</v>
      </c>
      <c r="C928" t="s">
        <v>5</v>
      </c>
      <c r="D928" t="s">
        <v>3373</v>
      </c>
      <c r="E928">
        <v>11374</v>
      </c>
      <c r="F928" t="s">
        <v>2924</v>
      </c>
      <c r="G928" t="s">
        <v>1014</v>
      </c>
      <c r="H928" t="s">
        <v>5859</v>
      </c>
      <c r="I928" t="s">
        <v>5759</v>
      </c>
      <c r="J928" t="s">
        <v>5766</v>
      </c>
      <c r="K928" t="s">
        <v>5785</v>
      </c>
      <c r="L928" t="s">
        <v>5788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 t="s">
        <v>5764</v>
      </c>
      <c r="Z928">
        <v>0</v>
      </c>
      <c r="AA928">
        <v>0</v>
      </c>
      <c r="AB928">
        <v>0</v>
      </c>
      <c r="AC928">
        <v>0</v>
      </c>
    </row>
    <row r="929" spans="1:29" x14ac:dyDescent="0.25">
      <c r="A929" t="s">
        <v>1013</v>
      </c>
      <c r="B929" t="s">
        <v>34</v>
      </c>
      <c r="C929" t="s">
        <v>74</v>
      </c>
      <c r="D929" t="s">
        <v>3334</v>
      </c>
      <c r="E929">
        <v>11378</v>
      </c>
      <c r="F929" t="s">
        <v>842</v>
      </c>
      <c r="G929" t="s">
        <v>1014</v>
      </c>
      <c r="H929" t="s">
        <v>1014</v>
      </c>
      <c r="I929" t="s">
        <v>5759</v>
      </c>
      <c r="J929" t="s">
        <v>5766</v>
      </c>
      <c r="K929" t="s">
        <v>5785</v>
      </c>
      <c r="L929" t="s">
        <v>1014</v>
      </c>
      <c r="M929">
        <v>6</v>
      </c>
      <c r="N929">
        <v>6523.5</v>
      </c>
      <c r="O929">
        <v>1087.25</v>
      </c>
      <c r="P929">
        <v>6</v>
      </c>
      <c r="Q929">
        <v>5880.24</v>
      </c>
      <c r="R929">
        <v>980.04</v>
      </c>
      <c r="S929">
        <v>3</v>
      </c>
      <c r="T929">
        <v>3493.6</v>
      </c>
      <c r="U929">
        <v>1164.5333333333333</v>
      </c>
      <c r="V929">
        <v>5</v>
      </c>
      <c r="W929">
        <v>5299.1133333333337</v>
      </c>
      <c r="X929">
        <v>1059.8226666666667</v>
      </c>
      <c r="Y929" t="s">
        <v>5768</v>
      </c>
      <c r="Z929">
        <v>1545.9140000000016</v>
      </c>
      <c r="AA929">
        <v>1648.2557999999981</v>
      </c>
      <c r="AB929">
        <v>1157.9039999999995</v>
      </c>
      <c r="AC929">
        <v>1450.6912666666665</v>
      </c>
    </row>
    <row r="930" spans="1:29" x14ac:dyDescent="0.25">
      <c r="A930" t="s">
        <v>1013</v>
      </c>
      <c r="B930" t="s">
        <v>34</v>
      </c>
      <c r="C930" t="s">
        <v>35</v>
      </c>
      <c r="D930" t="s">
        <v>3323</v>
      </c>
      <c r="E930">
        <v>11382</v>
      </c>
      <c r="F930" t="s">
        <v>843</v>
      </c>
      <c r="G930" t="s">
        <v>1014</v>
      </c>
      <c r="H930" t="s">
        <v>1014</v>
      </c>
      <c r="I930" t="s">
        <v>5759</v>
      </c>
      <c r="J930" t="s">
        <v>5760</v>
      </c>
      <c r="K930" t="s">
        <v>5767</v>
      </c>
      <c r="L930" t="s">
        <v>1014</v>
      </c>
      <c r="M930">
        <v>0</v>
      </c>
      <c r="N930">
        <v>0</v>
      </c>
      <c r="O930">
        <v>0</v>
      </c>
      <c r="P930">
        <v>2</v>
      </c>
      <c r="Q930">
        <v>700</v>
      </c>
      <c r="R930">
        <v>350</v>
      </c>
      <c r="S930">
        <v>1</v>
      </c>
      <c r="T930">
        <v>479.6</v>
      </c>
      <c r="U930">
        <v>479.6</v>
      </c>
      <c r="V930">
        <v>2</v>
      </c>
      <c r="W930">
        <v>589.79999999999995</v>
      </c>
      <c r="X930">
        <v>294.89999999999998</v>
      </c>
      <c r="Y930" t="s">
        <v>5768</v>
      </c>
      <c r="Z930">
        <v>0</v>
      </c>
      <c r="AA930">
        <v>310</v>
      </c>
      <c r="AB930">
        <v>201.80240000000003</v>
      </c>
      <c r="AC930">
        <v>255.90120000000002</v>
      </c>
    </row>
    <row r="931" spans="1:29" x14ac:dyDescent="0.25">
      <c r="A931" t="s">
        <v>1013</v>
      </c>
      <c r="B931" t="s">
        <v>4</v>
      </c>
      <c r="C931" t="s">
        <v>11</v>
      </c>
      <c r="D931" t="s">
        <v>3315</v>
      </c>
      <c r="E931">
        <v>11394</v>
      </c>
      <c r="F931" t="s">
        <v>844</v>
      </c>
      <c r="G931" t="s">
        <v>5804</v>
      </c>
      <c r="H931" t="s">
        <v>5820</v>
      </c>
      <c r="I931" t="s">
        <v>5775</v>
      </c>
      <c r="J931" t="s">
        <v>5776</v>
      </c>
      <c r="K931" t="s">
        <v>5785</v>
      </c>
      <c r="L931" t="s">
        <v>1014</v>
      </c>
      <c r="M931">
        <v>2</v>
      </c>
      <c r="N931">
        <v>1526.17</v>
      </c>
      <c r="O931">
        <v>763.08500000000004</v>
      </c>
      <c r="P931">
        <v>1</v>
      </c>
      <c r="Q931">
        <v>674.7</v>
      </c>
      <c r="R931">
        <v>674.7</v>
      </c>
      <c r="S931">
        <v>2</v>
      </c>
      <c r="T931">
        <v>1122.06</v>
      </c>
      <c r="U931">
        <v>561.03</v>
      </c>
      <c r="V931">
        <v>2</v>
      </c>
      <c r="W931">
        <v>1107.6433333333332</v>
      </c>
      <c r="X931">
        <v>553.8216666666666</v>
      </c>
      <c r="Y931" t="s">
        <v>5768</v>
      </c>
      <c r="Z931">
        <v>471.3617999999999</v>
      </c>
      <c r="AA931">
        <v>192.47600000000006</v>
      </c>
      <c r="AB931">
        <v>377.04939999999999</v>
      </c>
      <c r="AC931">
        <v>346.96240000000006</v>
      </c>
    </row>
    <row r="932" spans="1:29" x14ac:dyDescent="0.25">
      <c r="A932" t="s">
        <v>1013</v>
      </c>
      <c r="B932" t="s">
        <v>34</v>
      </c>
      <c r="C932" t="s">
        <v>35</v>
      </c>
      <c r="D932" t="s">
        <v>3311</v>
      </c>
      <c r="E932">
        <v>11398</v>
      </c>
      <c r="F932" t="s">
        <v>845</v>
      </c>
      <c r="G932" t="s">
        <v>1014</v>
      </c>
      <c r="H932" t="s">
        <v>1014</v>
      </c>
      <c r="I932" t="s">
        <v>5759</v>
      </c>
      <c r="J932" t="s">
        <v>5760</v>
      </c>
      <c r="K932" t="s">
        <v>5761</v>
      </c>
      <c r="L932" t="s">
        <v>1014</v>
      </c>
      <c r="M932">
        <v>1</v>
      </c>
      <c r="N932">
        <v>167.9</v>
      </c>
      <c r="O932">
        <v>167.9</v>
      </c>
      <c r="P932">
        <v>1</v>
      </c>
      <c r="Q932">
        <v>153.30000000000001</v>
      </c>
      <c r="R932">
        <v>153.30000000000001</v>
      </c>
      <c r="S932">
        <v>1</v>
      </c>
      <c r="T932">
        <v>157.30000000000001</v>
      </c>
      <c r="U932">
        <v>157.30000000000001</v>
      </c>
      <c r="V932">
        <v>1</v>
      </c>
      <c r="W932">
        <v>159.50000000000003</v>
      </c>
      <c r="X932">
        <v>159.50000000000003</v>
      </c>
      <c r="Y932" t="s">
        <v>5772</v>
      </c>
      <c r="Z932">
        <v>71.373000000000005</v>
      </c>
      <c r="AA932">
        <v>68.759500000000003</v>
      </c>
      <c r="AB932">
        <v>75.867899999999992</v>
      </c>
      <c r="AC932">
        <v>72.000133333333324</v>
      </c>
    </row>
    <row r="933" spans="1:29" x14ac:dyDescent="0.25">
      <c r="A933" t="s">
        <v>1013</v>
      </c>
      <c r="B933" t="s">
        <v>4</v>
      </c>
      <c r="C933" t="s">
        <v>11</v>
      </c>
      <c r="D933" t="s">
        <v>3299</v>
      </c>
      <c r="E933">
        <v>11400</v>
      </c>
      <c r="F933" t="s">
        <v>846</v>
      </c>
      <c r="G933" t="s">
        <v>5804</v>
      </c>
      <c r="H933" t="s">
        <v>5820</v>
      </c>
      <c r="I933" t="s">
        <v>5775</v>
      </c>
      <c r="J933" t="s">
        <v>5776</v>
      </c>
      <c r="K933" t="s">
        <v>5785</v>
      </c>
      <c r="L933" t="s">
        <v>1014</v>
      </c>
      <c r="M933">
        <v>2</v>
      </c>
      <c r="N933">
        <v>663.3</v>
      </c>
      <c r="O933">
        <v>331.65</v>
      </c>
      <c r="P933">
        <v>1</v>
      </c>
      <c r="Q933">
        <v>364.5</v>
      </c>
      <c r="R933">
        <v>364.5</v>
      </c>
      <c r="S933">
        <v>1</v>
      </c>
      <c r="T933">
        <v>285.39999999999998</v>
      </c>
      <c r="U933">
        <v>285.39999999999998</v>
      </c>
      <c r="V933">
        <v>1</v>
      </c>
      <c r="W933">
        <v>437.73333333333329</v>
      </c>
      <c r="X933">
        <v>437.73333333333329</v>
      </c>
      <c r="Y933" t="s">
        <v>5768</v>
      </c>
      <c r="Z933">
        <v>235.41989999999998</v>
      </c>
      <c r="AA933">
        <v>113.79629999999995</v>
      </c>
      <c r="AB933">
        <v>101.14630000000002</v>
      </c>
      <c r="AC933">
        <v>150.12083333333331</v>
      </c>
    </row>
    <row r="934" spans="1:29" x14ac:dyDescent="0.25">
      <c r="A934" t="s">
        <v>1013</v>
      </c>
      <c r="B934" t="s">
        <v>34</v>
      </c>
      <c r="C934" t="s">
        <v>74</v>
      </c>
      <c r="D934" t="s">
        <v>3348</v>
      </c>
      <c r="E934">
        <v>11406</v>
      </c>
      <c r="F934" t="s">
        <v>847</v>
      </c>
      <c r="G934" t="s">
        <v>1014</v>
      </c>
      <c r="H934" t="s">
        <v>1014</v>
      </c>
      <c r="I934" t="s">
        <v>5759</v>
      </c>
      <c r="J934" t="s">
        <v>5760</v>
      </c>
      <c r="K934" t="s">
        <v>5763</v>
      </c>
      <c r="L934" t="s">
        <v>1014</v>
      </c>
      <c r="M934">
        <v>1</v>
      </c>
      <c r="N934">
        <v>134.4</v>
      </c>
      <c r="O934">
        <v>134.4</v>
      </c>
      <c r="P934">
        <v>1</v>
      </c>
      <c r="Q934">
        <v>182.4</v>
      </c>
      <c r="R934">
        <v>182.4</v>
      </c>
      <c r="S934">
        <v>1</v>
      </c>
      <c r="T934">
        <v>133</v>
      </c>
      <c r="U934">
        <v>133</v>
      </c>
      <c r="V934">
        <v>1</v>
      </c>
      <c r="W934">
        <v>149.93333333333334</v>
      </c>
      <c r="X934">
        <v>149.93333333333334</v>
      </c>
      <c r="Y934" t="s">
        <v>5771</v>
      </c>
      <c r="Z934">
        <v>63.121800000000007</v>
      </c>
      <c r="AA934">
        <v>60.33120000000001</v>
      </c>
      <c r="AB934">
        <v>68.510199999999998</v>
      </c>
      <c r="AC934">
        <v>63.987733333333345</v>
      </c>
    </row>
    <row r="935" spans="1:29" x14ac:dyDescent="0.25">
      <c r="A935" t="s">
        <v>1013</v>
      </c>
      <c r="B935" t="s">
        <v>4</v>
      </c>
      <c r="C935" t="s">
        <v>630</v>
      </c>
      <c r="D935" t="s">
        <v>3432</v>
      </c>
      <c r="E935">
        <v>11411</v>
      </c>
      <c r="F935" t="s">
        <v>848</v>
      </c>
      <c r="G935" t="s">
        <v>5773</v>
      </c>
      <c r="H935" t="s">
        <v>5774</v>
      </c>
      <c r="I935" t="s">
        <v>5775</v>
      </c>
      <c r="J935" t="s">
        <v>5776</v>
      </c>
      <c r="K935" t="s">
        <v>5777</v>
      </c>
      <c r="L935" t="s">
        <v>1014</v>
      </c>
      <c r="M935">
        <v>2</v>
      </c>
      <c r="N935">
        <v>1270.7</v>
      </c>
      <c r="O935">
        <v>635.35</v>
      </c>
      <c r="P935">
        <v>4</v>
      </c>
      <c r="Q935">
        <v>4150.33</v>
      </c>
      <c r="R935">
        <v>1037.5825</v>
      </c>
      <c r="S935">
        <v>2</v>
      </c>
      <c r="T935">
        <v>4443.21</v>
      </c>
      <c r="U935">
        <v>2221.605</v>
      </c>
      <c r="V935">
        <v>3</v>
      </c>
      <c r="W935">
        <v>3288.08</v>
      </c>
      <c r="X935">
        <v>1096.0266666666666</v>
      </c>
      <c r="Y935" t="s">
        <v>5768</v>
      </c>
      <c r="Z935">
        <v>508.15370700000017</v>
      </c>
      <c r="AA935">
        <v>1230.4885340000001</v>
      </c>
      <c r="AB935">
        <v>1660.596019999999</v>
      </c>
      <c r="AC935">
        <v>1133.0794203333332</v>
      </c>
    </row>
    <row r="936" spans="1:29" x14ac:dyDescent="0.25">
      <c r="A936" t="s">
        <v>1020</v>
      </c>
      <c r="B936" t="s">
        <v>16</v>
      </c>
      <c r="C936" t="s">
        <v>19</v>
      </c>
      <c r="D936" t="s">
        <v>3302</v>
      </c>
      <c r="E936">
        <v>11412</v>
      </c>
      <c r="F936" t="s">
        <v>849</v>
      </c>
      <c r="G936" t="s">
        <v>5773</v>
      </c>
      <c r="H936" t="s">
        <v>5801</v>
      </c>
      <c r="I936" t="s">
        <v>5775</v>
      </c>
      <c r="J936" t="s">
        <v>5776</v>
      </c>
      <c r="K936" t="s">
        <v>5785</v>
      </c>
      <c r="L936" t="s">
        <v>1014</v>
      </c>
      <c r="M936">
        <v>1</v>
      </c>
      <c r="N936">
        <v>244.64</v>
      </c>
      <c r="O936">
        <v>244.64</v>
      </c>
      <c r="P936">
        <v>1</v>
      </c>
      <c r="Q936">
        <v>669.4</v>
      </c>
      <c r="R936">
        <v>669.4</v>
      </c>
      <c r="S936">
        <v>1</v>
      </c>
      <c r="T936">
        <v>1025.99</v>
      </c>
      <c r="U936">
        <v>1025.99</v>
      </c>
      <c r="V936">
        <v>1</v>
      </c>
      <c r="W936">
        <v>646.67666666666662</v>
      </c>
      <c r="X936">
        <v>646.67666666666662</v>
      </c>
      <c r="Y936" t="s">
        <v>5768</v>
      </c>
      <c r="Z936">
        <v>114.92060000000004</v>
      </c>
      <c r="AA936">
        <v>250.75590000000005</v>
      </c>
      <c r="AB936">
        <v>455.78110000000038</v>
      </c>
      <c r="AC936">
        <v>273.81920000000014</v>
      </c>
    </row>
    <row r="937" spans="1:29" x14ac:dyDescent="0.25">
      <c r="A937" t="s">
        <v>1013</v>
      </c>
      <c r="B937" t="s">
        <v>34</v>
      </c>
      <c r="C937" t="s">
        <v>696</v>
      </c>
      <c r="D937" t="s">
        <v>3422</v>
      </c>
      <c r="E937">
        <v>11413</v>
      </c>
      <c r="F937" t="s">
        <v>850</v>
      </c>
      <c r="G937" t="s">
        <v>5804</v>
      </c>
      <c r="H937" t="s">
        <v>5881</v>
      </c>
      <c r="I937" t="s">
        <v>5775</v>
      </c>
      <c r="J937" t="s">
        <v>5776</v>
      </c>
      <c r="K937" t="s">
        <v>5785</v>
      </c>
      <c r="L937" t="s">
        <v>1014</v>
      </c>
      <c r="M937">
        <v>2</v>
      </c>
      <c r="N937">
        <v>2014.2</v>
      </c>
      <c r="O937">
        <v>1007.1</v>
      </c>
      <c r="P937">
        <v>2</v>
      </c>
      <c r="Q937">
        <v>2136.6</v>
      </c>
      <c r="R937">
        <v>1068.3</v>
      </c>
      <c r="S937">
        <v>1</v>
      </c>
      <c r="T937">
        <v>823.2</v>
      </c>
      <c r="U937">
        <v>823.2</v>
      </c>
      <c r="V937">
        <v>2</v>
      </c>
      <c r="W937">
        <v>1658</v>
      </c>
      <c r="X937">
        <v>829</v>
      </c>
      <c r="Y937" t="s">
        <v>5768</v>
      </c>
      <c r="Z937">
        <v>841.60519999999929</v>
      </c>
      <c r="AA937">
        <v>959.17639999999983</v>
      </c>
      <c r="AB937">
        <v>368.1944000000002</v>
      </c>
      <c r="AC937">
        <v>722.99199999999973</v>
      </c>
    </row>
    <row r="938" spans="1:29" x14ac:dyDescent="0.25">
      <c r="A938" t="s">
        <v>1013</v>
      </c>
      <c r="B938" t="s">
        <v>34</v>
      </c>
      <c r="C938" t="s">
        <v>74</v>
      </c>
      <c r="D938" t="s">
        <v>3319</v>
      </c>
      <c r="E938">
        <v>11417</v>
      </c>
      <c r="F938" t="s">
        <v>993</v>
      </c>
      <c r="G938" t="s">
        <v>1014</v>
      </c>
      <c r="H938" t="s">
        <v>1014</v>
      </c>
      <c r="I938" t="s">
        <v>5759</v>
      </c>
      <c r="J938" t="s">
        <v>5760</v>
      </c>
      <c r="K938" t="s">
        <v>5761</v>
      </c>
      <c r="L938" t="s">
        <v>1014</v>
      </c>
      <c r="M938">
        <v>0</v>
      </c>
      <c r="N938">
        <v>0</v>
      </c>
      <c r="O938">
        <v>0</v>
      </c>
      <c r="P938">
        <v>1</v>
      </c>
      <c r="Q938">
        <v>133.19999999999999</v>
      </c>
      <c r="R938">
        <v>133.19999999999999</v>
      </c>
      <c r="S938">
        <v>1</v>
      </c>
      <c r="T938">
        <v>150.80000000000001</v>
      </c>
      <c r="U938">
        <v>150.80000000000001</v>
      </c>
      <c r="V938">
        <v>1</v>
      </c>
      <c r="W938">
        <v>142</v>
      </c>
      <c r="X938">
        <v>142</v>
      </c>
      <c r="Y938" t="s">
        <v>5771</v>
      </c>
      <c r="Z938">
        <v>0</v>
      </c>
      <c r="AA938">
        <v>68.205999999999989</v>
      </c>
      <c r="AB938">
        <v>77.406000000000006</v>
      </c>
      <c r="AC938">
        <v>72.805999999999997</v>
      </c>
    </row>
    <row r="939" spans="1:29" x14ac:dyDescent="0.25">
      <c r="A939" t="s">
        <v>1013</v>
      </c>
      <c r="B939" t="s">
        <v>4</v>
      </c>
      <c r="C939" t="s">
        <v>11</v>
      </c>
      <c r="D939" t="s">
        <v>3315</v>
      </c>
      <c r="E939">
        <v>11444</v>
      </c>
      <c r="F939" t="s">
        <v>851</v>
      </c>
      <c r="G939" t="s">
        <v>1014</v>
      </c>
      <c r="H939" t="s">
        <v>1014</v>
      </c>
      <c r="I939" t="s">
        <v>5759</v>
      </c>
      <c r="J939" t="s">
        <v>5760</v>
      </c>
      <c r="K939" t="s">
        <v>5763</v>
      </c>
      <c r="L939" t="s">
        <v>1014</v>
      </c>
      <c r="M939">
        <v>1</v>
      </c>
      <c r="N939">
        <v>153.6</v>
      </c>
      <c r="O939">
        <v>153.6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153.6</v>
      </c>
      <c r="X939">
        <v>153.6</v>
      </c>
      <c r="Y939" t="s">
        <v>5772</v>
      </c>
      <c r="Z939">
        <v>57.599999999999994</v>
      </c>
      <c r="AA939">
        <v>0</v>
      </c>
      <c r="AB939">
        <v>0</v>
      </c>
      <c r="AC939">
        <v>57.599999999999994</v>
      </c>
    </row>
    <row r="940" spans="1:29" x14ac:dyDescent="0.25">
      <c r="A940" t="s">
        <v>1013</v>
      </c>
      <c r="B940" t="s">
        <v>34</v>
      </c>
      <c r="C940" t="s">
        <v>35</v>
      </c>
      <c r="D940" t="s">
        <v>3324</v>
      </c>
      <c r="E940">
        <v>11446</v>
      </c>
      <c r="F940" t="s">
        <v>852</v>
      </c>
      <c r="G940" t="s">
        <v>1014</v>
      </c>
      <c r="H940" t="s">
        <v>1014</v>
      </c>
      <c r="I940" t="s">
        <v>5759</v>
      </c>
      <c r="J940" t="s">
        <v>5760</v>
      </c>
      <c r="K940" t="s">
        <v>5763</v>
      </c>
      <c r="L940" t="s">
        <v>1014</v>
      </c>
      <c r="M940">
        <v>0</v>
      </c>
      <c r="N940">
        <v>0</v>
      </c>
      <c r="O940">
        <v>0</v>
      </c>
      <c r="P940">
        <v>1</v>
      </c>
      <c r="Q940">
        <v>169.2</v>
      </c>
      <c r="R940">
        <v>169.2</v>
      </c>
      <c r="S940">
        <v>1</v>
      </c>
      <c r="T940">
        <v>163.19999999999999</v>
      </c>
      <c r="U940">
        <v>163.19999999999999</v>
      </c>
      <c r="V940">
        <v>1</v>
      </c>
      <c r="W940">
        <v>166.2</v>
      </c>
      <c r="X940">
        <v>166.2</v>
      </c>
      <c r="Y940" t="s">
        <v>5772</v>
      </c>
      <c r="Z940">
        <v>0</v>
      </c>
      <c r="AA940">
        <v>90.334799999999987</v>
      </c>
      <c r="AB940">
        <v>84.334799999999987</v>
      </c>
      <c r="AC940">
        <v>87.334799999999987</v>
      </c>
    </row>
    <row r="941" spans="1:29" x14ac:dyDescent="0.25">
      <c r="A941" t="s">
        <v>1020</v>
      </c>
      <c r="B941" t="s">
        <v>16</v>
      </c>
      <c r="C941" t="s">
        <v>17</v>
      </c>
      <c r="D941" t="s">
        <v>3301</v>
      </c>
      <c r="E941">
        <v>11455</v>
      </c>
      <c r="F941" t="s">
        <v>853</v>
      </c>
      <c r="G941" t="s">
        <v>5821</v>
      </c>
      <c r="H941" t="s">
        <v>5880</v>
      </c>
      <c r="I941" t="s">
        <v>5775</v>
      </c>
      <c r="J941" t="s">
        <v>5776</v>
      </c>
      <c r="K941" t="s">
        <v>5785</v>
      </c>
      <c r="L941" t="s">
        <v>1014</v>
      </c>
      <c r="M941">
        <v>4</v>
      </c>
      <c r="N941">
        <v>4240.91</v>
      </c>
      <c r="O941">
        <v>1060.2275</v>
      </c>
      <c r="P941">
        <v>3</v>
      </c>
      <c r="Q941">
        <v>2609.9699999999998</v>
      </c>
      <c r="R941">
        <v>869.9899999999999</v>
      </c>
      <c r="S941">
        <v>5</v>
      </c>
      <c r="T941">
        <v>4528.51</v>
      </c>
      <c r="U941">
        <v>905.702</v>
      </c>
      <c r="V941">
        <v>4</v>
      </c>
      <c r="W941">
        <v>3793.1299999999997</v>
      </c>
      <c r="X941">
        <v>948.28249999999991</v>
      </c>
      <c r="Y941" t="s">
        <v>5768</v>
      </c>
      <c r="Z941">
        <v>1065.1352790000001</v>
      </c>
      <c r="AA941">
        <v>890.35580900000036</v>
      </c>
      <c r="AB941">
        <v>1393.806700000001</v>
      </c>
      <c r="AC941">
        <v>1116.4325960000006</v>
      </c>
    </row>
    <row r="942" spans="1:29" x14ac:dyDescent="0.25">
      <c r="A942" t="s">
        <v>1013</v>
      </c>
      <c r="B942" t="s">
        <v>4</v>
      </c>
      <c r="C942" t="s">
        <v>854</v>
      </c>
      <c r="D942" t="s">
        <v>3433</v>
      </c>
      <c r="E942">
        <v>11461</v>
      </c>
      <c r="F942" t="s">
        <v>855</v>
      </c>
      <c r="G942" t="s">
        <v>5866</v>
      </c>
      <c r="H942" t="s">
        <v>1014</v>
      </c>
      <c r="I942" t="s">
        <v>5867</v>
      </c>
      <c r="J942" t="s">
        <v>5868</v>
      </c>
      <c r="K942" t="s">
        <v>5850</v>
      </c>
      <c r="L942" t="s">
        <v>1014</v>
      </c>
      <c r="M942">
        <v>6</v>
      </c>
      <c r="N942">
        <v>23052.43</v>
      </c>
      <c r="O942">
        <v>3842.0716666666667</v>
      </c>
      <c r="P942">
        <v>6</v>
      </c>
      <c r="Q942">
        <v>20091.46</v>
      </c>
      <c r="R942">
        <v>3348.5766666666664</v>
      </c>
      <c r="S942">
        <v>6</v>
      </c>
      <c r="T942">
        <v>23018.05</v>
      </c>
      <c r="U942">
        <v>3836.3416666666667</v>
      </c>
      <c r="V942">
        <v>6</v>
      </c>
      <c r="W942">
        <v>22053.98</v>
      </c>
      <c r="X942">
        <v>3675.6633333333334</v>
      </c>
      <c r="Y942" t="s">
        <v>5768</v>
      </c>
      <c r="Z942">
        <v>5423.5746659999968</v>
      </c>
      <c r="AA942">
        <v>5591.0620280000003</v>
      </c>
      <c r="AB942">
        <v>6794.6376400000026</v>
      </c>
      <c r="AC942">
        <v>5936.4247780000005</v>
      </c>
    </row>
    <row r="943" spans="1:29" x14ac:dyDescent="0.25">
      <c r="A943" t="s">
        <v>1013</v>
      </c>
      <c r="B943" t="s">
        <v>34</v>
      </c>
      <c r="C943" t="s">
        <v>74</v>
      </c>
      <c r="D943" t="s">
        <v>3319</v>
      </c>
      <c r="E943">
        <v>11474</v>
      </c>
      <c r="F943" t="s">
        <v>856</v>
      </c>
      <c r="G943" t="s">
        <v>1014</v>
      </c>
      <c r="H943" t="s">
        <v>1014</v>
      </c>
      <c r="I943" t="s">
        <v>5759</v>
      </c>
      <c r="J943" t="s">
        <v>5766</v>
      </c>
      <c r="K943" t="s">
        <v>5785</v>
      </c>
      <c r="L943" t="s">
        <v>1014</v>
      </c>
      <c r="M943">
        <v>2</v>
      </c>
      <c r="N943">
        <v>7960.56</v>
      </c>
      <c r="O943">
        <v>3980.28</v>
      </c>
      <c r="P943">
        <v>3</v>
      </c>
      <c r="Q943">
        <v>8313.19</v>
      </c>
      <c r="R943">
        <v>2771.0633333333335</v>
      </c>
      <c r="S943">
        <v>2</v>
      </c>
      <c r="T943">
        <v>7529.98</v>
      </c>
      <c r="U943">
        <v>3764.99</v>
      </c>
      <c r="V943">
        <v>2</v>
      </c>
      <c r="W943">
        <v>7934.5766666666668</v>
      </c>
      <c r="X943">
        <v>3967.2883333333334</v>
      </c>
      <c r="Y943" t="s">
        <v>5768</v>
      </c>
      <c r="Z943">
        <v>2017.0434000000014</v>
      </c>
      <c r="AA943">
        <v>2542.6852999999992</v>
      </c>
      <c r="AB943">
        <v>2284.5093999999999</v>
      </c>
      <c r="AC943">
        <v>2281.4127000000003</v>
      </c>
    </row>
    <row r="944" spans="1:29" x14ac:dyDescent="0.25">
      <c r="A944" t="s">
        <v>1013</v>
      </c>
      <c r="B944" t="s">
        <v>4</v>
      </c>
      <c r="C944" t="s">
        <v>854</v>
      </c>
      <c r="D944" t="s">
        <v>3434</v>
      </c>
      <c r="E944">
        <v>11500</v>
      </c>
      <c r="F944" t="s">
        <v>857</v>
      </c>
      <c r="G944" t="s">
        <v>1014</v>
      </c>
      <c r="H944" t="s">
        <v>5875</v>
      </c>
      <c r="I944" t="s">
        <v>5867</v>
      </c>
      <c r="J944" t="s">
        <v>5868</v>
      </c>
      <c r="K944" t="s">
        <v>5871</v>
      </c>
      <c r="L944" t="s">
        <v>1014</v>
      </c>
      <c r="M944">
        <v>2</v>
      </c>
      <c r="N944">
        <v>20298.7</v>
      </c>
      <c r="O944">
        <v>10149.35</v>
      </c>
      <c r="P944">
        <v>2</v>
      </c>
      <c r="Q944">
        <v>25884.84</v>
      </c>
      <c r="R944">
        <v>12942.42</v>
      </c>
      <c r="S944">
        <v>2</v>
      </c>
      <c r="T944">
        <v>31951.63</v>
      </c>
      <c r="U944">
        <v>15975.815000000001</v>
      </c>
      <c r="V944">
        <v>2</v>
      </c>
      <c r="W944">
        <v>26045.056666666667</v>
      </c>
      <c r="X944">
        <v>13022.528333333334</v>
      </c>
      <c r="Y944" t="s">
        <v>5768</v>
      </c>
      <c r="Z944">
        <v>6055.2911399999957</v>
      </c>
      <c r="AA944">
        <v>7157.1099230000036</v>
      </c>
      <c r="AB944">
        <v>9502.6271100000122</v>
      </c>
      <c r="AC944">
        <v>7571.6760576666711</v>
      </c>
    </row>
    <row r="945" spans="1:29" x14ac:dyDescent="0.25">
      <c r="A945" t="s">
        <v>1020</v>
      </c>
      <c r="B945" t="s">
        <v>16</v>
      </c>
      <c r="C945" t="s">
        <v>19</v>
      </c>
      <c r="D945" t="s">
        <v>3302</v>
      </c>
      <c r="E945">
        <v>11513</v>
      </c>
      <c r="F945" t="s">
        <v>858</v>
      </c>
      <c r="G945" t="s">
        <v>1014</v>
      </c>
      <c r="H945" t="s">
        <v>299</v>
      </c>
      <c r="I945" t="s">
        <v>5775</v>
      </c>
      <c r="J945" t="s">
        <v>5776</v>
      </c>
      <c r="K945" t="s">
        <v>5803</v>
      </c>
      <c r="L945" t="s">
        <v>1014</v>
      </c>
      <c r="M945">
        <v>3</v>
      </c>
      <c r="N945">
        <v>2183.08</v>
      </c>
      <c r="O945">
        <v>727.69333333333327</v>
      </c>
      <c r="P945">
        <v>4</v>
      </c>
      <c r="Q945">
        <v>1854.34</v>
      </c>
      <c r="R945">
        <v>463.58499999999998</v>
      </c>
      <c r="S945">
        <v>3</v>
      </c>
      <c r="T945">
        <v>1436.32</v>
      </c>
      <c r="U945">
        <v>478.77333333333331</v>
      </c>
      <c r="V945">
        <v>3</v>
      </c>
      <c r="W945">
        <v>1824.58</v>
      </c>
      <c r="X945">
        <v>608.19333333333327</v>
      </c>
      <c r="Y945" t="s">
        <v>5768</v>
      </c>
      <c r="Z945">
        <v>769.08540000000062</v>
      </c>
      <c r="AA945">
        <v>640.57500000000073</v>
      </c>
      <c r="AB945">
        <v>519.45139999999992</v>
      </c>
      <c r="AC945">
        <v>643.03726666666705</v>
      </c>
    </row>
    <row r="946" spans="1:29" x14ac:dyDescent="0.25">
      <c r="A946" t="s">
        <v>1013</v>
      </c>
      <c r="B946" t="s">
        <v>34</v>
      </c>
      <c r="C946" t="s">
        <v>117</v>
      </c>
      <c r="D946" t="s">
        <v>3363</v>
      </c>
      <c r="E946">
        <v>11516</v>
      </c>
      <c r="F946" t="s">
        <v>2961</v>
      </c>
      <c r="G946" t="s">
        <v>1014</v>
      </c>
      <c r="H946" t="s">
        <v>1014</v>
      </c>
      <c r="I946" t="s">
        <v>5759</v>
      </c>
      <c r="J946" t="s">
        <v>5760</v>
      </c>
      <c r="K946" t="s">
        <v>5785</v>
      </c>
      <c r="L946" t="s">
        <v>5770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 t="s">
        <v>5764</v>
      </c>
      <c r="Z946">
        <v>0</v>
      </c>
      <c r="AA946">
        <v>0</v>
      </c>
      <c r="AB946">
        <v>0</v>
      </c>
      <c r="AC946">
        <v>0</v>
      </c>
    </row>
    <row r="947" spans="1:29" x14ac:dyDescent="0.25">
      <c r="A947" t="s">
        <v>1013</v>
      </c>
      <c r="B947" t="s">
        <v>4</v>
      </c>
      <c r="C947" t="s">
        <v>854</v>
      </c>
      <c r="D947" t="s">
        <v>3433</v>
      </c>
      <c r="E947">
        <v>11524</v>
      </c>
      <c r="F947" t="s">
        <v>859</v>
      </c>
      <c r="G947" t="s">
        <v>5804</v>
      </c>
      <c r="H947" t="s">
        <v>325</v>
      </c>
      <c r="I947" t="s">
        <v>5775</v>
      </c>
      <c r="J947" t="s">
        <v>5776</v>
      </c>
      <c r="K947" t="s">
        <v>5777</v>
      </c>
      <c r="L947" t="s">
        <v>1014</v>
      </c>
      <c r="M947">
        <v>2</v>
      </c>
      <c r="N947">
        <v>7240.25</v>
      </c>
      <c r="O947">
        <v>3620.125</v>
      </c>
      <c r="P947">
        <v>2</v>
      </c>
      <c r="Q947">
        <v>5518.96</v>
      </c>
      <c r="R947">
        <v>2759.48</v>
      </c>
      <c r="S947">
        <v>2</v>
      </c>
      <c r="T947">
        <v>5618.22</v>
      </c>
      <c r="U947">
        <v>2809.11</v>
      </c>
      <c r="V947">
        <v>2</v>
      </c>
      <c r="W947">
        <v>6125.81</v>
      </c>
      <c r="X947">
        <v>3062.9050000000002</v>
      </c>
      <c r="Y947" t="s">
        <v>5768</v>
      </c>
      <c r="Z947">
        <v>2443.8707500000019</v>
      </c>
      <c r="AA947">
        <v>1864.8413629999991</v>
      </c>
      <c r="AB947">
        <v>2072.5521500000013</v>
      </c>
      <c r="AC947">
        <v>2127.0880876666674</v>
      </c>
    </row>
    <row r="948" spans="1:29" x14ac:dyDescent="0.25">
      <c r="A948" t="s">
        <v>1013</v>
      </c>
      <c r="B948" t="s">
        <v>34</v>
      </c>
      <c r="C948" t="s">
        <v>74</v>
      </c>
      <c r="D948" t="s">
        <v>3344</v>
      </c>
      <c r="E948">
        <v>11532</v>
      </c>
      <c r="F948" t="s">
        <v>860</v>
      </c>
      <c r="G948" t="s">
        <v>1014</v>
      </c>
      <c r="H948" t="s">
        <v>1014</v>
      </c>
      <c r="I948" t="s">
        <v>5759</v>
      </c>
      <c r="J948" t="s">
        <v>5760</v>
      </c>
      <c r="K948" t="s">
        <v>5761</v>
      </c>
      <c r="L948" t="s">
        <v>1014</v>
      </c>
      <c r="M948">
        <v>1</v>
      </c>
      <c r="N948">
        <v>154.05000000000001</v>
      </c>
      <c r="O948">
        <v>154.05000000000001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154.05000000000001</v>
      </c>
      <c r="X948">
        <v>154.05000000000001</v>
      </c>
      <c r="Y948" t="s">
        <v>5772</v>
      </c>
      <c r="Z948">
        <v>39.498799999999989</v>
      </c>
      <c r="AA948">
        <v>0</v>
      </c>
      <c r="AB948">
        <v>0</v>
      </c>
      <c r="AC948">
        <v>39.498799999999989</v>
      </c>
    </row>
    <row r="949" spans="1:29" x14ac:dyDescent="0.25">
      <c r="A949" t="s">
        <v>1020</v>
      </c>
      <c r="B949" t="s">
        <v>16</v>
      </c>
      <c r="C949" t="s">
        <v>69</v>
      </c>
      <c r="D949" t="s">
        <v>3326</v>
      </c>
      <c r="E949">
        <v>11546</v>
      </c>
      <c r="F949" t="s">
        <v>861</v>
      </c>
      <c r="G949" t="s">
        <v>5773</v>
      </c>
      <c r="H949" t="s">
        <v>5799</v>
      </c>
      <c r="I949" t="s">
        <v>5775</v>
      </c>
      <c r="J949" t="s">
        <v>5776</v>
      </c>
      <c r="K949" t="s">
        <v>5785</v>
      </c>
      <c r="L949" t="s">
        <v>5788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 t="s">
        <v>5764</v>
      </c>
      <c r="Z949">
        <v>0</v>
      </c>
      <c r="AA949">
        <v>0</v>
      </c>
      <c r="AB949">
        <v>0</v>
      </c>
      <c r="AC949">
        <v>0</v>
      </c>
    </row>
    <row r="950" spans="1:29" x14ac:dyDescent="0.25">
      <c r="A950" t="s">
        <v>1013</v>
      </c>
      <c r="B950" t="s">
        <v>4</v>
      </c>
      <c r="C950" t="s">
        <v>854</v>
      </c>
      <c r="D950" t="s">
        <v>3434</v>
      </c>
      <c r="E950">
        <v>11551</v>
      </c>
      <c r="F950" t="s">
        <v>862</v>
      </c>
      <c r="G950" t="s">
        <v>5824</v>
      </c>
      <c r="H950" t="s">
        <v>5882</v>
      </c>
      <c r="I950" t="s">
        <v>5759</v>
      </c>
      <c r="J950" t="s">
        <v>5766</v>
      </c>
      <c r="K950" t="s">
        <v>5777</v>
      </c>
      <c r="L950" t="s">
        <v>1014</v>
      </c>
      <c r="M950">
        <v>2</v>
      </c>
      <c r="N950">
        <v>5406.15</v>
      </c>
      <c r="O950">
        <v>2703.0749999999998</v>
      </c>
      <c r="P950">
        <v>2</v>
      </c>
      <c r="Q950">
        <v>3602.27</v>
      </c>
      <c r="R950">
        <v>1801.135</v>
      </c>
      <c r="S950">
        <v>2</v>
      </c>
      <c r="T950">
        <v>3944.48</v>
      </c>
      <c r="U950">
        <v>1972.24</v>
      </c>
      <c r="V950">
        <v>2</v>
      </c>
      <c r="W950">
        <v>4317.6333333333332</v>
      </c>
      <c r="X950">
        <v>2158.8166666666666</v>
      </c>
      <c r="Y950" t="s">
        <v>5768</v>
      </c>
      <c r="Z950">
        <v>1941.1464999999994</v>
      </c>
      <c r="AA950">
        <v>1286.2946999999995</v>
      </c>
      <c r="AB950">
        <v>1445.523999999999</v>
      </c>
      <c r="AC950">
        <v>1557.655066666666</v>
      </c>
    </row>
    <row r="951" spans="1:29" x14ac:dyDescent="0.25">
      <c r="A951" t="s">
        <v>1020</v>
      </c>
      <c r="B951" t="s">
        <v>16</v>
      </c>
      <c r="C951" t="s">
        <v>24</v>
      </c>
      <c r="D951" t="s">
        <v>3341</v>
      </c>
      <c r="E951">
        <v>11554</v>
      </c>
      <c r="F951" t="s">
        <v>863</v>
      </c>
      <c r="G951" t="s">
        <v>1014</v>
      </c>
      <c r="H951" t="s">
        <v>1014</v>
      </c>
      <c r="I951" t="s">
        <v>5759</v>
      </c>
      <c r="J951" t="s">
        <v>5760</v>
      </c>
      <c r="K951" t="s">
        <v>5761</v>
      </c>
      <c r="L951" t="s">
        <v>5770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 t="s">
        <v>5764</v>
      </c>
      <c r="Z951">
        <v>0</v>
      </c>
      <c r="AA951">
        <v>0</v>
      </c>
      <c r="AB951">
        <v>0</v>
      </c>
      <c r="AC951">
        <v>0</v>
      </c>
    </row>
    <row r="952" spans="1:29" x14ac:dyDescent="0.25">
      <c r="A952" t="s">
        <v>1013</v>
      </c>
      <c r="B952" t="s">
        <v>4</v>
      </c>
      <c r="C952" t="s">
        <v>11</v>
      </c>
      <c r="D952" t="s">
        <v>3316</v>
      </c>
      <c r="E952">
        <v>11564</v>
      </c>
      <c r="F952" t="s">
        <v>277</v>
      </c>
      <c r="G952" t="s">
        <v>1014</v>
      </c>
      <c r="H952" t="s">
        <v>1014</v>
      </c>
      <c r="I952" t="s">
        <v>5759</v>
      </c>
      <c r="J952" t="s">
        <v>5766</v>
      </c>
      <c r="K952" t="s">
        <v>5763</v>
      </c>
      <c r="L952" t="s">
        <v>1014</v>
      </c>
      <c r="M952">
        <v>1</v>
      </c>
      <c r="N952">
        <v>799.4</v>
      </c>
      <c r="O952">
        <v>799.4</v>
      </c>
      <c r="P952">
        <v>0</v>
      </c>
      <c r="Q952">
        <v>0</v>
      </c>
      <c r="R952">
        <v>0</v>
      </c>
      <c r="S952">
        <v>1</v>
      </c>
      <c r="T952">
        <v>800.4</v>
      </c>
      <c r="U952">
        <v>800.4</v>
      </c>
      <c r="V952">
        <v>1</v>
      </c>
      <c r="W952">
        <v>799.9</v>
      </c>
      <c r="X952">
        <v>799.9</v>
      </c>
      <c r="Y952" t="s">
        <v>5768</v>
      </c>
      <c r="Z952">
        <v>214.47519999999975</v>
      </c>
      <c r="AA952">
        <v>0</v>
      </c>
      <c r="AB952">
        <v>378.37459999999999</v>
      </c>
      <c r="AC952">
        <v>296.42489999999987</v>
      </c>
    </row>
    <row r="953" spans="1:29" x14ac:dyDescent="0.25">
      <c r="A953" t="s">
        <v>1013</v>
      </c>
      <c r="B953" t="s">
        <v>4</v>
      </c>
      <c r="C953" t="s">
        <v>854</v>
      </c>
      <c r="D953" t="s">
        <v>3434</v>
      </c>
      <c r="E953">
        <v>11565</v>
      </c>
      <c r="F953" t="s">
        <v>864</v>
      </c>
      <c r="G953" t="s">
        <v>1014</v>
      </c>
      <c r="H953" t="s">
        <v>5883</v>
      </c>
      <c r="I953" t="s">
        <v>5759</v>
      </c>
      <c r="J953" t="s">
        <v>5766</v>
      </c>
      <c r="K953" t="s">
        <v>5803</v>
      </c>
      <c r="L953" t="s">
        <v>1014</v>
      </c>
      <c r="M953">
        <v>2</v>
      </c>
      <c r="N953">
        <v>7926.62</v>
      </c>
      <c r="O953">
        <v>3963.31</v>
      </c>
      <c r="P953">
        <v>2</v>
      </c>
      <c r="Q953">
        <v>3189.71</v>
      </c>
      <c r="R953">
        <v>1594.855</v>
      </c>
      <c r="S953">
        <v>2</v>
      </c>
      <c r="T953">
        <v>5318.45</v>
      </c>
      <c r="U953">
        <v>2659.2249999999999</v>
      </c>
      <c r="V953">
        <v>2</v>
      </c>
      <c r="W953">
        <v>5478.2599999999993</v>
      </c>
      <c r="X953">
        <v>2739.1299999999997</v>
      </c>
      <c r="Y953" t="s">
        <v>5768</v>
      </c>
      <c r="Z953">
        <v>2954.6529999999993</v>
      </c>
      <c r="AA953">
        <v>977.66770000000088</v>
      </c>
      <c r="AB953">
        <v>2011.837199999999</v>
      </c>
      <c r="AC953">
        <v>1981.3859666666665</v>
      </c>
    </row>
    <row r="954" spans="1:29" x14ac:dyDescent="0.25">
      <c r="A954" t="s">
        <v>1013</v>
      </c>
      <c r="B954" t="s">
        <v>4</v>
      </c>
      <c r="C954" t="s">
        <v>854</v>
      </c>
      <c r="D954" t="s">
        <v>3433</v>
      </c>
      <c r="E954">
        <v>11566</v>
      </c>
      <c r="F954" t="s">
        <v>865</v>
      </c>
      <c r="G954" t="s">
        <v>1014</v>
      </c>
      <c r="H954" t="s">
        <v>5883</v>
      </c>
      <c r="I954" t="s">
        <v>5759</v>
      </c>
      <c r="J954" t="s">
        <v>5766</v>
      </c>
      <c r="K954" t="s">
        <v>5803</v>
      </c>
      <c r="L954" t="s">
        <v>1014</v>
      </c>
      <c r="M954">
        <v>2</v>
      </c>
      <c r="N954">
        <v>4741.7299999999996</v>
      </c>
      <c r="O954">
        <v>2370.8649999999998</v>
      </c>
      <c r="P954">
        <v>2</v>
      </c>
      <c r="Q954">
        <v>1805.98</v>
      </c>
      <c r="R954">
        <v>902.99</v>
      </c>
      <c r="S954">
        <v>1</v>
      </c>
      <c r="T954">
        <v>2980.37</v>
      </c>
      <c r="U954">
        <v>2980.37</v>
      </c>
      <c r="V954">
        <v>2</v>
      </c>
      <c r="W954">
        <v>3176.0266666666662</v>
      </c>
      <c r="X954">
        <v>1588.0133333333331</v>
      </c>
      <c r="Y954" t="s">
        <v>5768</v>
      </c>
      <c r="Z954">
        <v>1783.6284999999993</v>
      </c>
      <c r="AA954">
        <v>594.82659999999987</v>
      </c>
      <c r="AB954">
        <v>1035.6846</v>
      </c>
      <c r="AC954">
        <v>1138.0465666666664</v>
      </c>
    </row>
    <row r="955" spans="1:29" x14ac:dyDescent="0.25">
      <c r="A955" t="s">
        <v>1013</v>
      </c>
      <c r="B955" t="s">
        <v>4</v>
      </c>
      <c r="C955" t="s">
        <v>854</v>
      </c>
      <c r="D955" t="s">
        <v>3433</v>
      </c>
      <c r="E955">
        <v>11576</v>
      </c>
      <c r="F955" t="s">
        <v>866</v>
      </c>
      <c r="G955" t="s">
        <v>5783</v>
      </c>
      <c r="H955" t="s">
        <v>5884</v>
      </c>
      <c r="I955" t="s">
        <v>5775</v>
      </c>
      <c r="J955" t="s">
        <v>5776</v>
      </c>
      <c r="K955" t="s">
        <v>5803</v>
      </c>
      <c r="L955" t="s">
        <v>1014</v>
      </c>
      <c r="M955">
        <v>2</v>
      </c>
      <c r="N955">
        <v>4923.6000000000004</v>
      </c>
      <c r="O955">
        <v>2461.8000000000002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2</v>
      </c>
      <c r="W955">
        <v>4923.6000000000004</v>
      </c>
      <c r="X955">
        <v>2461.8000000000002</v>
      </c>
      <c r="Y955" t="s">
        <v>5768</v>
      </c>
      <c r="Z955">
        <v>1363.2600000000002</v>
      </c>
      <c r="AA955">
        <v>0</v>
      </c>
      <c r="AB955">
        <v>0</v>
      </c>
      <c r="AC955">
        <v>1363.2600000000002</v>
      </c>
    </row>
    <row r="956" spans="1:29" x14ac:dyDescent="0.25">
      <c r="A956" t="s">
        <v>1013</v>
      </c>
      <c r="B956" t="s">
        <v>4</v>
      </c>
      <c r="C956" t="s">
        <v>854</v>
      </c>
      <c r="D956" t="s">
        <v>3433</v>
      </c>
      <c r="E956">
        <v>11577</v>
      </c>
      <c r="F956" t="s">
        <v>867</v>
      </c>
      <c r="G956" t="s">
        <v>5783</v>
      </c>
      <c r="H956" t="s">
        <v>5884</v>
      </c>
      <c r="I956" t="s">
        <v>5775</v>
      </c>
      <c r="J956" t="s">
        <v>5776</v>
      </c>
      <c r="K956" t="s">
        <v>5803</v>
      </c>
      <c r="L956" t="s">
        <v>1014</v>
      </c>
      <c r="M956">
        <v>2</v>
      </c>
      <c r="N956">
        <v>6300</v>
      </c>
      <c r="O956">
        <v>3150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2</v>
      </c>
      <c r="W956">
        <v>6300</v>
      </c>
      <c r="X956">
        <v>3150</v>
      </c>
      <c r="Y956" t="s">
        <v>5768</v>
      </c>
      <c r="Z956">
        <v>1746.0839999999998</v>
      </c>
      <c r="AA956">
        <v>0</v>
      </c>
      <c r="AB956">
        <v>0</v>
      </c>
      <c r="AC956">
        <v>1746.0839999999998</v>
      </c>
    </row>
    <row r="957" spans="1:29" x14ac:dyDescent="0.25">
      <c r="A957" t="s">
        <v>1013</v>
      </c>
      <c r="B957" t="s">
        <v>4</v>
      </c>
      <c r="C957" t="s">
        <v>11</v>
      </c>
      <c r="D957" t="s">
        <v>3315</v>
      </c>
      <c r="E957">
        <v>11580</v>
      </c>
      <c r="F957" t="s">
        <v>868</v>
      </c>
      <c r="G957" t="s">
        <v>1014</v>
      </c>
      <c r="H957" t="s">
        <v>1014</v>
      </c>
      <c r="I957" t="s">
        <v>5759</v>
      </c>
      <c r="J957" t="s">
        <v>5769</v>
      </c>
      <c r="K957" t="s">
        <v>5763</v>
      </c>
      <c r="L957" t="s">
        <v>1014</v>
      </c>
      <c r="M957">
        <v>1</v>
      </c>
      <c r="N957">
        <v>324.60000000000002</v>
      </c>
      <c r="O957">
        <v>324.60000000000002</v>
      </c>
      <c r="P957">
        <v>0</v>
      </c>
      <c r="Q957">
        <v>0</v>
      </c>
      <c r="R957">
        <v>0</v>
      </c>
      <c r="S957">
        <v>1</v>
      </c>
      <c r="T957">
        <v>292.2</v>
      </c>
      <c r="U957">
        <v>292.2</v>
      </c>
      <c r="V957">
        <v>1</v>
      </c>
      <c r="W957">
        <v>308.39999999999998</v>
      </c>
      <c r="X957">
        <v>308.39999999999998</v>
      </c>
      <c r="Y957" t="s">
        <v>5768</v>
      </c>
      <c r="Z957">
        <v>137.47739999999999</v>
      </c>
      <c r="AA957">
        <v>0</v>
      </c>
      <c r="AB957">
        <v>132.07740000000001</v>
      </c>
      <c r="AC957">
        <v>134.7774</v>
      </c>
    </row>
    <row r="958" spans="1:29" x14ac:dyDescent="0.25">
      <c r="A958" t="s">
        <v>1013</v>
      </c>
      <c r="B958" t="s">
        <v>4</v>
      </c>
      <c r="C958" t="s">
        <v>422</v>
      </c>
      <c r="D958" t="s">
        <v>5885</v>
      </c>
      <c r="E958">
        <v>11589</v>
      </c>
      <c r="F958" t="s">
        <v>2986</v>
      </c>
      <c r="G958" t="s">
        <v>1014</v>
      </c>
      <c r="H958" t="s">
        <v>1014</v>
      </c>
      <c r="I958" t="s">
        <v>5759</v>
      </c>
      <c r="J958" t="s">
        <v>5760</v>
      </c>
      <c r="K958" t="s">
        <v>5785</v>
      </c>
      <c r="L958" t="s">
        <v>5770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 t="s">
        <v>5764</v>
      </c>
      <c r="Z958">
        <v>0</v>
      </c>
      <c r="AA958">
        <v>0</v>
      </c>
      <c r="AB958">
        <v>0</v>
      </c>
      <c r="AC958">
        <v>0</v>
      </c>
    </row>
    <row r="959" spans="1:29" x14ac:dyDescent="0.25">
      <c r="A959" t="s">
        <v>1020</v>
      </c>
      <c r="B959" t="s">
        <v>21</v>
      </c>
      <c r="C959" t="s">
        <v>21</v>
      </c>
      <c r="D959" t="s">
        <v>3304</v>
      </c>
      <c r="E959">
        <v>11595</v>
      </c>
      <c r="F959" t="s">
        <v>869</v>
      </c>
      <c r="G959" t="s">
        <v>5781</v>
      </c>
      <c r="H959" t="s">
        <v>1014</v>
      </c>
      <c r="I959" t="s">
        <v>5775</v>
      </c>
      <c r="J959" t="s">
        <v>5780</v>
      </c>
      <c r="K959" t="s">
        <v>5777</v>
      </c>
      <c r="L959" t="s">
        <v>1014</v>
      </c>
      <c r="M959">
        <v>2</v>
      </c>
      <c r="N959">
        <v>1557.58</v>
      </c>
      <c r="O959">
        <v>778.79</v>
      </c>
      <c r="P959">
        <v>3</v>
      </c>
      <c r="Q959">
        <v>2802.22</v>
      </c>
      <c r="R959">
        <v>934.07333333333327</v>
      </c>
      <c r="S959">
        <v>4</v>
      </c>
      <c r="T959">
        <v>4881.33</v>
      </c>
      <c r="U959">
        <v>1220.3325</v>
      </c>
      <c r="V959">
        <v>3</v>
      </c>
      <c r="W959">
        <v>3080.3766666666666</v>
      </c>
      <c r="X959">
        <v>1026.7922222222221</v>
      </c>
      <c r="Y959" t="s">
        <v>5768</v>
      </c>
      <c r="Z959">
        <v>413.98639999999978</v>
      </c>
      <c r="AA959">
        <v>947.90319999999929</v>
      </c>
      <c r="AB959">
        <v>1330.0824000000011</v>
      </c>
      <c r="AC959">
        <v>897.32400000000007</v>
      </c>
    </row>
    <row r="960" spans="1:29" x14ac:dyDescent="0.25">
      <c r="A960" t="s">
        <v>1013</v>
      </c>
      <c r="B960" t="s">
        <v>4</v>
      </c>
      <c r="C960" t="s">
        <v>854</v>
      </c>
      <c r="D960" t="s">
        <v>3435</v>
      </c>
      <c r="E960">
        <v>11598</v>
      </c>
      <c r="F960" t="s">
        <v>870</v>
      </c>
      <c r="G960" t="s">
        <v>5765</v>
      </c>
      <c r="H960" t="s">
        <v>5886</v>
      </c>
      <c r="I960" t="s">
        <v>5759</v>
      </c>
      <c r="J960" t="s">
        <v>5766</v>
      </c>
      <c r="K960" t="s">
        <v>5785</v>
      </c>
      <c r="L960" t="s">
        <v>1014</v>
      </c>
      <c r="M960">
        <v>2</v>
      </c>
      <c r="N960">
        <v>2525.5</v>
      </c>
      <c r="O960">
        <v>1262.75</v>
      </c>
      <c r="P960">
        <v>2</v>
      </c>
      <c r="Q960">
        <v>4032.11</v>
      </c>
      <c r="R960">
        <v>2016.0550000000001</v>
      </c>
      <c r="S960">
        <v>2</v>
      </c>
      <c r="T960">
        <v>3126.46</v>
      </c>
      <c r="U960">
        <v>1563.23</v>
      </c>
      <c r="V960">
        <v>2</v>
      </c>
      <c r="W960">
        <v>3228.0233333333331</v>
      </c>
      <c r="X960">
        <v>1614.0116666666665</v>
      </c>
      <c r="Y960" t="s">
        <v>5768</v>
      </c>
      <c r="Z960">
        <v>914.66720000000055</v>
      </c>
      <c r="AA960">
        <v>1473.9460829999998</v>
      </c>
      <c r="AB960">
        <v>1103.0469800000005</v>
      </c>
      <c r="AC960">
        <v>1163.8867543333338</v>
      </c>
    </row>
    <row r="961" spans="1:29" x14ac:dyDescent="0.25">
      <c r="A961" t="s">
        <v>1013</v>
      </c>
      <c r="B961" t="s">
        <v>4</v>
      </c>
      <c r="C961" t="s">
        <v>854</v>
      </c>
      <c r="D961" t="s">
        <v>3435</v>
      </c>
      <c r="E961">
        <v>11599</v>
      </c>
      <c r="F961" t="s">
        <v>871</v>
      </c>
      <c r="G961" t="s">
        <v>5765</v>
      </c>
      <c r="H961" t="s">
        <v>5886</v>
      </c>
      <c r="I961" t="s">
        <v>5759</v>
      </c>
      <c r="J961" t="s">
        <v>5766</v>
      </c>
      <c r="K961" t="s">
        <v>5785</v>
      </c>
      <c r="L961" t="s">
        <v>1014</v>
      </c>
      <c r="M961">
        <v>2</v>
      </c>
      <c r="N961">
        <v>6431.36</v>
      </c>
      <c r="O961">
        <v>3215.68</v>
      </c>
      <c r="P961">
        <v>2</v>
      </c>
      <c r="Q961">
        <v>5892.51</v>
      </c>
      <c r="R961">
        <v>2946.2550000000001</v>
      </c>
      <c r="S961">
        <v>2</v>
      </c>
      <c r="T961">
        <v>8116.39</v>
      </c>
      <c r="U961">
        <v>4058.1950000000002</v>
      </c>
      <c r="V961">
        <v>2</v>
      </c>
      <c r="W961">
        <v>6813.4199999999992</v>
      </c>
      <c r="X961">
        <v>3406.7099999999996</v>
      </c>
      <c r="Y961" t="s">
        <v>5768</v>
      </c>
      <c r="Z961">
        <v>2429.3067999999998</v>
      </c>
      <c r="AA961">
        <v>2149.5031220000001</v>
      </c>
      <c r="AB961">
        <v>3019.6715500000009</v>
      </c>
      <c r="AC961">
        <v>2532.8271573333336</v>
      </c>
    </row>
    <row r="962" spans="1:29" x14ac:dyDescent="0.25">
      <c r="A962" t="s">
        <v>1013</v>
      </c>
      <c r="B962" t="s">
        <v>4</v>
      </c>
      <c r="C962" t="s">
        <v>11</v>
      </c>
      <c r="D962" t="s">
        <v>3339</v>
      </c>
      <c r="E962">
        <v>11600</v>
      </c>
      <c r="F962" t="s">
        <v>872</v>
      </c>
      <c r="G962" t="s">
        <v>1014</v>
      </c>
      <c r="H962" t="s">
        <v>1014</v>
      </c>
      <c r="I962" t="s">
        <v>5759</v>
      </c>
      <c r="J962" t="s">
        <v>5769</v>
      </c>
      <c r="K962" t="s">
        <v>5763</v>
      </c>
      <c r="L962" t="s">
        <v>1014</v>
      </c>
      <c r="M962">
        <v>1</v>
      </c>
      <c r="N962">
        <v>189.4</v>
      </c>
      <c r="O962">
        <v>189.4</v>
      </c>
      <c r="P962">
        <v>1</v>
      </c>
      <c r="Q962">
        <v>295.5</v>
      </c>
      <c r="R962">
        <v>295.5</v>
      </c>
      <c r="S962">
        <v>0</v>
      </c>
      <c r="T962">
        <v>0</v>
      </c>
      <c r="U962">
        <v>0</v>
      </c>
      <c r="V962">
        <v>1</v>
      </c>
      <c r="W962">
        <v>242.45</v>
      </c>
      <c r="X962">
        <v>242.45</v>
      </c>
      <c r="Y962" t="s">
        <v>5768</v>
      </c>
      <c r="Z962">
        <v>96.890800000000013</v>
      </c>
      <c r="AA962">
        <v>136.87740000000008</v>
      </c>
      <c r="AB962">
        <v>0</v>
      </c>
      <c r="AC962">
        <v>116.88410000000005</v>
      </c>
    </row>
    <row r="963" spans="1:29" x14ac:dyDescent="0.25">
      <c r="A963" t="s">
        <v>1013</v>
      </c>
      <c r="B963" t="s">
        <v>4</v>
      </c>
      <c r="C963" t="s">
        <v>854</v>
      </c>
      <c r="D963" t="s">
        <v>3434</v>
      </c>
      <c r="E963">
        <v>11605</v>
      </c>
      <c r="F963" t="s">
        <v>873</v>
      </c>
      <c r="G963" t="s">
        <v>5804</v>
      </c>
      <c r="H963" t="s">
        <v>5887</v>
      </c>
      <c r="I963" t="s">
        <v>5775</v>
      </c>
      <c r="J963" t="s">
        <v>5776</v>
      </c>
      <c r="K963" t="s">
        <v>5785</v>
      </c>
      <c r="L963" t="s">
        <v>5788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 t="s">
        <v>5764</v>
      </c>
      <c r="Z963">
        <v>0</v>
      </c>
      <c r="AA963">
        <v>0</v>
      </c>
      <c r="AB963">
        <v>0</v>
      </c>
      <c r="AC963">
        <v>0</v>
      </c>
    </row>
    <row r="964" spans="1:29" x14ac:dyDescent="0.25">
      <c r="A964" t="s">
        <v>1013</v>
      </c>
      <c r="B964" t="s">
        <v>34</v>
      </c>
      <c r="C964" t="s">
        <v>74</v>
      </c>
      <c r="D964" t="s">
        <v>3361</v>
      </c>
      <c r="E964">
        <v>11606</v>
      </c>
      <c r="F964" t="s">
        <v>994</v>
      </c>
      <c r="G964" t="s">
        <v>1014</v>
      </c>
      <c r="H964" t="s">
        <v>1014</v>
      </c>
      <c r="I964" t="s">
        <v>5759</v>
      </c>
      <c r="J964" t="s">
        <v>5760</v>
      </c>
      <c r="K964" t="s">
        <v>5763</v>
      </c>
      <c r="L964" t="s">
        <v>1014</v>
      </c>
      <c r="M964">
        <v>0</v>
      </c>
      <c r="N964">
        <v>0</v>
      </c>
      <c r="O964">
        <v>0</v>
      </c>
      <c r="P964">
        <v>1</v>
      </c>
      <c r="Q964">
        <v>252</v>
      </c>
      <c r="R964">
        <v>252</v>
      </c>
      <c r="S964">
        <v>1</v>
      </c>
      <c r="T964">
        <v>164.5</v>
      </c>
      <c r="U964">
        <v>164.5</v>
      </c>
      <c r="V964">
        <v>1</v>
      </c>
      <c r="W964">
        <v>208.25</v>
      </c>
      <c r="X964">
        <v>208.25</v>
      </c>
      <c r="Y964" t="s">
        <v>5768</v>
      </c>
      <c r="Z964">
        <v>0</v>
      </c>
      <c r="AA964">
        <v>129.71639999999999</v>
      </c>
      <c r="AB964">
        <v>84.611999999999995</v>
      </c>
      <c r="AC964">
        <v>107.16419999999999</v>
      </c>
    </row>
    <row r="965" spans="1:29" x14ac:dyDescent="0.25">
      <c r="A965" t="s">
        <v>1020</v>
      </c>
      <c r="B965" t="s">
        <v>21</v>
      </c>
      <c r="C965" t="s">
        <v>21</v>
      </c>
      <c r="D965" t="s">
        <v>3424</v>
      </c>
      <c r="E965">
        <v>11622</v>
      </c>
      <c r="F965" t="s">
        <v>874</v>
      </c>
      <c r="G965" t="s">
        <v>5866</v>
      </c>
      <c r="H965" t="s">
        <v>1014</v>
      </c>
      <c r="I965" t="s">
        <v>5867</v>
      </c>
      <c r="J965" t="s">
        <v>5868</v>
      </c>
      <c r="K965" t="s">
        <v>5850</v>
      </c>
      <c r="L965" t="s">
        <v>1014</v>
      </c>
      <c r="M965">
        <v>6</v>
      </c>
      <c r="N965">
        <v>35682.14</v>
      </c>
      <c r="O965">
        <v>5947.0233333333335</v>
      </c>
      <c r="P965">
        <v>5</v>
      </c>
      <c r="Q965">
        <v>11821.54</v>
      </c>
      <c r="R965">
        <v>2364.308</v>
      </c>
      <c r="S965">
        <v>7</v>
      </c>
      <c r="T965">
        <v>35100.89</v>
      </c>
      <c r="U965">
        <v>5014.4128571428573</v>
      </c>
      <c r="V965">
        <v>6</v>
      </c>
      <c r="W965">
        <v>27534.85666666667</v>
      </c>
      <c r="X965">
        <v>4589.1427777777781</v>
      </c>
      <c r="Y965" t="s">
        <v>5768</v>
      </c>
      <c r="Z965">
        <v>9878.5790779999952</v>
      </c>
      <c r="AA965">
        <v>3400.2485390000002</v>
      </c>
      <c r="AB965">
        <v>8990.6698899999938</v>
      </c>
      <c r="AC965">
        <v>7423.165835666663</v>
      </c>
    </row>
    <row r="966" spans="1:29" x14ac:dyDescent="0.25">
      <c r="A966" t="s">
        <v>1013</v>
      </c>
      <c r="B966" t="s">
        <v>4</v>
      </c>
      <c r="C966" t="s">
        <v>630</v>
      </c>
      <c r="D966" t="s">
        <v>3423</v>
      </c>
      <c r="E966">
        <v>11641</v>
      </c>
      <c r="F966" t="s">
        <v>875</v>
      </c>
      <c r="G966" t="s">
        <v>1014</v>
      </c>
      <c r="H966" t="s">
        <v>5851</v>
      </c>
      <c r="I966" t="s">
        <v>5759</v>
      </c>
      <c r="J966" t="s">
        <v>5766</v>
      </c>
      <c r="K966" t="s">
        <v>5785</v>
      </c>
      <c r="L966" t="s">
        <v>1014</v>
      </c>
      <c r="M966">
        <v>2</v>
      </c>
      <c r="N966">
        <v>1104.1600000000001</v>
      </c>
      <c r="O966">
        <v>552.08000000000004</v>
      </c>
      <c r="P966">
        <v>3</v>
      </c>
      <c r="Q966">
        <v>1221.27</v>
      </c>
      <c r="R966">
        <v>407.09</v>
      </c>
      <c r="S966">
        <v>2</v>
      </c>
      <c r="T966">
        <v>969.31</v>
      </c>
      <c r="U966">
        <v>484.65499999999997</v>
      </c>
      <c r="V966">
        <v>2</v>
      </c>
      <c r="W966">
        <v>1098.2466666666667</v>
      </c>
      <c r="X966">
        <v>549.12333333333333</v>
      </c>
      <c r="Y966" t="s">
        <v>5768</v>
      </c>
      <c r="Z966">
        <v>277.36619999999982</v>
      </c>
      <c r="AA966">
        <v>387.86619999999994</v>
      </c>
      <c r="AB966">
        <v>336.88500000000022</v>
      </c>
      <c r="AC966">
        <v>334.03913333333333</v>
      </c>
    </row>
    <row r="967" spans="1:29" x14ac:dyDescent="0.25">
      <c r="A967" t="s">
        <v>1013</v>
      </c>
      <c r="B967" t="s">
        <v>34</v>
      </c>
      <c r="C967" t="s">
        <v>74</v>
      </c>
      <c r="D967" t="s">
        <v>3329</v>
      </c>
      <c r="E967">
        <v>11642</v>
      </c>
      <c r="F967" t="s">
        <v>876</v>
      </c>
      <c r="G967" t="s">
        <v>1014</v>
      </c>
      <c r="H967" t="s">
        <v>1014</v>
      </c>
      <c r="I967" t="s">
        <v>5759</v>
      </c>
      <c r="J967" t="s">
        <v>5760</v>
      </c>
      <c r="K967" t="s">
        <v>5761</v>
      </c>
      <c r="L967" t="s">
        <v>1014</v>
      </c>
      <c r="M967">
        <v>1</v>
      </c>
      <c r="N967">
        <v>153</v>
      </c>
      <c r="O967">
        <v>153</v>
      </c>
      <c r="P967">
        <v>1</v>
      </c>
      <c r="Q967">
        <v>151.30000000000001</v>
      </c>
      <c r="R967">
        <v>151.30000000000001</v>
      </c>
      <c r="S967">
        <v>0</v>
      </c>
      <c r="T967">
        <v>0</v>
      </c>
      <c r="U967">
        <v>0</v>
      </c>
      <c r="V967">
        <v>1</v>
      </c>
      <c r="W967">
        <v>152.15</v>
      </c>
      <c r="X967">
        <v>152.15</v>
      </c>
      <c r="Y967" t="s">
        <v>5772</v>
      </c>
      <c r="Z967">
        <v>69.788399999999982</v>
      </c>
      <c r="AA967">
        <v>59.29000000000002</v>
      </c>
      <c r="AB967">
        <v>0</v>
      </c>
      <c r="AC967">
        <v>64.539199999999994</v>
      </c>
    </row>
    <row r="968" spans="1:29" x14ac:dyDescent="0.25">
      <c r="A968" t="s">
        <v>1013</v>
      </c>
      <c r="B968" t="s">
        <v>34</v>
      </c>
      <c r="C968" t="s">
        <v>74</v>
      </c>
      <c r="D968" t="s">
        <v>3346</v>
      </c>
      <c r="E968">
        <v>11643</v>
      </c>
      <c r="F968" t="s">
        <v>877</v>
      </c>
      <c r="G968" t="s">
        <v>1014</v>
      </c>
      <c r="H968" t="s">
        <v>1014</v>
      </c>
      <c r="I968" t="s">
        <v>5759</v>
      </c>
      <c r="J968" t="s">
        <v>5760</v>
      </c>
      <c r="K968" t="s">
        <v>5763</v>
      </c>
      <c r="L968" t="s">
        <v>1014</v>
      </c>
      <c r="M968">
        <v>1</v>
      </c>
      <c r="N968">
        <v>239.75</v>
      </c>
      <c r="O968">
        <v>239.75</v>
      </c>
      <c r="P968">
        <v>2</v>
      </c>
      <c r="Q968">
        <v>203.83</v>
      </c>
      <c r="R968">
        <v>101.91500000000001</v>
      </c>
      <c r="S968">
        <v>1</v>
      </c>
      <c r="T968">
        <v>134.62</v>
      </c>
      <c r="U968">
        <v>134.62</v>
      </c>
      <c r="V968">
        <v>1</v>
      </c>
      <c r="W968">
        <v>192.73333333333335</v>
      </c>
      <c r="X968">
        <v>192.73333333333335</v>
      </c>
      <c r="Y968" t="s">
        <v>5762</v>
      </c>
      <c r="Z968">
        <v>106.17270000000005</v>
      </c>
      <c r="AA968">
        <v>76.671099999999967</v>
      </c>
      <c r="AB968">
        <v>50.822800000000001</v>
      </c>
      <c r="AC968">
        <v>77.888866666666672</v>
      </c>
    </row>
    <row r="969" spans="1:29" x14ac:dyDescent="0.25">
      <c r="A969" t="s">
        <v>1020</v>
      </c>
      <c r="B969" t="s">
        <v>16</v>
      </c>
      <c r="C969" t="s">
        <v>17</v>
      </c>
      <c r="D969" t="s">
        <v>3301</v>
      </c>
      <c r="E969">
        <v>11645</v>
      </c>
      <c r="F969" t="s">
        <v>878</v>
      </c>
      <c r="G969" t="s">
        <v>5773</v>
      </c>
      <c r="H969" t="s">
        <v>5876</v>
      </c>
      <c r="I969" t="s">
        <v>5775</v>
      </c>
      <c r="J969" t="s">
        <v>5776</v>
      </c>
      <c r="K969" t="s">
        <v>5803</v>
      </c>
      <c r="L969" t="s">
        <v>1014</v>
      </c>
      <c r="M969">
        <v>3</v>
      </c>
      <c r="N969">
        <v>2260.9699999999998</v>
      </c>
      <c r="O969">
        <v>753.65666666666664</v>
      </c>
      <c r="P969">
        <v>2</v>
      </c>
      <c r="Q969">
        <v>1696.23</v>
      </c>
      <c r="R969">
        <v>848.11500000000001</v>
      </c>
      <c r="S969">
        <v>2</v>
      </c>
      <c r="T969">
        <v>2275.5100000000002</v>
      </c>
      <c r="U969">
        <v>1137.7550000000001</v>
      </c>
      <c r="V969">
        <v>2</v>
      </c>
      <c r="W969">
        <v>2077.5700000000002</v>
      </c>
      <c r="X969">
        <v>1038.7850000000001</v>
      </c>
      <c r="Y969" t="s">
        <v>5768</v>
      </c>
      <c r="Z969">
        <v>916.47779999999989</v>
      </c>
      <c r="AA969">
        <v>718.64780000000042</v>
      </c>
      <c r="AB969">
        <v>772.4058</v>
      </c>
      <c r="AC969">
        <v>802.51046666666673</v>
      </c>
    </row>
    <row r="970" spans="1:29" x14ac:dyDescent="0.25">
      <c r="A970" t="s">
        <v>1013</v>
      </c>
      <c r="B970" t="s">
        <v>34</v>
      </c>
      <c r="C970" t="s">
        <v>35</v>
      </c>
      <c r="D970" t="s">
        <v>3311</v>
      </c>
      <c r="E970">
        <v>11649</v>
      </c>
      <c r="F970" t="s">
        <v>3011</v>
      </c>
      <c r="G970" t="s">
        <v>1014</v>
      </c>
      <c r="H970" t="s">
        <v>1014</v>
      </c>
      <c r="I970" t="s">
        <v>5759</v>
      </c>
      <c r="J970" t="s">
        <v>5760</v>
      </c>
      <c r="K970" t="s">
        <v>5767</v>
      </c>
      <c r="L970" t="s">
        <v>5770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 t="s">
        <v>5764</v>
      </c>
      <c r="Z970">
        <v>0</v>
      </c>
      <c r="AA970">
        <v>0</v>
      </c>
      <c r="AB970">
        <v>0</v>
      </c>
      <c r="AC970">
        <v>0</v>
      </c>
    </row>
    <row r="971" spans="1:29" x14ac:dyDescent="0.25">
      <c r="A971" t="s">
        <v>1020</v>
      </c>
      <c r="B971" t="s">
        <v>16</v>
      </c>
      <c r="C971" t="s">
        <v>24</v>
      </c>
      <c r="D971" t="s">
        <v>3341</v>
      </c>
      <c r="E971">
        <v>11651</v>
      </c>
      <c r="F971" t="s">
        <v>879</v>
      </c>
      <c r="G971" t="s">
        <v>1014</v>
      </c>
      <c r="H971" t="s">
        <v>1014</v>
      </c>
      <c r="I971" t="s">
        <v>5759</v>
      </c>
      <c r="J971" t="s">
        <v>5760</v>
      </c>
      <c r="K971" t="s">
        <v>5793</v>
      </c>
      <c r="L971" t="s">
        <v>1014</v>
      </c>
      <c r="M971">
        <v>1</v>
      </c>
      <c r="N971">
        <v>204.08</v>
      </c>
      <c r="O971">
        <v>204.08</v>
      </c>
      <c r="P971">
        <v>1</v>
      </c>
      <c r="Q971">
        <v>154.97999999999999</v>
      </c>
      <c r="R971">
        <v>154.97999999999999</v>
      </c>
      <c r="S971">
        <v>2</v>
      </c>
      <c r="T971">
        <v>368.04</v>
      </c>
      <c r="U971">
        <v>184.02</v>
      </c>
      <c r="V971">
        <v>1</v>
      </c>
      <c r="W971">
        <v>242.36666666666667</v>
      </c>
      <c r="X971">
        <v>242.36666666666667</v>
      </c>
      <c r="Y971" t="s">
        <v>5768</v>
      </c>
      <c r="Z971">
        <v>77.810399999999959</v>
      </c>
      <c r="AA971">
        <v>58.606799999999993</v>
      </c>
      <c r="AB971">
        <v>141.73050000000001</v>
      </c>
      <c r="AC971">
        <v>92.715899999999991</v>
      </c>
    </row>
    <row r="972" spans="1:29" x14ac:dyDescent="0.25">
      <c r="A972" t="s">
        <v>1013</v>
      </c>
      <c r="B972" t="s">
        <v>34</v>
      </c>
      <c r="C972" t="s">
        <v>74</v>
      </c>
      <c r="D972" t="s">
        <v>3345</v>
      </c>
      <c r="E972">
        <v>11653</v>
      </c>
      <c r="F972" t="s">
        <v>3016</v>
      </c>
      <c r="G972" t="s">
        <v>1014</v>
      </c>
      <c r="H972" t="s">
        <v>1014</v>
      </c>
      <c r="I972" t="s">
        <v>5759</v>
      </c>
      <c r="J972" t="s">
        <v>5760</v>
      </c>
      <c r="K972" t="s">
        <v>5785</v>
      </c>
      <c r="L972" t="s">
        <v>5770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 t="s">
        <v>5764</v>
      </c>
      <c r="Z972">
        <v>0</v>
      </c>
      <c r="AA972">
        <v>0</v>
      </c>
      <c r="AB972">
        <v>0</v>
      </c>
      <c r="AC972">
        <v>0</v>
      </c>
    </row>
    <row r="973" spans="1:29" x14ac:dyDescent="0.25">
      <c r="A973" t="s">
        <v>1020</v>
      </c>
      <c r="B973" t="s">
        <v>16</v>
      </c>
      <c r="C973" t="s">
        <v>257</v>
      </c>
      <c r="D973" t="s">
        <v>3333</v>
      </c>
      <c r="E973">
        <v>11658</v>
      </c>
      <c r="F973" t="s">
        <v>3019</v>
      </c>
      <c r="G973" t="s">
        <v>1014</v>
      </c>
      <c r="H973" t="s">
        <v>1014</v>
      </c>
      <c r="I973" t="s">
        <v>5759</v>
      </c>
      <c r="J973" t="s">
        <v>5760</v>
      </c>
      <c r="K973" t="s">
        <v>5761</v>
      </c>
      <c r="L973" t="s">
        <v>5770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 t="s">
        <v>5764</v>
      </c>
      <c r="Z973">
        <v>0</v>
      </c>
      <c r="AA973">
        <v>0</v>
      </c>
      <c r="AB973">
        <v>0</v>
      </c>
      <c r="AC973">
        <v>0</v>
      </c>
    </row>
    <row r="974" spans="1:29" x14ac:dyDescent="0.25">
      <c r="A974" t="s">
        <v>1013</v>
      </c>
      <c r="B974" t="s">
        <v>4</v>
      </c>
      <c r="C974" t="s">
        <v>5</v>
      </c>
      <c r="D974" t="s">
        <v>3366</v>
      </c>
      <c r="E974">
        <v>11661</v>
      </c>
      <c r="F974" t="s">
        <v>880</v>
      </c>
      <c r="G974" t="s">
        <v>1014</v>
      </c>
      <c r="H974" t="s">
        <v>1014</v>
      </c>
      <c r="I974" t="s">
        <v>5759</v>
      </c>
      <c r="J974" t="s">
        <v>5760</v>
      </c>
      <c r="K974" t="s">
        <v>5763</v>
      </c>
      <c r="L974" t="s">
        <v>1014</v>
      </c>
      <c r="M974">
        <v>0</v>
      </c>
      <c r="N974">
        <v>0</v>
      </c>
      <c r="O974">
        <v>0</v>
      </c>
      <c r="P974">
        <v>1</v>
      </c>
      <c r="Q974">
        <v>133.85</v>
      </c>
      <c r="R974">
        <v>133.85</v>
      </c>
      <c r="S974">
        <v>0</v>
      </c>
      <c r="T974">
        <v>0</v>
      </c>
      <c r="U974">
        <v>0</v>
      </c>
      <c r="V974">
        <v>1</v>
      </c>
      <c r="W974">
        <v>133.85</v>
      </c>
      <c r="X974">
        <v>133.85</v>
      </c>
      <c r="Y974" t="s">
        <v>5771</v>
      </c>
      <c r="Z974">
        <v>0</v>
      </c>
      <c r="AA974">
        <v>73.036799999999999</v>
      </c>
      <c r="AB974">
        <v>0</v>
      </c>
      <c r="AC974">
        <v>73.036799999999999</v>
      </c>
    </row>
    <row r="975" spans="1:29" x14ac:dyDescent="0.25">
      <c r="A975" t="s">
        <v>1013</v>
      </c>
      <c r="B975" t="s">
        <v>34</v>
      </c>
      <c r="C975" t="s">
        <v>696</v>
      </c>
      <c r="D975" t="s">
        <v>3421</v>
      </c>
      <c r="E975">
        <v>11662</v>
      </c>
      <c r="F975" t="s">
        <v>881</v>
      </c>
      <c r="G975" t="s">
        <v>1014</v>
      </c>
      <c r="H975" t="s">
        <v>1014</v>
      </c>
      <c r="I975" t="s">
        <v>5759</v>
      </c>
      <c r="J975" t="s">
        <v>5760</v>
      </c>
      <c r="K975" t="s">
        <v>5761</v>
      </c>
      <c r="L975" t="s">
        <v>1014</v>
      </c>
      <c r="M975">
        <v>1</v>
      </c>
      <c r="N975">
        <v>182</v>
      </c>
      <c r="O975">
        <v>182</v>
      </c>
      <c r="P975">
        <v>2</v>
      </c>
      <c r="Q975">
        <v>365</v>
      </c>
      <c r="R975">
        <v>182.5</v>
      </c>
      <c r="S975">
        <v>1</v>
      </c>
      <c r="T975">
        <v>190</v>
      </c>
      <c r="U975">
        <v>190</v>
      </c>
      <c r="V975">
        <v>1</v>
      </c>
      <c r="W975">
        <v>245.66666666666666</v>
      </c>
      <c r="X975">
        <v>245.66666666666666</v>
      </c>
      <c r="Y975" t="s">
        <v>5768</v>
      </c>
      <c r="Z975">
        <v>83.634799999999998</v>
      </c>
      <c r="AA975">
        <v>170</v>
      </c>
      <c r="AB975">
        <v>92.5</v>
      </c>
      <c r="AC975">
        <v>115.37826666666666</v>
      </c>
    </row>
    <row r="976" spans="1:29" x14ac:dyDescent="0.25">
      <c r="A976" t="s">
        <v>1020</v>
      </c>
      <c r="B976" t="s">
        <v>16</v>
      </c>
      <c r="C976" t="s">
        <v>24</v>
      </c>
      <c r="D976" t="s">
        <v>3341</v>
      </c>
      <c r="E976">
        <v>11666</v>
      </c>
      <c r="F976" t="s">
        <v>882</v>
      </c>
      <c r="G976" t="s">
        <v>1014</v>
      </c>
      <c r="H976" t="s">
        <v>1014</v>
      </c>
      <c r="I976" t="s">
        <v>5759</v>
      </c>
      <c r="J976" t="s">
        <v>5760</v>
      </c>
      <c r="K976" t="s">
        <v>5761</v>
      </c>
      <c r="L976" t="s">
        <v>1014</v>
      </c>
      <c r="M976">
        <v>1</v>
      </c>
      <c r="N976">
        <v>157.88</v>
      </c>
      <c r="O976">
        <v>157.88</v>
      </c>
      <c r="P976">
        <v>1</v>
      </c>
      <c r="Q976">
        <v>301.60000000000002</v>
      </c>
      <c r="R976">
        <v>301.60000000000002</v>
      </c>
      <c r="S976">
        <v>0</v>
      </c>
      <c r="T976">
        <v>0</v>
      </c>
      <c r="U976">
        <v>0</v>
      </c>
      <c r="V976">
        <v>1</v>
      </c>
      <c r="W976">
        <v>229.74</v>
      </c>
      <c r="X976">
        <v>229.74</v>
      </c>
      <c r="Y976" t="s">
        <v>5768</v>
      </c>
      <c r="Z976">
        <v>64.263353999999964</v>
      </c>
      <c r="AA976">
        <v>113.70219999999998</v>
      </c>
      <c r="AB976">
        <v>0</v>
      </c>
      <c r="AC976">
        <v>88.98277699999997</v>
      </c>
    </row>
    <row r="977" spans="1:29" x14ac:dyDescent="0.25">
      <c r="A977" t="s">
        <v>1013</v>
      </c>
      <c r="B977" t="s">
        <v>4</v>
      </c>
      <c r="C977" t="s">
        <v>630</v>
      </c>
      <c r="D977" t="s">
        <v>3412</v>
      </c>
      <c r="E977">
        <v>11668</v>
      </c>
      <c r="F977" t="s">
        <v>883</v>
      </c>
      <c r="G977" t="s">
        <v>5773</v>
      </c>
      <c r="H977" t="s">
        <v>5888</v>
      </c>
      <c r="I977" t="s">
        <v>5775</v>
      </c>
      <c r="J977" t="s">
        <v>5776</v>
      </c>
      <c r="K977" t="s">
        <v>5803</v>
      </c>
      <c r="L977" t="s">
        <v>1014</v>
      </c>
      <c r="M977">
        <v>2</v>
      </c>
      <c r="N977">
        <v>4059.39</v>
      </c>
      <c r="O977">
        <v>2029.6949999999999</v>
      </c>
      <c r="P977">
        <v>3</v>
      </c>
      <c r="Q977">
        <v>2836.08</v>
      </c>
      <c r="R977">
        <v>945.36</v>
      </c>
      <c r="S977">
        <v>2</v>
      </c>
      <c r="T977">
        <v>2274.41</v>
      </c>
      <c r="U977">
        <v>1137.2049999999999</v>
      </c>
      <c r="V977">
        <v>2</v>
      </c>
      <c r="W977">
        <v>3056.6266666666666</v>
      </c>
      <c r="X977">
        <v>1528.3133333333333</v>
      </c>
      <c r="Y977" t="s">
        <v>5768</v>
      </c>
      <c r="Z977">
        <v>793.14739999999983</v>
      </c>
      <c r="AA977">
        <v>700.81859999999961</v>
      </c>
      <c r="AB977">
        <v>601.01920000000018</v>
      </c>
      <c r="AC977">
        <v>698.32839999999987</v>
      </c>
    </row>
    <row r="978" spans="1:29" x14ac:dyDescent="0.25">
      <c r="A978" t="s">
        <v>1020</v>
      </c>
      <c r="B978" t="s">
        <v>16</v>
      </c>
      <c r="C978" t="s">
        <v>257</v>
      </c>
      <c r="D978" t="s">
        <v>3333</v>
      </c>
      <c r="E978">
        <v>11669</v>
      </c>
      <c r="F978" t="s">
        <v>884</v>
      </c>
      <c r="G978" t="s">
        <v>5773</v>
      </c>
      <c r="H978" t="s">
        <v>5888</v>
      </c>
      <c r="I978" t="s">
        <v>5775</v>
      </c>
      <c r="J978" t="s">
        <v>5776</v>
      </c>
      <c r="K978" t="s">
        <v>5803</v>
      </c>
      <c r="L978" t="s">
        <v>1014</v>
      </c>
      <c r="M978">
        <v>3</v>
      </c>
      <c r="N978">
        <v>3683.2</v>
      </c>
      <c r="O978">
        <v>1227.7333333333333</v>
      </c>
      <c r="P978">
        <v>5</v>
      </c>
      <c r="Q978">
        <v>5617.16</v>
      </c>
      <c r="R978">
        <v>1123.432</v>
      </c>
      <c r="S978">
        <v>1</v>
      </c>
      <c r="T978">
        <v>1211.79</v>
      </c>
      <c r="U978">
        <v>1211.79</v>
      </c>
      <c r="V978">
        <v>3</v>
      </c>
      <c r="W978">
        <v>3504.0500000000006</v>
      </c>
      <c r="X978">
        <v>1168.0166666666669</v>
      </c>
      <c r="Y978" t="s">
        <v>5768</v>
      </c>
      <c r="Z978">
        <v>1401.6985999999993</v>
      </c>
      <c r="AA978">
        <v>2097.040599999998</v>
      </c>
      <c r="AB978">
        <v>352.64040000000023</v>
      </c>
      <c r="AC978">
        <v>1283.7931999999992</v>
      </c>
    </row>
    <row r="979" spans="1:29" x14ac:dyDescent="0.25">
      <c r="A979" t="s">
        <v>1013</v>
      </c>
      <c r="B979" t="s">
        <v>4</v>
      </c>
      <c r="C979" t="s">
        <v>5</v>
      </c>
      <c r="D979" t="s">
        <v>3295</v>
      </c>
      <c r="E979">
        <v>11674</v>
      </c>
      <c r="F979" t="s">
        <v>885</v>
      </c>
      <c r="G979" t="s">
        <v>1014</v>
      </c>
      <c r="H979" t="s">
        <v>1014</v>
      </c>
      <c r="I979" t="s">
        <v>5759</v>
      </c>
      <c r="J979" t="s">
        <v>5760</v>
      </c>
      <c r="K979" t="s">
        <v>5761</v>
      </c>
      <c r="L979" t="s">
        <v>1014</v>
      </c>
      <c r="M979">
        <v>0</v>
      </c>
      <c r="N979">
        <v>0</v>
      </c>
      <c r="O979">
        <v>0</v>
      </c>
      <c r="P979">
        <v>2</v>
      </c>
      <c r="Q979">
        <v>672.7</v>
      </c>
      <c r="R979">
        <v>336.35</v>
      </c>
      <c r="S979">
        <v>0</v>
      </c>
      <c r="T979">
        <v>0</v>
      </c>
      <c r="U979">
        <v>0</v>
      </c>
      <c r="V979">
        <v>2</v>
      </c>
      <c r="W979">
        <v>672.7</v>
      </c>
      <c r="X979">
        <v>336.35</v>
      </c>
      <c r="Y979" t="s">
        <v>5768</v>
      </c>
      <c r="Z979">
        <v>0</v>
      </c>
      <c r="AA979">
        <v>320.4248</v>
      </c>
      <c r="AB979">
        <v>0</v>
      </c>
      <c r="AC979">
        <v>320.4248</v>
      </c>
    </row>
    <row r="980" spans="1:29" x14ac:dyDescent="0.25">
      <c r="A980" t="s">
        <v>1013</v>
      </c>
      <c r="B980" t="s">
        <v>4</v>
      </c>
      <c r="C980" t="s">
        <v>630</v>
      </c>
      <c r="D980" t="s">
        <v>3412</v>
      </c>
      <c r="E980">
        <v>11688</v>
      </c>
      <c r="F980" t="s">
        <v>886</v>
      </c>
      <c r="G980" t="s">
        <v>1014</v>
      </c>
      <c r="H980" t="s">
        <v>5851</v>
      </c>
      <c r="I980" t="s">
        <v>5759</v>
      </c>
      <c r="J980" t="s">
        <v>5766</v>
      </c>
      <c r="K980" t="s">
        <v>5785</v>
      </c>
      <c r="L980" t="s">
        <v>1014</v>
      </c>
      <c r="M980">
        <v>2</v>
      </c>
      <c r="N980">
        <v>1542.19</v>
      </c>
      <c r="O980">
        <v>771.09500000000003</v>
      </c>
      <c r="P980">
        <v>3</v>
      </c>
      <c r="Q980">
        <v>2483.89</v>
      </c>
      <c r="R980">
        <v>827.96333333333325</v>
      </c>
      <c r="S980">
        <v>2</v>
      </c>
      <c r="T980">
        <v>1888.29</v>
      </c>
      <c r="U980">
        <v>944.14499999999998</v>
      </c>
      <c r="V980">
        <v>2</v>
      </c>
      <c r="W980">
        <v>1971.4566666666667</v>
      </c>
      <c r="X980">
        <v>985.72833333333335</v>
      </c>
      <c r="Y980" t="s">
        <v>5768</v>
      </c>
      <c r="Z980">
        <v>402.7944</v>
      </c>
      <c r="AA980">
        <v>693.49789999999985</v>
      </c>
      <c r="AB980">
        <v>582.56899999999996</v>
      </c>
      <c r="AC980">
        <v>559.62043333333327</v>
      </c>
    </row>
    <row r="981" spans="1:29" x14ac:dyDescent="0.25">
      <c r="A981" t="s">
        <v>1013</v>
      </c>
      <c r="B981" t="s">
        <v>34</v>
      </c>
      <c r="C981" t="s">
        <v>117</v>
      </c>
      <c r="D981" t="s">
        <v>3363</v>
      </c>
      <c r="E981">
        <v>11702</v>
      </c>
      <c r="F981" t="s">
        <v>887</v>
      </c>
      <c r="G981" t="s">
        <v>1014</v>
      </c>
      <c r="H981" t="s">
        <v>1014</v>
      </c>
      <c r="I981" t="s">
        <v>5759</v>
      </c>
      <c r="J981" t="s">
        <v>5766</v>
      </c>
      <c r="K981" t="s">
        <v>5785</v>
      </c>
      <c r="L981" t="s">
        <v>5770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 t="s">
        <v>5764</v>
      </c>
      <c r="Z981">
        <v>0</v>
      </c>
      <c r="AA981">
        <v>0</v>
      </c>
      <c r="AB981">
        <v>0</v>
      </c>
      <c r="AC981">
        <v>0</v>
      </c>
    </row>
    <row r="982" spans="1:29" x14ac:dyDescent="0.25">
      <c r="A982" t="s">
        <v>1020</v>
      </c>
      <c r="B982" t="s">
        <v>16</v>
      </c>
      <c r="C982" t="s">
        <v>19</v>
      </c>
      <c r="D982" t="s">
        <v>3302</v>
      </c>
      <c r="E982">
        <v>11703</v>
      </c>
      <c r="F982" t="s">
        <v>888</v>
      </c>
      <c r="G982" t="s">
        <v>5773</v>
      </c>
      <c r="H982" t="s">
        <v>5831</v>
      </c>
      <c r="I982" t="s">
        <v>5775</v>
      </c>
      <c r="J982" t="s">
        <v>5776</v>
      </c>
      <c r="K982" t="s">
        <v>5803</v>
      </c>
      <c r="L982" t="s">
        <v>1014</v>
      </c>
      <c r="M982">
        <v>3</v>
      </c>
      <c r="N982">
        <v>2171.79</v>
      </c>
      <c r="O982">
        <v>723.93</v>
      </c>
      <c r="P982">
        <v>3</v>
      </c>
      <c r="Q982">
        <v>1230.72</v>
      </c>
      <c r="R982">
        <v>410.24</v>
      </c>
      <c r="S982">
        <v>1</v>
      </c>
      <c r="T982">
        <v>463.6</v>
      </c>
      <c r="U982">
        <v>463.6</v>
      </c>
      <c r="V982">
        <v>2</v>
      </c>
      <c r="W982">
        <v>1288.7033333333334</v>
      </c>
      <c r="X982">
        <v>644.35166666666669</v>
      </c>
      <c r="Y982" t="s">
        <v>5768</v>
      </c>
      <c r="Z982">
        <v>748.35822399999984</v>
      </c>
      <c r="AA982">
        <v>426.37691099999984</v>
      </c>
      <c r="AB982">
        <v>219.90760000000012</v>
      </c>
      <c r="AC982">
        <v>464.88091166666663</v>
      </c>
    </row>
    <row r="983" spans="1:29" x14ac:dyDescent="0.25">
      <c r="A983" t="s">
        <v>1013</v>
      </c>
      <c r="B983" t="s">
        <v>34</v>
      </c>
      <c r="C983" t="s">
        <v>39</v>
      </c>
      <c r="D983" t="s">
        <v>3395</v>
      </c>
      <c r="E983">
        <v>11704</v>
      </c>
      <c r="F983" t="s">
        <v>889</v>
      </c>
      <c r="G983" t="s">
        <v>1014</v>
      </c>
      <c r="H983" t="s">
        <v>5889</v>
      </c>
      <c r="I983" t="s">
        <v>5775</v>
      </c>
      <c r="J983" t="s">
        <v>5776</v>
      </c>
      <c r="K983" t="s">
        <v>5803</v>
      </c>
      <c r="L983" t="s">
        <v>1014</v>
      </c>
      <c r="M983">
        <v>2</v>
      </c>
      <c r="N983">
        <v>6602.28</v>
      </c>
      <c r="O983">
        <v>3301.14</v>
      </c>
      <c r="P983">
        <v>1</v>
      </c>
      <c r="Q983">
        <v>2910.27</v>
      </c>
      <c r="R983">
        <v>2910.27</v>
      </c>
      <c r="S983">
        <v>2</v>
      </c>
      <c r="T983">
        <v>4463.42</v>
      </c>
      <c r="U983">
        <v>2231.71</v>
      </c>
      <c r="V983">
        <v>2</v>
      </c>
      <c r="W983">
        <v>4658.6566666666668</v>
      </c>
      <c r="X983">
        <v>2329.3283333333334</v>
      </c>
      <c r="Y983" t="s">
        <v>5768</v>
      </c>
      <c r="Z983">
        <v>2157.9143999999997</v>
      </c>
      <c r="AA983">
        <v>1027.4873140000002</v>
      </c>
      <c r="AB983">
        <v>1702.1524700000009</v>
      </c>
      <c r="AC983">
        <v>1629.1847280000002</v>
      </c>
    </row>
    <row r="984" spans="1:29" x14ac:dyDescent="0.25">
      <c r="A984" t="s">
        <v>1013</v>
      </c>
      <c r="B984" t="s">
        <v>4</v>
      </c>
      <c r="C984" t="s">
        <v>5</v>
      </c>
      <c r="D984" t="s">
        <v>3295</v>
      </c>
      <c r="E984">
        <v>11714</v>
      </c>
      <c r="F984" t="s">
        <v>890</v>
      </c>
      <c r="G984" t="s">
        <v>1014</v>
      </c>
      <c r="H984" t="s">
        <v>1014</v>
      </c>
      <c r="I984" t="s">
        <v>5759</v>
      </c>
      <c r="J984" t="s">
        <v>5769</v>
      </c>
      <c r="K984" t="s">
        <v>5763</v>
      </c>
      <c r="L984" t="s">
        <v>1014</v>
      </c>
      <c r="M984">
        <v>2</v>
      </c>
      <c r="N984">
        <v>287.8</v>
      </c>
      <c r="O984">
        <v>143.9</v>
      </c>
      <c r="P984">
        <v>2</v>
      </c>
      <c r="Q984">
        <v>409.2</v>
      </c>
      <c r="R984">
        <v>204.6</v>
      </c>
      <c r="S984">
        <v>1</v>
      </c>
      <c r="T984">
        <v>237.2</v>
      </c>
      <c r="U984">
        <v>237.2</v>
      </c>
      <c r="V984">
        <v>2</v>
      </c>
      <c r="W984">
        <v>311.40000000000003</v>
      </c>
      <c r="X984">
        <v>155.70000000000002</v>
      </c>
      <c r="Y984" t="s">
        <v>5772</v>
      </c>
      <c r="Z984">
        <v>124.53659999999999</v>
      </c>
      <c r="AA984">
        <v>182.83740000000006</v>
      </c>
      <c r="AB984">
        <v>118.96859999999998</v>
      </c>
      <c r="AC984">
        <v>142.11420000000001</v>
      </c>
    </row>
    <row r="985" spans="1:29" x14ac:dyDescent="0.25">
      <c r="A985" t="s">
        <v>1013</v>
      </c>
      <c r="B985" t="s">
        <v>4</v>
      </c>
      <c r="C985" t="s">
        <v>5</v>
      </c>
      <c r="D985" t="s">
        <v>3295</v>
      </c>
      <c r="E985">
        <v>11715</v>
      </c>
      <c r="F985" t="s">
        <v>891</v>
      </c>
      <c r="G985" t="s">
        <v>1014</v>
      </c>
      <c r="H985" t="s">
        <v>1014</v>
      </c>
      <c r="I985" t="s">
        <v>5759</v>
      </c>
      <c r="J985" t="s">
        <v>5769</v>
      </c>
      <c r="K985" t="s">
        <v>5763</v>
      </c>
      <c r="L985" t="s">
        <v>1014</v>
      </c>
      <c r="M985">
        <v>2</v>
      </c>
      <c r="N985">
        <v>327</v>
      </c>
      <c r="O985">
        <v>163.5</v>
      </c>
      <c r="P985">
        <v>1</v>
      </c>
      <c r="Q985">
        <v>131.5</v>
      </c>
      <c r="R985">
        <v>131.5</v>
      </c>
      <c r="S985">
        <v>1</v>
      </c>
      <c r="T985">
        <v>184.8</v>
      </c>
      <c r="U985">
        <v>184.8</v>
      </c>
      <c r="V985">
        <v>1</v>
      </c>
      <c r="W985">
        <v>214.43333333333331</v>
      </c>
      <c r="X985">
        <v>214.43333333333331</v>
      </c>
      <c r="Y985" t="s">
        <v>5768</v>
      </c>
      <c r="Z985">
        <v>132.61979999999997</v>
      </c>
      <c r="AA985">
        <v>72.463599999999985</v>
      </c>
      <c r="AB985">
        <v>80.843799999999973</v>
      </c>
      <c r="AC985">
        <v>95.309066666666638</v>
      </c>
    </row>
    <row r="986" spans="1:29" x14ac:dyDescent="0.25">
      <c r="A986" t="s">
        <v>1013</v>
      </c>
      <c r="B986" t="s">
        <v>34</v>
      </c>
      <c r="C986" t="s">
        <v>74</v>
      </c>
      <c r="D986" t="s">
        <v>3329</v>
      </c>
      <c r="E986">
        <v>11727</v>
      </c>
      <c r="F986" t="s">
        <v>892</v>
      </c>
      <c r="G986" t="s">
        <v>1014</v>
      </c>
      <c r="H986" t="s">
        <v>1014</v>
      </c>
      <c r="I986" t="s">
        <v>5759</v>
      </c>
      <c r="J986" t="s">
        <v>5760</v>
      </c>
      <c r="K986" t="s">
        <v>5767</v>
      </c>
      <c r="L986" t="s">
        <v>1014</v>
      </c>
      <c r="M986">
        <v>2</v>
      </c>
      <c r="N986">
        <v>1856.79</v>
      </c>
      <c r="O986">
        <v>928.39499999999998</v>
      </c>
      <c r="P986">
        <v>3</v>
      </c>
      <c r="Q986">
        <v>2311.34</v>
      </c>
      <c r="R986">
        <v>770.44666666666672</v>
      </c>
      <c r="S986">
        <v>2</v>
      </c>
      <c r="T986">
        <v>1764.14</v>
      </c>
      <c r="U986">
        <v>882.07</v>
      </c>
      <c r="V986">
        <v>2</v>
      </c>
      <c r="W986">
        <v>1977.4233333333334</v>
      </c>
      <c r="X986">
        <v>988.7116666666667</v>
      </c>
      <c r="Y986" t="s">
        <v>5768</v>
      </c>
      <c r="Z986">
        <v>520.0304000000001</v>
      </c>
      <c r="AA986">
        <v>721.99779999999942</v>
      </c>
      <c r="AB986">
        <v>610.07439999999929</v>
      </c>
      <c r="AC986">
        <v>617.36753333333297</v>
      </c>
    </row>
    <row r="987" spans="1:29" x14ac:dyDescent="0.25">
      <c r="A987" t="s">
        <v>1020</v>
      </c>
      <c r="B987" t="s">
        <v>21</v>
      </c>
      <c r="C987" t="s">
        <v>21</v>
      </c>
      <c r="D987" t="s">
        <v>3424</v>
      </c>
      <c r="E987">
        <v>11733</v>
      </c>
      <c r="F987" t="s">
        <v>893</v>
      </c>
      <c r="G987" t="s">
        <v>5866</v>
      </c>
      <c r="H987" t="s">
        <v>1014</v>
      </c>
      <c r="I987" t="s">
        <v>5867</v>
      </c>
      <c r="J987" t="s">
        <v>5868</v>
      </c>
      <c r="K987" t="s">
        <v>5850</v>
      </c>
      <c r="L987" t="s">
        <v>1014</v>
      </c>
      <c r="M987">
        <v>6</v>
      </c>
      <c r="N987">
        <v>45984.18</v>
      </c>
      <c r="O987">
        <v>7664.03</v>
      </c>
      <c r="P987">
        <v>4</v>
      </c>
      <c r="Q987">
        <v>29548.74</v>
      </c>
      <c r="R987">
        <v>7387.1850000000004</v>
      </c>
      <c r="S987">
        <v>9</v>
      </c>
      <c r="T987">
        <v>70164.740000000005</v>
      </c>
      <c r="U987">
        <v>7796.0822222222232</v>
      </c>
      <c r="V987">
        <v>6</v>
      </c>
      <c r="W987">
        <v>48565.886666666665</v>
      </c>
      <c r="X987">
        <v>8094.3144444444442</v>
      </c>
      <c r="Y987" t="s">
        <v>5768</v>
      </c>
      <c r="Z987">
        <v>12626.651508000003</v>
      </c>
      <c r="AA987">
        <v>6426.9294109999937</v>
      </c>
      <c r="AB987">
        <v>17379.81218999999</v>
      </c>
      <c r="AC987">
        <v>12144.464369666661</v>
      </c>
    </row>
    <row r="988" spans="1:29" x14ac:dyDescent="0.25">
      <c r="A988" t="s">
        <v>1020</v>
      </c>
      <c r="B988" t="s">
        <v>16</v>
      </c>
      <c r="C988" t="s">
        <v>24</v>
      </c>
      <c r="D988" t="s">
        <v>3341</v>
      </c>
      <c r="E988">
        <v>11736</v>
      </c>
      <c r="F988" t="s">
        <v>894</v>
      </c>
      <c r="G988" t="s">
        <v>1014</v>
      </c>
      <c r="H988" t="s">
        <v>1014</v>
      </c>
      <c r="I988" t="s">
        <v>5759</v>
      </c>
      <c r="J988" t="s">
        <v>5760</v>
      </c>
      <c r="K988" t="s">
        <v>5793</v>
      </c>
      <c r="L988" t="s">
        <v>1014</v>
      </c>
      <c r="M988">
        <v>2</v>
      </c>
      <c r="N988">
        <v>550.5</v>
      </c>
      <c r="O988">
        <v>275.25</v>
      </c>
      <c r="P988">
        <v>1</v>
      </c>
      <c r="Q988">
        <v>219.9</v>
      </c>
      <c r="R988">
        <v>219.9</v>
      </c>
      <c r="S988">
        <v>2</v>
      </c>
      <c r="T988">
        <v>466.2</v>
      </c>
      <c r="U988">
        <v>233.1</v>
      </c>
      <c r="V988">
        <v>2</v>
      </c>
      <c r="W988">
        <v>412.2</v>
      </c>
      <c r="X988">
        <v>206.1</v>
      </c>
      <c r="Y988" t="s">
        <v>5768</v>
      </c>
      <c r="Z988">
        <v>205.27620000000002</v>
      </c>
      <c r="AA988">
        <v>92.043000000000021</v>
      </c>
      <c r="AB988">
        <v>182.76959999999997</v>
      </c>
      <c r="AC988">
        <v>160.02959999999999</v>
      </c>
    </row>
    <row r="989" spans="1:29" x14ac:dyDescent="0.25">
      <c r="A989" t="s">
        <v>1020</v>
      </c>
      <c r="B989" t="s">
        <v>16</v>
      </c>
      <c r="C989" t="s">
        <v>51</v>
      </c>
      <c r="D989" t="s">
        <v>3320</v>
      </c>
      <c r="E989">
        <v>11743</v>
      </c>
      <c r="F989" t="s">
        <v>895</v>
      </c>
      <c r="G989" t="s">
        <v>5773</v>
      </c>
      <c r="H989" t="s">
        <v>5778</v>
      </c>
      <c r="I989" t="s">
        <v>5775</v>
      </c>
      <c r="J989" t="s">
        <v>5776</v>
      </c>
      <c r="K989" t="s">
        <v>5777</v>
      </c>
      <c r="L989" t="s">
        <v>1014</v>
      </c>
      <c r="M989">
        <v>3</v>
      </c>
      <c r="N989">
        <v>2952.44</v>
      </c>
      <c r="O989">
        <v>984.14666666666665</v>
      </c>
      <c r="P989">
        <v>3</v>
      </c>
      <c r="Q989">
        <v>4579.24</v>
      </c>
      <c r="R989">
        <v>1526.4133333333332</v>
      </c>
      <c r="S989">
        <v>1</v>
      </c>
      <c r="T989">
        <v>3844.71</v>
      </c>
      <c r="U989">
        <v>3844.71</v>
      </c>
      <c r="V989">
        <v>2</v>
      </c>
      <c r="W989">
        <v>3792.1299999999997</v>
      </c>
      <c r="X989">
        <v>1896.0649999999998</v>
      </c>
      <c r="Y989" t="s">
        <v>5768</v>
      </c>
      <c r="Z989">
        <v>747.17791099999977</v>
      </c>
      <c r="AA989">
        <v>1190.3222179999998</v>
      </c>
      <c r="AB989">
        <v>1076.1796000000004</v>
      </c>
      <c r="AC989">
        <v>1004.5599096666666</v>
      </c>
    </row>
    <row r="990" spans="1:29" x14ac:dyDescent="0.25">
      <c r="A990" t="s">
        <v>1020</v>
      </c>
      <c r="B990" t="s">
        <v>16</v>
      </c>
      <c r="C990" t="s">
        <v>51</v>
      </c>
      <c r="D990" t="s">
        <v>3317</v>
      </c>
      <c r="E990">
        <v>11745</v>
      </c>
      <c r="F990" t="s">
        <v>896</v>
      </c>
      <c r="G990" t="s">
        <v>1014</v>
      </c>
      <c r="H990" t="s">
        <v>1014</v>
      </c>
      <c r="I990" t="s">
        <v>5759</v>
      </c>
      <c r="J990" t="s">
        <v>5760</v>
      </c>
      <c r="K990" t="s">
        <v>5793</v>
      </c>
      <c r="L990" t="s">
        <v>1014</v>
      </c>
      <c r="M990">
        <v>1</v>
      </c>
      <c r="N990">
        <v>170.1</v>
      </c>
      <c r="O990">
        <v>170.1</v>
      </c>
      <c r="P990">
        <v>2</v>
      </c>
      <c r="Q990">
        <v>457.3</v>
      </c>
      <c r="R990">
        <v>228.65</v>
      </c>
      <c r="S990">
        <v>1</v>
      </c>
      <c r="T990">
        <v>226.55</v>
      </c>
      <c r="U990">
        <v>226.55</v>
      </c>
      <c r="V990">
        <v>1</v>
      </c>
      <c r="W990">
        <v>284.65000000000003</v>
      </c>
      <c r="X990">
        <v>284.65000000000003</v>
      </c>
      <c r="Y990" t="s">
        <v>5768</v>
      </c>
      <c r="Z990">
        <v>77.184600000000046</v>
      </c>
      <c r="AA990">
        <v>206.20189999999994</v>
      </c>
      <c r="AB990">
        <v>102.30329999999998</v>
      </c>
      <c r="AC990">
        <v>128.56326666666664</v>
      </c>
    </row>
    <row r="991" spans="1:29" x14ac:dyDescent="0.25">
      <c r="A991" t="s">
        <v>1013</v>
      </c>
      <c r="B991" t="s">
        <v>34</v>
      </c>
      <c r="C991" t="s">
        <v>109</v>
      </c>
      <c r="D991" t="s">
        <v>3336</v>
      </c>
      <c r="E991">
        <v>11747</v>
      </c>
      <c r="F991" t="s">
        <v>897</v>
      </c>
      <c r="G991" t="s">
        <v>5783</v>
      </c>
      <c r="H991" t="s">
        <v>5890</v>
      </c>
      <c r="I991" t="s">
        <v>5775</v>
      </c>
      <c r="J991" t="s">
        <v>5776</v>
      </c>
      <c r="K991" t="s">
        <v>5777</v>
      </c>
      <c r="L991" t="s">
        <v>1014</v>
      </c>
      <c r="M991">
        <v>4</v>
      </c>
      <c r="N991">
        <v>12238.79</v>
      </c>
      <c r="O991">
        <v>3059.6975000000002</v>
      </c>
      <c r="P991">
        <v>5</v>
      </c>
      <c r="Q991">
        <v>13819.2</v>
      </c>
      <c r="R991">
        <v>2763.84</v>
      </c>
      <c r="S991">
        <v>3</v>
      </c>
      <c r="T991">
        <v>5249.74</v>
      </c>
      <c r="U991">
        <v>1749.9133333333332</v>
      </c>
      <c r="V991">
        <v>4</v>
      </c>
      <c r="W991">
        <v>10435.910000000002</v>
      </c>
      <c r="X991">
        <v>2608.9775000000004</v>
      </c>
      <c r="Y991" t="s">
        <v>5768</v>
      </c>
      <c r="Z991">
        <v>3251.3387170000005</v>
      </c>
      <c r="AA991">
        <v>4453.7475329999997</v>
      </c>
      <c r="AB991">
        <v>1878.9804200000017</v>
      </c>
      <c r="AC991">
        <v>3194.6888900000008</v>
      </c>
    </row>
    <row r="992" spans="1:29" x14ac:dyDescent="0.25">
      <c r="A992" t="s">
        <v>1020</v>
      </c>
      <c r="B992" t="s">
        <v>16</v>
      </c>
      <c r="C992" t="s">
        <v>24</v>
      </c>
      <c r="D992" t="s">
        <v>3305</v>
      </c>
      <c r="E992">
        <v>11751</v>
      </c>
      <c r="F992" t="s">
        <v>898</v>
      </c>
      <c r="G992" t="s">
        <v>5765</v>
      </c>
      <c r="H992" t="s">
        <v>5891</v>
      </c>
      <c r="I992" t="s">
        <v>5759</v>
      </c>
      <c r="J992" t="s">
        <v>5766</v>
      </c>
      <c r="K992" t="s">
        <v>5803</v>
      </c>
      <c r="L992" t="s">
        <v>1014</v>
      </c>
      <c r="M992">
        <v>1</v>
      </c>
      <c r="N992">
        <v>587.4</v>
      </c>
      <c r="O992">
        <v>587.4</v>
      </c>
      <c r="P992">
        <v>0</v>
      </c>
      <c r="Q992">
        <v>0</v>
      </c>
      <c r="R992">
        <v>0</v>
      </c>
      <c r="S992">
        <v>2</v>
      </c>
      <c r="T992">
        <v>1252.28</v>
      </c>
      <c r="U992">
        <v>626.14</v>
      </c>
      <c r="V992">
        <v>2</v>
      </c>
      <c r="W992">
        <v>919.83999999999992</v>
      </c>
      <c r="X992">
        <v>459.91999999999996</v>
      </c>
      <c r="Y992" t="s">
        <v>5768</v>
      </c>
      <c r="Z992">
        <v>252.86140000000012</v>
      </c>
      <c r="AA992">
        <v>0</v>
      </c>
      <c r="AB992">
        <v>508.43430000000001</v>
      </c>
      <c r="AC992">
        <v>380.64785000000006</v>
      </c>
    </row>
    <row r="993" spans="1:29" x14ac:dyDescent="0.25">
      <c r="A993" t="s">
        <v>1013</v>
      </c>
      <c r="B993" t="s">
        <v>4</v>
      </c>
      <c r="C993" t="s">
        <v>854</v>
      </c>
      <c r="D993" t="s">
        <v>3436</v>
      </c>
      <c r="E993">
        <v>11758</v>
      </c>
      <c r="F993" t="s">
        <v>899</v>
      </c>
      <c r="G993" t="s">
        <v>1014</v>
      </c>
      <c r="H993" t="s">
        <v>1014</v>
      </c>
      <c r="I993" t="s">
        <v>5759</v>
      </c>
      <c r="J993" t="s">
        <v>5760</v>
      </c>
      <c r="K993" t="s">
        <v>5767</v>
      </c>
      <c r="L993" t="s">
        <v>1014</v>
      </c>
      <c r="M993">
        <v>2</v>
      </c>
      <c r="N993">
        <v>832.74</v>
      </c>
      <c r="O993">
        <v>416.37</v>
      </c>
      <c r="P993">
        <v>1</v>
      </c>
      <c r="Q993">
        <v>320.85000000000002</v>
      </c>
      <c r="R993">
        <v>320.85000000000002</v>
      </c>
      <c r="S993">
        <v>0</v>
      </c>
      <c r="T993">
        <v>0</v>
      </c>
      <c r="U993">
        <v>0</v>
      </c>
      <c r="V993">
        <v>2</v>
      </c>
      <c r="W993">
        <v>576.79500000000007</v>
      </c>
      <c r="X993">
        <v>288.39750000000004</v>
      </c>
      <c r="Y993" t="s">
        <v>5768</v>
      </c>
      <c r="Z993">
        <v>333.39640000000014</v>
      </c>
      <c r="AA993">
        <v>121.55290000000002</v>
      </c>
      <c r="AB993">
        <v>0</v>
      </c>
      <c r="AC993">
        <v>227.47465000000008</v>
      </c>
    </row>
    <row r="994" spans="1:29" x14ac:dyDescent="0.25">
      <c r="A994" t="s">
        <v>1013</v>
      </c>
      <c r="B994" t="s">
        <v>4</v>
      </c>
      <c r="C994" t="s">
        <v>5</v>
      </c>
      <c r="D994" t="s">
        <v>3366</v>
      </c>
      <c r="E994">
        <v>11774</v>
      </c>
      <c r="F994" t="s">
        <v>3062</v>
      </c>
      <c r="G994" t="s">
        <v>1014</v>
      </c>
      <c r="H994" t="s">
        <v>1014</v>
      </c>
      <c r="I994" t="s">
        <v>5759</v>
      </c>
      <c r="J994" t="s">
        <v>5760</v>
      </c>
      <c r="K994" t="s">
        <v>5767</v>
      </c>
      <c r="L994" t="s">
        <v>5770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 t="s">
        <v>5764</v>
      </c>
      <c r="Z994">
        <v>0</v>
      </c>
      <c r="AA994">
        <v>0</v>
      </c>
      <c r="AB994">
        <v>0</v>
      </c>
      <c r="AC994">
        <v>0</v>
      </c>
    </row>
    <row r="995" spans="1:29" x14ac:dyDescent="0.25">
      <c r="A995" t="s">
        <v>1020</v>
      </c>
      <c r="B995" t="s">
        <v>21</v>
      </c>
      <c r="C995" t="s">
        <v>21</v>
      </c>
      <c r="D995" t="s">
        <v>3342</v>
      </c>
      <c r="E995">
        <v>11775</v>
      </c>
      <c r="F995" t="s">
        <v>900</v>
      </c>
      <c r="G995" t="s">
        <v>5794</v>
      </c>
      <c r="H995" t="s">
        <v>1014</v>
      </c>
      <c r="I995" t="s">
        <v>5775</v>
      </c>
      <c r="J995" t="s">
        <v>5780</v>
      </c>
      <c r="K995" t="s">
        <v>5795</v>
      </c>
      <c r="L995" t="s">
        <v>1014</v>
      </c>
      <c r="M995">
        <v>2</v>
      </c>
      <c r="N995">
        <v>5603.94</v>
      </c>
      <c r="O995">
        <v>2801.97</v>
      </c>
      <c r="P995">
        <v>3</v>
      </c>
      <c r="Q995">
        <v>7729.67</v>
      </c>
      <c r="R995">
        <v>2576.5566666666668</v>
      </c>
      <c r="S995">
        <v>2</v>
      </c>
      <c r="T995">
        <v>5286.45</v>
      </c>
      <c r="U995">
        <v>2643.2249999999999</v>
      </c>
      <c r="V995">
        <v>2</v>
      </c>
      <c r="W995">
        <v>6206.6866666666674</v>
      </c>
      <c r="X995">
        <v>3103.3433333333337</v>
      </c>
      <c r="Y995" t="s">
        <v>5768</v>
      </c>
      <c r="Z995">
        <v>1683.5409</v>
      </c>
      <c r="AA995">
        <v>2237.6149000000005</v>
      </c>
      <c r="AB995">
        <v>1692.3636900000001</v>
      </c>
      <c r="AC995">
        <v>1871.1731633333336</v>
      </c>
    </row>
    <row r="996" spans="1:29" x14ac:dyDescent="0.25">
      <c r="A996" t="s">
        <v>1013</v>
      </c>
      <c r="B996" t="s">
        <v>34</v>
      </c>
      <c r="C996" t="s">
        <v>35</v>
      </c>
      <c r="D996" t="s">
        <v>3311</v>
      </c>
      <c r="E996">
        <v>11786</v>
      </c>
      <c r="F996" t="s">
        <v>902</v>
      </c>
      <c r="G996" t="s">
        <v>1014</v>
      </c>
      <c r="H996" t="s">
        <v>1014</v>
      </c>
      <c r="I996" t="s">
        <v>5759</v>
      </c>
      <c r="J996" t="s">
        <v>5760</v>
      </c>
      <c r="K996" t="s">
        <v>5763</v>
      </c>
      <c r="L996" t="s">
        <v>1014</v>
      </c>
      <c r="M996">
        <v>1</v>
      </c>
      <c r="N996">
        <v>252.1</v>
      </c>
      <c r="O996">
        <v>252.1</v>
      </c>
      <c r="P996">
        <v>1</v>
      </c>
      <c r="Q996">
        <v>270.2</v>
      </c>
      <c r="R996">
        <v>270.2</v>
      </c>
      <c r="S996">
        <v>1</v>
      </c>
      <c r="T996">
        <v>205.5</v>
      </c>
      <c r="U996">
        <v>205.5</v>
      </c>
      <c r="V996">
        <v>1</v>
      </c>
      <c r="W996">
        <v>242.6</v>
      </c>
      <c r="X996">
        <v>242.6</v>
      </c>
      <c r="Y996" t="s">
        <v>5768</v>
      </c>
      <c r="Z996">
        <v>97.930600000000055</v>
      </c>
      <c r="AA996">
        <v>113.4008</v>
      </c>
      <c r="AB996">
        <v>101.98219999999999</v>
      </c>
      <c r="AC996">
        <v>104.43786666666669</v>
      </c>
    </row>
    <row r="997" spans="1:29" x14ac:dyDescent="0.25">
      <c r="A997" t="s">
        <v>1013</v>
      </c>
      <c r="B997" t="s">
        <v>4</v>
      </c>
      <c r="C997" t="s">
        <v>780</v>
      </c>
      <c r="D997" t="s">
        <v>3427</v>
      </c>
      <c r="E997">
        <v>11787</v>
      </c>
      <c r="F997" t="s">
        <v>460</v>
      </c>
      <c r="G997" t="s">
        <v>1014</v>
      </c>
      <c r="H997" t="s">
        <v>1014</v>
      </c>
      <c r="I997" t="s">
        <v>5759</v>
      </c>
      <c r="J997" t="s">
        <v>5766</v>
      </c>
      <c r="K997" t="s">
        <v>5767</v>
      </c>
      <c r="L997" t="s">
        <v>1014</v>
      </c>
      <c r="M997">
        <v>2</v>
      </c>
      <c r="N997">
        <v>3744.9</v>
      </c>
      <c r="O997">
        <v>1872.45</v>
      </c>
      <c r="P997">
        <v>2</v>
      </c>
      <c r="Q997">
        <v>3956.81</v>
      </c>
      <c r="R997">
        <v>1978.405</v>
      </c>
      <c r="S997">
        <v>1</v>
      </c>
      <c r="T997">
        <v>2121.8000000000002</v>
      </c>
      <c r="U997">
        <v>2121.8000000000002</v>
      </c>
      <c r="V997">
        <v>2</v>
      </c>
      <c r="W997">
        <v>3274.5033333333336</v>
      </c>
      <c r="X997">
        <v>1637.2516666666668</v>
      </c>
      <c r="Y997" t="s">
        <v>5768</v>
      </c>
      <c r="Z997">
        <v>1337.3720790000016</v>
      </c>
      <c r="AA997">
        <v>1543.0401999999995</v>
      </c>
      <c r="AB997">
        <v>809.01080000000024</v>
      </c>
      <c r="AC997">
        <v>1229.8076930000004</v>
      </c>
    </row>
    <row r="998" spans="1:29" x14ac:dyDescent="0.25">
      <c r="A998" t="s">
        <v>1013</v>
      </c>
      <c r="B998" t="s">
        <v>4</v>
      </c>
      <c r="C998" t="s">
        <v>780</v>
      </c>
      <c r="D998" t="s">
        <v>3427</v>
      </c>
      <c r="E998">
        <v>11788</v>
      </c>
      <c r="F998" t="s">
        <v>903</v>
      </c>
      <c r="G998" t="s">
        <v>1014</v>
      </c>
      <c r="H998" t="s">
        <v>1014</v>
      </c>
      <c r="I998" t="s">
        <v>5759</v>
      </c>
      <c r="J998" t="s">
        <v>5760</v>
      </c>
      <c r="K998" t="s">
        <v>5763</v>
      </c>
      <c r="L998" t="s">
        <v>1014</v>
      </c>
      <c r="M998">
        <v>3</v>
      </c>
      <c r="N998">
        <v>663.4</v>
      </c>
      <c r="O998">
        <v>221.13333333333333</v>
      </c>
      <c r="P998">
        <v>1</v>
      </c>
      <c r="Q998">
        <v>251.4</v>
      </c>
      <c r="R998">
        <v>251.4</v>
      </c>
      <c r="S998">
        <v>0</v>
      </c>
      <c r="T998">
        <v>0</v>
      </c>
      <c r="U998">
        <v>0</v>
      </c>
      <c r="V998">
        <v>2</v>
      </c>
      <c r="W998">
        <v>457.4</v>
      </c>
      <c r="X998">
        <v>228.7</v>
      </c>
      <c r="Y998" t="s">
        <v>5768</v>
      </c>
      <c r="Z998">
        <v>319.76499999999987</v>
      </c>
      <c r="AA998">
        <v>132.63840000000002</v>
      </c>
      <c r="AB998">
        <v>0</v>
      </c>
      <c r="AC998">
        <v>226.20169999999996</v>
      </c>
    </row>
    <row r="999" spans="1:29" x14ac:dyDescent="0.25">
      <c r="A999" t="s">
        <v>1013</v>
      </c>
      <c r="B999" t="s">
        <v>4</v>
      </c>
      <c r="C999" t="s">
        <v>780</v>
      </c>
      <c r="D999" t="s">
        <v>3427</v>
      </c>
      <c r="E999">
        <v>11789</v>
      </c>
      <c r="F999" t="s">
        <v>904</v>
      </c>
      <c r="G999" t="s">
        <v>1014</v>
      </c>
      <c r="H999" t="s">
        <v>1014</v>
      </c>
      <c r="I999" t="s">
        <v>5759</v>
      </c>
      <c r="J999" t="s">
        <v>5760</v>
      </c>
      <c r="K999" t="s">
        <v>5767</v>
      </c>
      <c r="L999" t="s">
        <v>1014</v>
      </c>
      <c r="M999">
        <v>1</v>
      </c>
      <c r="N999">
        <v>696.2</v>
      </c>
      <c r="O999">
        <v>696.2</v>
      </c>
      <c r="P999">
        <v>2</v>
      </c>
      <c r="Q999">
        <v>524.33000000000004</v>
      </c>
      <c r="R999">
        <v>262.16500000000002</v>
      </c>
      <c r="S999">
        <v>2</v>
      </c>
      <c r="T999">
        <v>402.28</v>
      </c>
      <c r="U999">
        <v>201.14</v>
      </c>
      <c r="V999">
        <v>2</v>
      </c>
      <c r="W999">
        <v>540.93666666666672</v>
      </c>
      <c r="X999">
        <v>270.46833333333336</v>
      </c>
      <c r="Y999" t="s">
        <v>5768</v>
      </c>
      <c r="Z999">
        <v>249.39199999999977</v>
      </c>
      <c r="AA999">
        <v>152.43259999999998</v>
      </c>
      <c r="AB999">
        <v>76.694999999999993</v>
      </c>
      <c r="AC999">
        <v>159.50653333333324</v>
      </c>
    </row>
    <row r="1000" spans="1:29" x14ac:dyDescent="0.25">
      <c r="A1000" t="s">
        <v>1013</v>
      </c>
      <c r="B1000" t="s">
        <v>4</v>
      </c>
      <c r="C1000" t="s">
        <v>780</v>
      </c>
      <c r="D1000" t="s">
        <v>3427</v>
      </c>
      <c r="E1000">
        <v>11790</v>
      </c>
      <c r="F1000" t="s">
        <v>905</v>
      </c>
      <c r="G1000" t="s">
        <v>1014</v>
      </c>
      <c r="H1000" t="s">
        <v>1014</v>
      </c>
      <c r="I1000" t="s">
        <v>5759</v>
      </c>
      <c r="J1000" t="s">
        <v>5760</v>
      </c>
      <c r="K1000" t="s">
        <v>5761</v>
      </c>
      <c r="L1000" t="s">
        <v>1014</v>
      </c>
      <c r="M1000">
        <v>1</v>
      </c>
      <c r="N1000">
        <v>368.8</v>
      </c>
      <c r="O1000">
        <v>368.8</v>
      </c>
      <c r="P1000">
        <v>1</v>
      </c>
      <c r="Q1000">
        <v>238.5</v>
      </c>
      <c r="R1000">
        <v>238.5</v>
      </c>
      <c r="S1000">
        <v>1</v>
      </c>
      <c r="T1000">
        <v>403.5</v>
      </c>
      <c r="U1000">
        <v>403.5</v>
      </c>
      <c r="V1000">
        <v>1</v>
      </c>
      <c r="W1000">
        <v>336.93333333333334</v>
      </c>
      <c r="X1000">
        <v>336.93333333333334</v>
      </c>
      <c r="Y1000" t="s">
        <v>5768</v>
      </c>
      <c r="Z1000">
        <v>162.0086</v>
      </c>
      <c r="AA1000">
        <v>99.9084</v>
      </c>
      <c r="AB1000">
        <v>177.97259999999997</v>
      </c>
      <c r="AC1000">
        <v>146.62986666666666</v>
      </c>
    </row>
    <row r="1001" spans="1:29" x14ac:dyDescent="0.25">
      <c r="A1001" t="s">
        <v>1013</v>
      </c>
      <c r="B1001" t="s">
        <v>4</v>
      </c>
      <c r="C1001" t="s">
        <v>780</v>
      </c>
      <c r="D1001" t="s">
        <v>3427</v>
      </c>
      <c r="E1001">
        <v>11791</v>
      </c>
      <c r="F1001" t="s">
        <v>906</v>
      </c>
      <c r="G1001" t="s">
        <v>1014</v>
      </c>
      <c r="H1001" t="s">
        <v>1014</v>
      </c>
      <c r="I1001" t="s">
        <v>5759</v>
      </c>
      <c r="J1001" t="s">
        <v>5760</v>
      </c>
      <c r="K1001" t="s">
        <v>5761</v>
      </c>
      <c r="L1001" t="s">
        <v>1014</v>
      </c>
      <c r="M1001">
        <v>1</v>
      </c>
      <c r="N1001">
        <v>312.14999999999998</v>
      </c>
      <c r="O1001">
        <v>312.14999999999998</v>
      </c>
      <c r="P1001">
        <v>1</v>
      </c>
      <c r="Q1001">
        <v>250.6</v>
      </c>
      <c r="R1001">
        <v>250.6</v>
      </c>
      <c r="S1001">
        <v>1</v>
      </c>
      <c r="T1001">
        <v>263.49</v>
      </c>
      <c r="U1001">
        <v>263.49</v>
      </c>
      <c r="V1001">
        <v>1</v>
      </c>
      <c r="W1001">
        <v>275.41333333333336</v>
      </c>
      <c r="X1001">
        <v>275.41333333333336</v>
      </c>
      <c r="Y1001" t="s">
        <v>5768</v>
      </c>
      <c r="Z1001">
        <v>123.90345900000008</v>
      </c>
      <c r="AA1001">
        <v>89.202999999999975</v>
      </c>
      <c r="AB1001">
        <v>95.399009999999976</v>
      </c>
      <c r="AC1001">
        <v>102.83515633333336</v>
      </c>
    </row>
    <row r="1002" spans="1:29" x14ac:dyDescent="0.25">
      <c r="A1002" t="s">
        <v>1013</v>
      </c>
      <c r="B1002" t="s">
        <v>4</v>
      </c>
      <c r="C1002" t="s">
        <v>780</v>
      </c>
      <c r="D1002" t="s">
        <v>3427</v>
      </c>
      <c r="E1002">
        <v>11792</v>
      </c>
      <c r="F1002" t="s">
        <v>907</v>
      </c>
      <c r="G1002" t="s">
        <v>1014</v>
      </c>
      <c r="H1002" t="s">
        <v>1014</v>
      </c>
      <c r="I1002" t="s">
        <v>5759</v>
      </c>
      <c r="J1002" t="s">
        <v>5760</v>
      </c>
      <c r="K1002" t="s">
        <v>5763</v>
      </c>
      <c r="L1002" t="s">
        <v>1014</v>
      </c>
      <c r="M1002">
        <v>1</v>
      </c>
      <c r="N1002">
        <v>379.8</v>
      </c>
      <c r="O1002">
        <v>379.8</v>
      </c>
      <c r="P1002">
        <v>2</v>
      </c>
      <c r="Q1002">
        <v>410.9</v>
      </c>
      <c r="R1002">
        <v>205.45</v>
      </c>
      <c r="S1002">
        <v>2</v>
      </c>
      <c r="T1002">
        <v>436.4</v>
      </c>
      <c r="U1002">
        <v>218.2</v>
      </c>
      <c r="V1002">
        <v>2</v>
      </c>
      <c r="W1002">
        <v>409.0333333333333</v>
      </c>
      <c r="X1002">
        <v>204.51666666666665</v>
      </c>
      <c r="Y1002" t="s">
        <v>5768</v>
      </c>
      <c r="Z1002">
        <v>149.7448</v>
      </c>
      <c r="AA1002">
        <v>205.93190000000018</v>
      </c>
      <c r="AB1002">
        <v>198.63370000000009</v>
      </c>
      <c r="AC1002">
        <v>184.77013333333343</v>
      </c>
    </row>
    <row r="1003" spans="1:29" x14ac:dyDescent="0.25">
      <c r="A1003" t="s">
        <v>1013</v>
      </c>
      <c r="B1003" t="s">
        <v>4</v>
      </c>
      <c r="C1003" t="s">
        <v>780</v>
      </c>
      <c r="D1003" t="s">
        <v>3428</v>
      </c>
      <c r="E1003">
        <v>11793</v>
      </c>
      <c r="F1003" t="s">
        <v>908</v>
      </c>
      <c r="G1003" t="s">
        <v>5804</v>
      </c>
      <c r="H1003" t="s">
        <v>5892</v>
      </c>
      <c r="I1003" t="s">
        <v>5775</v>
      </c>
      <c r="J1003" t="s">
        <v>5776</v>
      </c>
      <c r="K1003" t="s">
        <v>5785</v>
      </c>
      <c r="L1003" t="s">
        <v>1014</v>
      </c>
      <c r="M1003">
        <v>1</v>
      </c>
      <c r="N1003">
        <v>267.60000000000002</v>
      </c>
      <c r="O1003">
        <v>267.60000000000002</v>
      </c>
      <c r="P1003">
        <v>2</v>
      </c>
      <c r="Q1003">
        <v>845.7</v>
      </c>
      <c r="R1003">
        <v>422.85</v>
      </c>
      <c r="S1003">
        <v>2</v>
      </c>
      <c r="T1003">
        <v>917.6</v>
      </c>
      <c r="U1003">
        <v>458.8</v>
      </c>
      <c r="V1003">
        <v>2</v>
      </c>
      <c r="W1003">
        <v>676.9666666666667</v>
      </c>
      <c r="X1003">
        <v>338.48333333333335</v>
      </c>
      <c r="Y1003" t="s">
        <v>5768</v>
      </c>
      <c r="Z1003">
        <v>92.303799999999967</v>
      </c>
      <c r="AA1003">
        <v>341.71300000000036</v>
      </c>
      <c r="AB1003">
        <v>382.03230000000008</v>
      </c>
      <c r="AC1003">
        <v>272.01636666666678</v>
      </c>
    </row>
    <row r="1004" spans="1:29" x14ac:dyDescent="0.25">
      <c r="A1004" t="s">
        <v>1013</v>
      </c>
      <c r="B1004" t="s">
        <v>4</v>
      </c>
      <c r="C1004" t="s">
        <v>780</v>
      </c>
      <c r="D1004" t="s">
        <v>3428</v>
      </c>
      <c r="E1004">
        <v>11794</v>
      </c>
      <c r="F1004" t="s">
        <v>909</v>
      </c>
      <c r="G1004" t="s">
        <v>5804</v>
      </c>
      <c r="H1004" t="s">
        <v>5892</v>
      </c>
      <c r="I1004" t="s">
        <v>5775</v>
      </c>
      <c r="J1004" t="s">
        <v>5776</v>
      </c>
      <c r="K1004" t="s">
        <v>5785</v>
      </c>
      <c r="L1004" t="s">
        <v>1014</v>
      </c>
      <c r="M1004">
        <v>2</v>
      </c>
      <c r="N1004">
        <v>2992.67</v>
      </c>
      <c r="O1004">
        <v>1496.335</v>
      </c>
      <c r="P1004">
        <v>2</v>
      </c>
      <c r="Q1004">
        <v>2197.2600000000002</v>
      </c>
      <c r="R1004">
        <v>1098.6300000000001</v>
      </c>
      <c r="S1004">
        <v>2</v>
      </c>
      <c r="T1004">
        <v>2338.4499999999998</v>
      </c>
      <c r="U1004">
        <v>1169.2249999999999</v>
      </c>
      <c r="V1004">
        <v>2</v>
      </c>
      <c r="W1004">
        <v>2509.46</v>
      </c>
      <c r="X1004">
        <v>1254.73</v>
      </c>
      <c r="Y1004" t="s">
        <v>5768</v>
      </c>
      <c r="Z1004">
        <v>1167.3289000000004</v>
      </c>
      <c r="AA1004">
        <v>887.59320000000002</v>
      </c>
      <c r="AB1004">
        <v>948.47330000000011</v>
      </c>
      <c r="AC1004">
        <v>1001.1318000000002</v>
      </c>
    </row>
    <row r="1005" spans="1:29" x14ac:dyDescent="0.25">
      <c r="A1005" t="s">
        <v>1013</v>
      </c>
      <c r="B1005" t="s">
        <v>34</v>
      </c>
      <c r="C1005" t="s">
        <v>74</v>
      </c>
      <c r="D1005" t="s">
        <v>3334</v>
      </c>
      <c r="E1005">
        <v>11795</v>
      </c>
      <c r="F1005" t="s">
        <v>910</v>
      </c>
      <c r="G1005" t="s">
        <v>1014</v>
      </c>
      <c r="H1005" t="s">
        <v>1014</v>
      </c>
      <c r="I1005" t="s">
        <v>5759</v>
      </c>
      <c r="J1005" t="s">
        <v>5760</v>
      </c>
      <c r="K1005" t="s">
        <v>5785</v>
      </c>
      <c r="L1005" t="s">
        <v>1014</v>
      </c>
      <c r="M1005">
        <v>4</v>
      </c>
      <c r="N1005">
        <v>3080</v>
      </c>
      <c r="O1005">
        <v>770</v>
      </c>
      <c r="P1005">
        <v>5</v>
      </c>
      <c r="Q1005">
        <v>4200</v>
      </c>
      <c r="R1005">
        <v>840</v>
      </c>
      <c r="S1005">
        <v>4</v>
      </c>
      <c r="T1005">
        <v>3450</v>
      </c>
      <c r="U1005">
        <v>862.5</v>
      </c>
      <c r="V1005">
        <v>4</v>
      </c>
      <c r="W1005">
        <v>3576.6666666666665</v>
      </c>
      <c r="X1005">
        <v>894.16666666666663</v>
      </c>
      <c r="Y1005" t="s">
        <v>5768</v>
      </c>
      <c r="Z1005">
        <v>1210.6599999999999</v>
      </c>
      <c r="AA1005">
        <v>1820.8400000000001</v>
      </c>
      <c r="AB1005">
        <v>1495.69</v>
      </c>
      <c r="AC1005">
        <v>1509.0633333333335</v>
      </c>
    </row>
    <row r="1006" spans="1:29" x14ac:dyDescent="0.25">
      <c r="A1006" t="s">
        <v>1013</v>
      </c>
      <c r="B1006" t="s">
        <v>34</v>
      </c>
      <c r="C1006" t="s">
        <v>74</v>
      </c>
      <c r="D1006" t="s">
        <v>3334</v>
      </c>
      <c r="E1006">
        <v>11796</v>
      </c>
      <c r="F1006" t="s">
        <v>242</v>
      </c>
      <c r="G1006" t="s">
        <v>1014</v>
      </c>
      <c r="H1006" t="s">
        <v>1014</v>
      </c>
      <c r="I1006" t="s">
        <v>5759</v>
      </c>
      <c r="J1006" t="s">
        <v>5760</v>
      </c>
      <c r="K1006" t="s">
        <v>5767</v>
      </c>
      <c r="L1006" t="s">
        <v>1014</v>
      </c>
      <c r="M1006">
        <v>2</v>
      </c>
      <c r="N1006">
        <v>513.89</v>
      </c>
      <c r="O1006">
        <v>256.94499999999999</v>
      </c>
      <c r="P1006">
        <v>3</v>
      </c>
      <c r="Q1006">
        <v>896.86</v>
      </c>
      <c r="R1006">
        <v>298.95333333333332</v>
      </c>
      <c r="S1006">
        <v>1</v>
      </c>
      <c r="T1006">
        <v>240.37</v>
      </c>
      <c r="U1006">
        <v>240.37</v>
      </c>
      <c r="V1006">
        <v>2</v>
      </c>
      <c r="W1006">
        <v>550.37333333333333</v>
      </c>
      <c r="X1006">
        <v>275.18666666666667</v>
      </c>
      <c r="Y1006" t="s">
        <v>5768</v>
      </c>
      <c r="Z1006">
        <v>155.76009999999997</v>
      </c>
      <c r="AA1006">
        <v>253.2722</v>
      </c>
      <c r="AB1006">
        <v>61.555000000000007</v>
      </c>
      <c r="AC1006">
        <v>156.86243333333331</v>
      </c>
    </row>
    <row r="1007" spans="1:29" x14ac:dyDescent="0.25">
      <c r="A1007" t="s">
        <v>1013</v>
      </c>
      <c r="B1007" t="s">
        <v>34</v>
      </c>
      <c r="C1007" t="s">
        <v>35</v>
      </c>
      <c r="D1007" t="s">
        <v>3323</v>
      </c>
      <c r="E1007">
        <v>11798</v>
      </c>
      <c r="F1007" t="s">
        <v>911</v>
      </c>
      <c r="G1007" t="s">
        <v>1014</v>
      </c>
      <c r="H1007" t="s">
        <v>1014</v>
      </c>
      <c r="I1007" t="s">
        <v>5759</v>
      </c>
      <c r="J1007" t="s">
        <v>5760</v>
      </c>
      <c r="K1007" t="s">
        <v>5767</v>
      </c>
      <c r="L1007" t="s">
        <v>1014</v>
      </c>
      <c r="M1007">
        <v>1</v>
      </c>
      <c r="N1007">
        <v>324.39999999999998</v>
      </c>
      <c r="O1007">
        <v>324.39999999999998</v>
      </c>
      <c r="P1007">
        <v>2</v>
      </c>
      <c r="Q1007">
        <v>799.8</v>
      </c>
      <c r="R1007">
        <v>399.9</v>
      </c>
      <c r="S1007">
        <v>1</v>
      </c>
      <c r="T1007">
        <v>486.8</v>
      </c>
      <c r="U1007">
        <v>486.8</v>
      </c>
      <c r="V1007">
        <v>1</v>
      </c>
      <c r="W1007">
        <v>536.99999999999989</v>
      </c>
      <c r="X1007">
        <v>536.99999999999989</v>
      </c>
      <c r="Y1007" t="s">
        <v>5768</v>
      </c>
      <c r="Z1007">
        <v>150.80619999999999</v>
      </c>
      <c r="AA1007">
        <v>385.05119999999994</v>
      </c>
      <c r="AB1007">
        <v>230.67560000000003</v>
      </c>
      <c r="AC1007">
        <v>255.51099999999997</v>
      </c>
    </row>
    <row r="1008" spans="1:29" x14ac:dyDescent="0.25">
      <c r="A1008" t="s">
        <v>1020</v>
      </c>
      <c r="B1008" t="s">
        <v>16</v>
      </c>
      <c r="C1008" t="s">
        <v>51</v>
      </c>
      <c r="D1008" t="s">
        <v>3320</v>
      </c>
      <c r="E1008">
        <v>11802</v>
      </c>
      <c r="F1008" t="s">
        <v>912</v>
      </c>
      <c r="G1008" t="s">
        <v>5773</v>
      </c>
      <c r="H1008" t="s">
        <v>5893</v>
      </c>
      <c r="I1008" t="s">
        <v>5775</v>
      </c>
      <c r="J1008" t="s">
        <v>5776</v>
      </c>
      <c r="K1008" t="s">
        <v>5803</v>
      </c>
      <c r="L1008" t="s">
        <v>1014</v>
      </c>
      <c r="M1008">
        <v>3</v>
      </c>
      <c r="N1008">
        <v>2179.5</v>
      </c>
      <c r="O1008">
        <v>726.5</v>
      </c>
      <c r="P1008">
        <v>2</v>
      </c>
      <c r="Q1008">
        <v>1293.5999999999999</v>
      </c>
      <c r="R1008">
        <v>646.79999999999995</v>
      </c>
      <c r="S1008">
        <v>3</v>
      </c>
      <c r="T1008">
        <v>2204.64</v>
      </c>
      <c r="U1008">
        <v>734.88</v>
      </c>
      <c r="V1008">
        <v>3</v>
      </c>
      <c r="W1008">
        <v>1892.58</v>
      </c>
      <c r="X1008">
        <v>630.86</v>
      </c>
      <c r="Y1008" t="s">
        <v>5768</v>
      </c>
      <c r="Z1008">
        <v>587.50259999999957</v>
      </c>
      <c r="AA1008">
        <v>472.1751999999999</v>
      </c>
      <c r="AB1008">
        <v>777.46600000000035</v>
      </c>
      <c r="AC1008">
        <v>612.38126666666665</v>
      </c>
    </row>
    <row r="1009" spans="1:29" x14ac:dyDescent="0.25">
      <c r="A1009" t="s">
        <v>1020</v>
      </c>
      <c r="B1009" t="s">
        <v>16</v>
      </c>
      <c r="C1009" t="s">
        <v>51</v>
      </c>
      <c r="D1009" t="s">
        <v>3320</v>
      </c>
      <c r="E1009">
        <v>11803</v>
      </c>
      <c r="F1009" t="s">
        <v>913</v>
      </c>
      <c r="G1009" t="s">
        <v>5773</v>
      </c>
      <c r="H1009" t="s">
        <v>5893</v>
      </c>
      <c r="I1009" t="s">
        <v>5775</v>
      </c>
      <c r="J1009" t="s">
        <v>5776</v>
      </c>
      <c r="K1009" t="s">
        <v>5803</v>
      </c>
      <c r="L1009" t="s">
        <v>1014</v>
      </c>
      <c r="M1009">
        <v>3</v>
      </c>
      <c r="N1009">
        <v>3529.6</v>
      </c>
      <c r="O1009">
        <v>1176.5333333333333</v>
      </c>
      <c r="P1009">
        <v>2</v>
      </c>
      <c r="Q1009">
        <v>2642.4</v>
      </c>
      <c r="R1009">
        <v>1321.2</v>
      </c>
      <c r="S1009">
        <v>3</v>
      </c>
      <c r="T1009">
        <v>4522.4799999999996</v>
      </c>
      <c r="U1009">
        <v>1507.4933333333331</v>
      </c>
      <c r="V1009">
        <v>3</v>
      </c>
      <c r="W1009">
        <v>3564.8266666666664</v>
      </c>
      <c r="X1009">
        <v>1188.2755555555555</v>
      </c>
      <c r="Y1009" t="s">
        <v>5768</v>
      </c>
      <c r="Z1009">
        <v>942.01279999999997</v>
      </c>
      <c r="AA1009">
        <v>820.58280000000059</v>
      </c>
      <c r="AB1009">
        <v>1308.0496000000003</v>
      </c>
      <c r="AC1009">
        <v>1023.5484000000002</v>
      </c>
    </row>
    <row r="1010" spans="1:29" x14ac:dyDescent="0.25">
      <c r="A1010" t="s">
        <v>1020</v>
      </c>
      <c r="B1010" t="s">
        <v>16</v>
      </c>
      <c r="C1010" t="s">
        <v>51</v>
      </c>
      <c r="D1010" t="s">
        <v>3320</v>
      </c>
      <c r="E1010">
        <v>11804</v>
      </c>
      <c r="F1010" t="s">
        <v>914</v>
      </c>
      <c r="G1010" t="s">
        <v>5773</v>
      </c>
      <c r="H1010" t="s">
        <v>5893</v>
      </c>
      <c r="I1010" t="s">
        <v>5775</v>
      </c>
      <c r="J1010" t="s">
        <v>5776</v>
      </c>
      <c r="K1010" t="s">
        <v>5803</v>
      </c>
      <c r="L1010" t="s">
        <v>1014</v>
      </c>
      <c r="M1010">
        <v>3</v>
      </c>
      <c r="N1010">
        <v>3935.3</v>
      </c>
      <c r="O1010">
        <v>1311.7666666666667</v>
      </c>
      <c r="P1010">
        <v>2</v>
      </c>
      <c r="Q1010">
        <v>2527.84</v>
      </c>
      <c r="R1010">
        <v>1263.92</v>
      </c>
      <c r="S1010">
        <v>3</v>
      </c>
      <c r="T1010">
        <v>5584.8</v>
      </c>
      <c r="U1010">
        <v>1861.6000000000001</v>
      </c>
      <c r="V1010">
        <v>3</v>
      </c>
      <c r="W1010">
        <v>4015.98</v>
      </c>
      <c r="X1010">
        <v>1338.66</v>
      </c>
      <c r="Y1010" t="s">
        <v>5768</v>
      </c>
      <c r="Z1010">
        <v>930.13579999999956</v>
      </c>
      <c r="AA1010">
        <v>739.33619999999974</v>
      </c>
      <c r="AB1010">
        <v>1597.4903999999992</v>
      </c>
      <c r="AC1010">
        <v>1088.9874666666663</v>
      </c>
    </row>
    <row r="1011" spans="1:29" x14ac:dyDescent="0.25">
      <c r="A1011" t="s">
        <v>1013</v>
      </c>
      <c r="B1011" t="s">
        <v>4</v>
      </c>
      <c r="C1011" t="s">
        <v>630</v>
      </c>
      <c r="D1011" t="s">
        <v>3410</v>
      </c>
      <c r="E1011">
        <v>11805</v>
      </c>
      <c r="F1011" t="s">
        <v>915</v>
      </c>
      <c r="G1011" t="s">
        <v>1014</v>
      </c>
      <c r="H1011" t="s">
        <v>1014</v>
      </c>
      <c r="I1011" t="s">
        <v>5759</v>
      </c>
      <c r="J1011" t="s">
        <v>5760</v>
      </c>
      <c r="K1011" t="s">
        <v>5763</v>
      </c>
      <c r="L1011" t="s">
        <v>5770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 t="s">
        <v>5764</v>
      </c>
      <c r="Z1011">
        <v>0</v>
      </c>
      <c r="AA1011">
        <v>0</v>
      </c>
      <c r="AB1011">
        <v>0</v>
      </c>
      <c r="AC1011">
        <v>0</v>
      </c>
    </row>
    <row r="1012" spans="1:29" x14ac:dyDescent="0.25">
      <c r="A1012" t="s">
        <v>1020</v>
      </c>
      <c r="B1012" t="s">
        <v>21</v>
      </c>
      <c r="C1012" t="s">
        <v>21</v>
      </c>
      <c r="D1012" t="s">
        <v>3314</v>
      </c>
      <c r="E1012">
        <v>11809</v>
      </c>
      <c r="F1012" t="s">
        <v>916</v>
      </c>
      <c r="G1012" t="s">
        <v>5794</v>
      </c>
      <c r="H1012" t="s">
        <v>1014</v>
      </c>
      <c r="I1012" t="s">
        <v>5775</v>
      </c>
      <c r="J1012" t="s">
        <v>5780</v>
      </c>
      <c r="K1012" t="s">
        <v>5795</v>
      </c>
      <c r="L1012" t="s">
        <v>1014</v>
      </c>
      <c r="M1012">
        <v>3</v>
      </c>
      <c r="N1012">
        <v>7283.22</v>
      </c>
      <c r="O1012">
        <v>2427.7400000000002</v>
      </c>
      <c r="P1012">
        <v>1</v>
      </c>
      <c r="Q1012">
        <v>856.5</v>
      </c>
      <c r="R1012">
        <v>856.5</v>
      </c>
      <c r="S1012">
        <v>3</v>
      </c>
      <c r="T1012">
        <v>7321.11</v>
      </c>
      <c r="U1012">
        <v>2440.37</v>
      </c>
      <c r="V1012">
        <v>2</v>
      </c>
      <c r="W1012">
        <v>5153.6099999999997</v>
      </c>
      <c r="X1012">
        <v>2576.8049999999998</v>
      </c>
      <c r="Y1012" t="s">
        <v>5768</v>
      </c>
      <c r="Z1012">
        <v>2170.6544030000023</v>
      </c>
      <c r="AA1012">
        <v>295.80930000000001</v>
      </c>
      <c r="AB1012">
        <v>2284.1960399999998</v>
      </c>
      <c r="AC1012">
        <v>1583.5532476666674</v>
      </c>
    </row>
    <row r="1013" spans="1:29" x14ac:dyDescent="0.25">
      <c r="A1013" t="s">
        <v>1013</v>
      </c>
      <c r="B1013" t="s">
        <v>4</v>
      </c>
      <c r="C1013" t="s">
        <v>780</v>
      </c>
      <c r="D1013" t="s">
        <v>3428</v>
      </c>
      <c r="E1013">
        <v>11818</v>
      </c>
      <c r="F1013" t="s">
        <v>917</v>
      </c>
      <c r="G1013" t="s">
        <v>1014</v>
      </c>
      <c r="H1013" t="s">
        <v>1014</v>
      </c>
      <c r="I1013" t="s">
        <v>5759</v>
      </c>
      <c r="J1013" t="s">
        <v>5760</v>
      </c>
      <c r="K1013" t="s">
        <v>5767</v>
      </c>
      <c r="L1013" t="s">
        <v>1014</v>
      </c>
      <c r="M1013">
        <v>2</v>
      </c>
      <c r="N1013">
        <v>1108.25</v>
      </c>
      <c r="O1013">
        <v>554.125</v>
      </c>
      <c r="P1013">
        <v>1</v>
      </c>
      <c r="Q1013">
        <v>356.4</v>
      </c>
      <c r="R1013">
        <v>356.4</v>
      </c>
      <c r="S1013">
        <v>2</v>
      </c>
      <c r="T1013">
        <v>884.1</v>
      </c>
      <c r="U1013">
        <v>442.05</v>
      </c>
      <c r="V1013">
        <v>2</v>
      </c>
      <c r="W1013">
        <v>782.91666666666663</v>
      </c>
      <c r="X1013">
        <v>391.45833333333331</v>
      </c>
      <c r="Y1013" t="s">
        <v>5768</v>
      </c>
      <c r="Z1013">
        <v>456.84030000000018</v>
      </c>
      <c r="AA1013">
        <v>176.10000000000002</v>
      </c>
      <c r="AB1013">
        <v>382.34859999999992</v>
      </c>
      <c r="AC1013">
        <v>338.42963333333336</v>
      </c>
    </row>
    <row r="1014" spans="1:29" x14ac:dyDescent="0.25">
      <c r="A1014" t="s">
        <v>1020</v>
      </c>
      <c r="B1014" t="s">
        <v>16</v>
      </c>
      <c r="C1014" t="s">
        <v>257</v>
      </c>
      <c r="D1014" t="s">
        <v>3359</v>
      </c>
      <c r="E1014">
        <v>11821</v>
      </c>
      <c r="F1014" t="s">
        <v>3105</v>
      </c>
      <c r="G1014" t="s">
        <v>1014</v>
      </c>
      <c r="H1014" t="s">
        <v>1014</v>
      </c>
      <c r="I1014" t="s">
        <v>5759</v>
      </c>
      <c r="J1014" t="s">
        <v>5760</v>
      </c>
      <c r="K1014" t="s">
        <v>5793</v>
      </c>
      <c r="L1014" t="s">
        <v>5770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 t="s">
        <v>5764</v>
      </c>
      <c r="Z1014">
        <v>0</v>
      </c>
      <c r="AA1014">
        <v>0</v>
      </c>
      <c r="AB1014">
        <v>0</v>
      </c>
      <c r="AC1014">
        <v>0</v>
      </c>
    </row>
    <row r="1015" spans="1:29" x14ac:dyDescent="0.25">
      <c r="A1015" t="s">
        <v>1013</v>
      </c>
      <c r="B1015" t="s">
        <v>4</v>
      </c>
      <c r="C1015" t="s">
        <v>11</v>
      </c>
      <c r="D1015" t="s">
        <v>3318</v>
      </c>
      <c r="E1015">
        <v>11832</v>
      </c>
      <c r="F1015" t="s">
        <v>918</v>
      </c>
      <c r="G1015" t="s">
        <v>5783</v>
      </c>
      <c r="H1015" t="s">
        <v>5800</v>
      </c>
      <c r="I1015" t="s">
        <v>5775</v>
      </c>
      <c r="J1015" t="s">
        <v>5776</v>
      </c>
      <c r="K1015" t="s">
        <v>5777</v>
      </c>
      <c r="L1015" t="s">
        <v>1014</v>
      </c>
      <c r="M1015">
        <v>2</v>
      </c>
      <c r="N1015">
        <v>2806.55</v>
      </c>
      <c r="O1015">
        <v>1403.2750000000001</v>
      </c>
      <c r="P1015">
        <v>2</v>
      </c>
      <c r="Q1015">
        <v>1833.38</v>
      </c>
      <c r="R1015">
        <v>916.69</v>
      </c>
      <c r="S1015">
        <v>2</v>
      </c>
      <c r="T1015">
        <v>1411.74</v>
      </c>
      <c r="U1015">
        <v>705.87</v>
      </c>
      <c r="V1015">
        <v>2</v>
      </c>
      <c r="W1015">
        <v>2017.2233333333334</v>
      </c>
      <c r="X1015">
        <v>1008.6116666666667</v>
      </c>
      <c r="Y1015" t="s">
        <v>5768</v>
      </c>
      <c r="Z1015">
        <v>937.43440000000078</v>
      </c>
      <c r="AA1015">
        <v>564.61969999999974</v>
      </c>
      <c r="AB1015">
        <v>456.38851999999974</v>
      </c>
      <c r="AC1015">
        <v>652.81420666666679</v>
      </c>
    </row>
    <row r="1016" spans="1:29" x14ac:dyDescent="0.25">
      <c r="A1016" t="s">
        <v>1020</v>
      </c>
      <c r="B1016" t="s">
        <v>16</v>
      </c>
      <c r="C1016" t="s">
        <v>24</v>
      </c>
      <c r="D1016" t="s">
        <v>3305</v>
      </c>
      <c r="E1016">
        <v>11844</v>
      </c>
      <c r="F1016" t="s">
        <v>919</v>
      </c>
      <c r="G1016" t="s">
        <v>5773</v>
      </c>
      <c r="H1016" t="s">
        <v>5774</v>
      </c>
      <c r="I1016" t="s">
        <v>5775</v>
      </c>
      <c r="J1016" t="s">
        <v>5776</v>
      </c>
      <c r="K1016" t="s">
        <v>5777</v>
      </c>
      <c r="L1016" t="s">
        <v>1014</v>
      </c>
      <c r="M1016">
        <v>6</v>
      </c>
      <c r="N1016">
        <v>4303.99</v>
      </c>
      <c r="O1016">
        <v>717.33166666666659</v>
      </c>
      <c r="P1016">
        <v>3</v>
      </c>
      <c r="Q1016">
        <v>6265.23</v>
      </c>
      <c r="R1016">
        <v>2088.41</v>
      </c>
      <c r="S1016">
        <v>2</v>
      </c>
      <c r="T1016">
        <v>3465.06</v>
      </c>
      <c r="U1016">
        <v>1732.53</v>
      </c>
      <c r="V1016">
        <v>4</v>
      </c>
      <c r="W1016">
        <v>4678.0933333333332</v>
      </c>
      <c r="X1016">
        <v>1169.5233333333333</v>
      </c>
      <c r="Y1016" t="s">
        <v>5768</v>
      </c>
      <c r="Z1016">
        <v>1633.1870039999994</v>
      </c>
      <c r="AA1016">
        <v>2163.6431170000023</v>
      </c>
      <c r="AB1016">
        <v>1361.8657999999996</v>
      </c>
      <c r="AC1016">
        <v>1719.5653070000005</v>
      </c>
    </row>
    <row r="1017" spans="1:29" x14ac:dyDescent="0.25">
      <c r="A1017" t="s">
        <v>1020</v>
      </c>
      <c r="B1017" t="s">
        <v>16</v>
      </c>
      <c r="C1017" t="s">
        <v>17</v>
      </c>
      <c r="D1017" t="s">
        <v>3322</v>
      </c>
      <c r="E1017">
        <v>11849</v>
      </c>
      <c r="F1017" t="s">
        <v>920</v>
      </c>
      <c r="G1017" t="s">
        <v>1014</v>
      </c>
      <c r="H1017" t="s">
        <v>1014</v>
      </c>
      <c r="I1017" t="s">
        <v>5759</v>
      </c>
      <c r="J1017" t="s">
        <v>5760</v>
      </c>
      <c r="K1017" t="s">
        <v>5793</v>
      </c>
      <c r="L1017" t="s">
        <v>1014</v>
      </c>
      <c r="M1017">
        <v>1</v>
      </c>
      <c r="N1017">
        <v>167.6</v>
      </c>
      <c r="O1017">
        <v>167.6</v>
      </c>
      <c r="P1017">
        <v>1</v>
      </c>
      <c r="Q1017">
        <v>225.5</v>
      </c>
      <c r="R1017">
        <v>225.5</v>
      </c>
      <c r="S1017">
        <v>0</v>
      </c>
      <c r="T1017">
        <v>0</v>
      </c>
      <c r="U1017">
        <v>0</v>
      </c>
      <c r="V1017">
        <v>1</v>
      </c>
      <c r="W1017">
        <v>196.55</v>
      </c>
      <c r="X1017">
        <v>196.55</v>
      </c>
      <c r="Y1017" t="s">
        <v>5762</v>
      </c>
      <c r="Z1017">
        <v>82.453399999999988</v>
      </c>
      <c r="AA1017">
        <v>123.4239</v>
      </c>
      <c r="AB1017">
        <v>0</v>
      </c>
      <c r="AC1017">
        <v>102.93865</v>
      </c>
    </row>
    <row r="1018" spans="1:29" x14ac:dyDescent="0.25">
      <c r="A1018" t="s">
        <v>1020</v>
      </c>
      <c r="B1018" t="s">
        <v>21</v>
      </c>
      <c r="C1018" t="s">
        <v>21</v>
      </c>
      <c r="D1018" t="s">
        <v>3304</v>
      </c>
      <c r="E1018">
        <v>11851</v>
      </c>
      <c r="F1018" t="s">
        <v>921</v>
      </c>
      <c r="G1018" t="s">
        <v>5781</v>
      </c>
      <c r="H1018" t="s">
        <v>1014</v>
      </c>
      <c r="I1018" t="s">
        <v>5775</v>
      </c>
      <c r="J1018" t="s">
        <v>5780</v>
      </c>
      <c r="K1018" t="s">
        <v>5777</v>
      </c>
      <c r="L1018" t="s">
        <v>1014</v>
      </c>
      <c r="M1018">
        <v>2</v>
      </c>
      <c r="N1018">
        <v>1363.21</v>
      </c>
      <c r="O1018">
        <v>681.60500000000002</v>
      </c>
      <c r="P1018">
        <v>1</v>
      </c>
      <c r="Q1018">
        <v>869.78</v>
      </c>
      <c r="R1018">
        <v>869.78</v>
      </c>
      <c r="S1018">
        <v>5</v>
      </c>
      <c r="T1018">
        <v>7736.15</v>
      </c>
      <c r="U1018">
        <v>1547.23</v>
      </c>
      <c r="V1018">
        <v>3</v>
      </c>
      <c r="W1018">
        <v>3323.0466666666666</v>
      </c>
      <c r="X1018">
        <v>1107.6822222222222</v>
      </c>
      <c r="Y1018" t="s">
        <v>5768</v>
      </c>
      <c r="Z1018">
        <v>537.56239999999991</v>
      </c>
      <c r="AA1018">
        <v>199.20179999999982</v>
      </c>
      <c r="AB1018">
        <v>2405.4080000000031</v>
      </c>
      <c r="AC1018">
        <v>1047.3907333333343</v>
      </c>
    </row>
    <row r="1019" spans="1:29" x14ac:dyDescent="0.25">
      <c r="A1019" t="s">
        <v>1013</v>
      </c>
      <c r="B1019" t="s">
        <v>4</v>
      </c>
      <c r="C1019" t="s">
        <v>422</v>
      </c>
      <c r="D1019" t="s">
        <v>3409</v>
      </c>
      <c r="E1019">
        <v>11863</v>
      </c>
      <c r="F1019" t="s">
        <v>922</v>
      </c>
      <c r="G1019" t="s">
        <v>1014</v>
      </c>
      <c r="H1019" t="s">
        <v>1014</v>
      </c>
      <c r="I1019" t="s">
        <v>5759</v>
      </c>
      <c r="J1019" t="s">
        <v>5760</v>
      </c>
      <c r="K1019" t="s">
        <v>5767</v>
      </c>
      <c r="L1019" t="s">
        <v>1014</v>
      </c>
      <c r="M1019">
        <v>2</v>
      </c>
      <c r="N1019">
        <v>556.4</v>
      </c>
      <c r="O1019">
        <v>278.2</v>
      </c>
      <c r="P1019">
        <v>1</v>
      </c>
      <c r="Q1019">
        <v>879.8</v>
      </c>
      <c r="R1019">
        <v>879.8</v>
      </c>
      <c r="S1019">
        <v>2</v>
      </c>
      <c r="T1019">
        <v>763</v>
      </c>
      <c r="U1019">
        <v>381.5</v>
      </c>
      <c r="V1019">
        <v>2</v>
      </c>
      <c r="W1019">
        <v>733.06666666666661</v>
      </c>
      <c r="X1019">
        <v>366.5333333333333</v>
      </c>
      <c r="Y1019" t="s">
        <v>5768</v>
      </c>
      <c r="Z1019">
        <v>221.13469999999995</v>
      </c>
      <c r="AA1019">
        <v>330.54970000000014</v>
      </c>
      <c r="AB1019">
        <v>299.05410000000001</v>
      </c>
      <c r="AC1019">
        <v>283.57950000000005</v>
      </c>
    </row>
    <row r="1020" spans="1:29" x14ac:dyDescent="0.25">
      <c r="A1020" t="s">
        <v>1013</v>
      </c>
      <c r="B1020" t="s">
        <v>4</v>
      </c>
      <c r="C1020" t="s">
        <v>422</v>
      </c>
      <c r="D1020" t="s">
        <v>3437</v>
      </c>
      <c r="E1020">
        <v>11864</v>
      </c>
      <c r="F1020" t="s">
        <v>923</v>
      </c>
      <c r="G1020" t="s">
        <v>5804</v>
      </c>
      <c r="H1020" t="s">
        <v>5852</v>
      </c>
      <c r="I1020" t="s">
        <v>5775</v>
      </c>
      <c r="J1020" t="s">
        <v>5776</v>
      </c>
      <c r="K1020" t="s">
        <v>5767</v>
      </c>
      <c r="L1020" t="s">
        <v>1014</v>
      </c>
      <c r="M1020">
        <v>0</v>
      </c>
      <c r="N1020">
        <v>0</v>
      </c>
      <c r="O1020">
        <v>0</v>
      </c>
      <c r="P1020">
        <v>1</v>
      </c>
      <c r="Q1020">
        <v>637.70000000000005</v>
      </c>
      <c r="R1020">
        <v>637.70000000000005</v>
      </c>
      <c r="S1020">
        <v>1</v>
      </c>
      <c r="T1020">
        <v>752.3</v>
      </c>
      <c r="U1020">
        <v>752.3</v>
      </c>
      <c r="V1020">
        <v>1</v>
      </c>
      <c r="W1020">
        <v>695</v>
      </c>
      <c r="X1020">
        <v>695</v>
      </c>
      <c r="Y1020" t="s">
        <v>5768</v>
      </c>
      <c r="Z1020">
        <v>0</v>
      </c>
      <c r="AA1020">
        <v>256.01440000000002</v>
      </c>
      <c r="AB1020">
        <v>296.27100000000013</v>
      </c>
      <c r="AC1020">
        <v>276.1427000000001</v>
      </c>
    </row>
    <row r="1021" spans="1:29" x14ac:dyDescent="0.25">
      <c r="A1021" t="s">
        <v>1013</v>
      </c>
      <c r="B1021" t="s">
        <v>4</v>
      </c>
      <c r="C1021" t="s">
        <v>630</v>
      </c>
      <c r="D1021" t="s">
        <v>3425</v>
      </c>
      <c r="E1021">
        <v>11865</v>
      </c>
      <c r="F1021" t="s">
        <v>924</v>
      </c>
      <c r="G1021" t="s">
        <v>1014</v>
      </c>
      <c r="H1021" t="s">
        <v>5874</v>
      </c>
      <c r="I1021" t="s">
        <v>5775</v>
      </c>
      <c r="J1021" t="s">
        <v>5776</v>
      </c>
      <c r="K1021" t="s">
        <v>5871</v>
      </c>
      <c r="L1021" t="s">
        <v>1014</v>
      </c>
      <c r="M1021">
        <v>2</v>
      </c>
      <c r="N1021">
        <v>1933.39</v>
      </c>
      <c r="O1021">
        <v>966.69500000000005</v>
      </c>
      <c r="P1021">
        <v>2</v>
      </c>
      <c r="Q1021">
        <v>3940.27</v>
      </c>
      <c r="R1021">
        <v>1970.135</v>
      </c>
      <c r="S1021">
        <v>0</v>
      </c>
      <c r="T1021">
        <v>0</v>
      </c>
      <c r="U1021">
        <v>0</v>
      </c>
      <c r="V1021">
        <v>2</v>
      </c>
      <c r="W1021">
        <v>2936.83</v>
      </c>
      <c r="X1021">
        <v>1468.415</v>
      </c>
      <c r="Y1021" t="s">
        <v>5768</v>
      </c>
      <c r="Z1021">
        <v>597.87120000000004</v>
      </c>
      <c r="AA1021">
        <v>1604.5543049999997</v>
      </c>
      <c r="AB1021">
        <v>0</v>
      </c>
      <c r="AC1021">
        <v>1101.2127524999999</v>
      </c>
    </row>
    <row r="1022" spans="1:29" x14ac:dyDescent="0.25">
      <c r="A1022" t="s">
        <v>1013</v>
      </c>
      <c r="B1022" t="s">
        <v>4</v>
      </c>
      <c r="C1022" t="s">
        <v>630</v>
      </c>
      <c r="D1022" t="s">
        <v>3423</v>
      </c>
      <c r="E1022">
        <v>11869</v>
      </c>
      <c r="F1022" t="s">
        <v>925</v>
      </c>
      <c r="G1022" t="s">
        <v>1014</v>
      </c>
      <c r="H1022" t="s">
        <v>1014</v>
      </c>
      <c r="I1022" t="s">
        <v>5759</v>
      </c>
      <c r="J1022" t="s">
        <v>5760</v>
      </c>
      <c r="K1022" t="s">
        <v>5767</v>
      </c>
      <c r="L1022" t="s">
        <v>1014</v>
      </c>
      <c r="M1022">
        <v>2</v>
      </c>
      <c r="N1022">
        <v>1159.3</v>
      </c>
      <c r="O1022">
        <v>579.65</v>
      </c>
      <c r="P1022">
        <v>1</v>
      </c>
      <c r="Q1022">
        <v>295.3</v>
      </c>
      <c r="R1022">
        <v>295.3</v>
      </c>
      <c r="S1022">
        <v>1</v>
      </c>
      <c r="T1022">
        <v>978.2</v>
      </c>
      <c r="U1022">
        <v>978.2</v>
      </c>
      <c r="V1022">
        <v>1</v>
      </c>
      <c r="W1022">
        <v>810.93333333333339</v>
      </c>
      <c r="X1022">
        <v>810.93333333333339</v>
      </c>
      <c r="Y1022" t="s">
        <v>5768</v>
      </c>
      <c r="Z1022">
        <v>535.0282000000002</v>
      </c>
      <c r="AA1022">
        <v>110.72699999999998</v>
      </c>
      <c r="AB1022">
        <v>421.57600000000002</v>
      </c>
      <c r="AC1022">
        <v>355.77706666666671</v>
      </c>
    </row>
    <row r="1023" spans="1:29" x14ac:dyDescent="0.25">
      <c r="A1023" t="s">
        <v>1013</v>
      </c>
      <c r="B1023" t="s">
        <v>34</v>
      </c>
      <c r="C1023" t="s">
        <v>109</v>
      </c>
      <c r="D1023" t="s">
        <v>3336</v>
      </c>
      <c r="E1023">
        <v>11871</v>
      </c>
      <c r="F1023" t="s">
        <v>926</v>
      </c>
      <c r="G1023" t="s">
        <v>1014</v>
      </c>
      <c r="H1023" t="s">
        <v>5807</v>
      </c>
      <c r="I1023" t="s">
        <v>5759</v>
      </c>
      <c r="J1023" t="s">
        <v>5766</v>
      </c>
      <c r="K1023" t="s">
        <v>5767</v>
      </c>
      <c r="L1023" t="s">
        <v>1014</v>
      </c>
      <c r="M1023">
        <v>0</v>
      </c>
      <c r="N1023">
        <v>0</v>
      </c>
      <c r="O1023">
        <v>0</v>
      </c>
      <c r="P1023">
        <v>1</v>
      </c>
      <c r="Q1023">
        <v>848.52</v>
      </c>
      <c r="R1023">
        <v>848.52</v>
      </c>
      <c r="S1023">
        <v>2</v>
      </c>
      <c r="T1023">
        <v>1433.64</v>
      </c>
      <c r="U1023">
        <v>716.82</v>
      </c>
      <c r="V1023">
        <v>2</v>
      </c>
      <c r="W1023">
        <v>1141.08</v>
      </c>
      <c r="X1023">
        <v>570.54</v>
      </c>
      <c r="Y1023" t="s">
        <v>5768</v>
      </c>
      <c r="Z1023">
        <v>0</v>
      </c>
      <c r="AA1023">
        <v>301.05109999999991</v>
      </c>
      <c r="AB1023">
        <v>475.60699999999986</v>
      </c>
      <c r="AC1023">
        <v>388.32904999999988</v>
      </c>
    </row>
    <row r="1024" spans="1:29" x14ac:dyDescent="0.25">
      <c r="A1024" t="s">
        <v>1020</v>
      </c>
      <c r="B1024" t="s">
        <v>21</v>
      </c>
      <c r="C1024" t="s">
        <v>21</v>
      </c>
      <c r="D1024" t="s">
        <v>3314</v>
      </c>
      <c r="E1024">
        <v>11879</v>
      </c>
      <c r="F1024" t="s">
        <v>927</v>
      </c>
      <c r="G1024" t="s">
        <v>5794</v>
      </c>
      <c r="H1024" t="s">
        <v>1014</v>
      </c>
      <c r="I1024" t="s">
        <v>5775</v>
      </c>
      <c r="J1024" t="s">
        <v>5780</v>
      </c>
      <c r="K1024" t="s">
        <v>5795</v>
      </c>
      <c r="L1024" t="s">
        <v>1014</v>
      </c>
      <c r="M1024">
        <v>1</v>
      </c>
      <c r="N1024">
        <v>1601.18</v>
      </c>
      <c r="O1024">
        <v>1601.18</v>
      </c>
      <c r="P1024">
        <v>3</v>
      </c>
      <c r="Q1024">
        <v>5677.24</v>
      </c>
      <c r="R1024">
        <v>1892.4133333333332</v>
      </c>
      <c r="S1024">
        <v>2</v>
      </c>
      <c r="T1024">
        <v>2784.41</v>
      </c>
      <c r="U1024">
        <v>1392.2049999999999</v>
      </c>
      <c r="V1024">
        <v>2</v>
      </c>
      <c r="W1024">
        <v>3354.2766666666666</v>
      </c>
      <c r="X1024">
        <v>1677.1383333333333</v>
      </c>
      <c r="Y1024" t="s">
        <v>5768</v>
      </c>
      <c r="Z1024">
        <v>500.8584330000001</v>
      </c>
      <c r="AA1024">
        <v>1727.2670030000004</v>
      </c>
      <c r="AB1024">
        <v>874.95827000000008</v>
      </c>
      <c r="AC1024">
        <v>1034.3612353333335</v>
      </c>
    </row>
    <row r="1025" spans="1:29" x14ac:dyDescent="0.25">
      <c r="A1025" t="s">
        <v>1020</v>
      </c>
      <c r="B1025" t="s">
        <v>21</v>
      </c>
      <c r="C1025" t="s">
        <v>21</v>
      </c>
      <c r="D1025" t="s">
        <v>3304</v>
      </c>
      <c r="E1025">
        <v>11895</v>
      </c>
      <c r="F1025" t="s">
        <v>928</v>
      </c>
      <c r="G1025" t="s">
        <v>5781</v>
      </c>
      <c r="H1025" t="s">
        <v>1014</v>
      </c>
      <c r="I1025" t="s">
        <v>5775</v>
      </c>
      <c r="J1025" t="s">
        <v>5780</v>
      </c>
      <c r="K1025" t="s">
        <v>5777</v>
      </c>
      <c r="L1025" t="s">
        <v>1014</v>
      </c>
      <c r="M1025">
        <v>1</v>
      </c>
      <c r="N1025">
        <v>4211.8599999999997</v>
      </c>
      <c r="O1025">
        <v>4211.8599999999997</v>
      </c>
      <c r="P1025">
        <v>2</v>
      </c>
      <c r="Q1025">
        <v>4161.43</v>
      </c>
      <c r="R1025">
        <v>2080.7150000000001</v>
      </c>
      <c r="S1025">
        <v>5</v>
      </c>
      <c r="T1025">
        <v>10776.23</v>
      </c>
      <c r="U1025">
        <v>2155.2460000000001</v>
      </c>
      <c r="V1025">
        <v>3</v>
      </c>
      <c r="W1025">
        <v>6383.1733333333332</v>
      </c>
      <c r="X1025">
        <v>2127.7244444444445</v>
      </c>
      <c r="Y1025" t="s">
        <v>5768</v>
      </c>
      <c r="Z1025">
        <v>1225.6478000000002</v>
      </c>
      <c r="AA1025">
        <v>1227.1403999999998</v>
      </c>
      <c r="AB1025">
        <v>3390.7047999999986</v>
      </c>
      <c r="AC1025">
        <v>1947.8309999999994</v>
      </c>
    </row>
    <row r="1026" spans="1:29" x14ac:dyDescent="0.25">
      <c r="A1026" t="s">
        <v>1020</v>
      </c>
      <c r="B1026" t="s">
        <v>21</v>
      </c>
      <c r="C1026" t="s">
        <v>21</v>
      </c>
      <c r="D1026" t="s">
        <v>3304</v>
      </c>
      <c r="E1026">
        <v>11896</v>
      </c>
      <c r="F1026" t="s">
        <v>929</v>
      </c>
      <c r="G1026" t="s">
        <v>5781</v>
      </c>
      <c r="H1026" t="s">
        <v>1014</v>
      </c>
      <c r="I1026" t="s">
        <v>5775</v>
      </c>
      <c r="J1026" t="s">
        <v>5780</v>
      </c>
      <c r="K1026" t="s">
        <v>5777</v>
      </c>
      <c r="L1026" t="s">
        <v>1014</v>
      </c>
      <c r="M1026">
        <v>2</v>
      </c>
      <c r="N1026">
        <v>8710.58</v>
      </c>
      <c r="O1026">
        <v>4355.29</v>
      </c>
      <c r="P1026">
        <v>3</v>
      </c>
      <c r="Q1026">
        <v>1756.57</v>
      </c>
      <c r="R1026">
        <v>585.52333333333331</v>
      </c>
      <c r="S1026">
        <v>5</v>
      </c>
      <c r="T1026">
        <v>4563.59</v>
      </c>
      <c r="U1026">
        <v>912.71800000000007</v>
      </c>
      <c r="V1026">
        <v>3</v>
      </c>
      <c r="W1026">
        <v>5010.2466666666669</v>
      </c>
      <c r="X1026">
        <v>1670.0822222222223</v>
      </c>
      <c r="Y1026" t="s">
        <v>5768</v>
      </c>
      <c r="Z1026">
        <v>2283.1976000000013</v>
      </c>
      <c r="AA1026">
        <v>340.32140199999958</v>
      </c>
      <c r="AB1026">
        <v>891.6963999999989</v>
      </c>
      <c r="AC1026">
        <v>1171.7384673333333</v>
      </c>
    </row>
    <row r="1027" spans="1:29" x14ac:dyDescent="0.25">
      <c r="A1027" t="s">
        <v>1020</v>
      </c>
      <c r="B1027" t="s">
        <v>21</v>
      </c>
      <c r="C1027" t="s">
        <v>21</v>
      </c>
      <c r="D1027" t="s">
        <v>3304</v>
      </c>
      <c r="E1027">
        <v>11898</v>
      </c>
      <c r="F1027" t="s">
        <v>930</v>
      </c>
      <c r="G1027" t="s">
        <v>5781</v>
      </c>
      <c r="H1027" t="s">
        <v>1014</v>
      </c>
      <c r="I1027" t="s">
        <v>5775</v>
      </c>
      <c r="J1027" t="s">
        <v>5780</v>
      </c>
      <c r="K1027" t="s">
        <v>5777</v>
      </c>
      <c r="L1027" t="s">
        <v>1014</v>
      </c>
      <c r="M1027">
        <v>4</v>
      </c>
      <c r="N1027">
        <v>7587.53</v>
      </c>
      <c r="O1027">
        <v>1896.8824999999999</v>
      </c>
      <c r="P1027">
        <v>1</v>
      </c>
      <c r="Q1027">
        <v>1457.36</v>
      </c>
      <c r="R1027">
        <v>1457.36</v>
      </c>
      <c r="S1027">
        <v>3</v>
      </c>
      <c r="T1027">
        <v>8446.5</v>
      </c>
      <c r="U1027">
        <v>2815.5</v>
      </c>
      <c r="V1027">
        <v>3</v>
      </c>
      <c r="W1027">
        <v>5830.4633333333331</v>
      </c>
      <c r="X1027">
        <v>1943.4877777777776</v>
      </c>
      <c r="Y1027" t="s">
        <v>5768</v>
      </c>
      <c r="Z1027">
        <v>2536.654402000001</v>
      </c>
      <c r="AA1027">
        <v>431.25360000000023</v>
      </c>
      <c r="AB1027">
        <v>2724.3469499999983</v>
      </c>
      <c r="AC1027">
        <v>1897.4183173333331</v>
      </c>
    </row>
    <row r="1028" spans="1:29" x14ac:dyDescent="0.25">
      <c r="A1028" t="s">
        <v>1020</v>
      </c>
      <c r="B1028" t="s">
        <v>21</v>
      </c>
      <c r="C1028" t="s">
        <v>21</v>
      </c>
      <c r="D1028" t="s">
        <v>3304</v>
      </c>
      <c r="E1028">
        <v>11899</v>
      </c>
      <c r="F1028" t="s">
        <v>931</v>
      </c>
      <c r="G1028" t="s">
        <v>5781</v>
      </c>
      <c r="H1028" t="s">
        <v>1014</v>
      </c>
      <c r="I1028" t="s">
        <v>5775</v>
      </c>
      <c r="J1028" t="s">
        <v>5780</v>
      </c>
      <c r="K1028" t="s">
        <v>5777</v>
      </c>
      <c r="L1028" t="s">
        <v>1014</v>
      </c>
      <c r="M1028">
        <v>2</v>
      </c>
      <c r="N1028">
        <v>2314.56</v>
      </c>
      <c r="O1028">
        <v>1157.28</v>
      </c>
      <c r="P1028">
        <v>3</v>
      </c>
      <c r="Q1028">
        <v>3455.73</v>
      </c>
      <c r="R1028">
        <v>1151.9100000000001</v>
      </c>
      <c r="S1028">
        <v>6</v>
      </c>
      <c r="T1028">
        <v>6993.68</v>
      </c>
      <c r="U1028">
        <v>1165.6133333333335</v>
      </c>
      <c r="V1028">
        <v>4</v>
      </c>
      <c r="W1028">
        <v>4254.6566666666668</v>
      </c>
      <c r="X1028">
        <v>1063.6641666666667</v>
      </c>
      <c r="Y1028" t="s">
        <v>5768</v>
      </c>
      <c r="Z1028">
        <v>737.62299999999937</v>
      </c>
      <c r="AA1028">
        <v>1202.0411030000005</v>
      </c>
      <c r="AB1028">
        <v>2242.0221000000038</v>
      </c>
      <c r="AC1028">
        <v>1393.8954010000014</v>
      </c>
    </row>
    <row r="1029" spans="1:29" x14ac:dyDescent="0.25">
      <c r="A1029" t="s">
        <v>1013</v>
      </c>
      <c r="B1029" t="s">
        <v>4</v>
      </c>
      <c r="C1029" t="s">
        <v>5</v>
      </c>
      <c r="D1029" t="s">
        <v>3295</v>
      </c>
      <c r="E1029">
        <v>11907</v>
      </c>
      <c r="F1029" t="s">
        <v>932</v>
      </c>
      <c r="G1029" t="s">
        <v>1014</v>
      </c>
      <c r="H1029" t="s">
        <v>1014</v>
      </c>
      <c r="I1029" t="s">
        <v>5759</v>
      </c>
      <c r="J1029" t="s">
        <v>5760</v>
      </c>
      <c r="K1029" t="s">
        <v>5763</v>
      </c>
      <c r="L1029" t="s">
        <v>1014</v>
      </c>
      <c r="M1029">
        <v>2</v>
      </c>
      <c r="N1029">
        <v>571.79999999999995</v>
      </c>
      <c r="O1029">
        <v>285.89999999999998</v>
      </c>
      <c r="P1029">
        <v>1</v>
      </c>
      <c r="Q1029">
        <v>376.95</v>
      </c>
      <c r="R1029">
        <v>376.95</v>
      </c>
      <c r="S1029">
        <v>2</v>
      </c>
      <c r="T1029">
        <v>686.4</v>
      </c>
      <c r="U1029">
        <v>343.2</v>
      </c>
      <c r="V1029">
        <v>2</v>
      </c>
      <c r="W1029">
        <v>545.05000000000007</v>
      </c>
      <c r="X1029">
        <v>272.52500000000003</v>
      </c>
      <c r="Y1029" t="s">
        <v>5768</v>
      </c>
      <c r="Z1029">
        <v>216.23910000000006</v>
      </c>
      <c r="AA1029">
        <v>174.59079999999997</v>
      </c>
      <c r="AB1029">
        <v>309.60779999999994</v>
      </c>
      <c r="AC1029">
        <v>233.47923333333333</v>
      </c>
    </row>
    <row r="1030" spans="1:29" x14ac:dyDescent="0.25">
      <c r="A1030" t="s">
        <v>1013</v>
      </c>
      <c r="B1030" t="s">
        <v>34</v>
      </c>
      <c r="C1030" t="s">
        <v>71</v>
      </c>
      <c r="D1030" t="s">
        <v>3377</v>
      </c>
      <c r="E1030">
        <v>11909</v>
      </c>
      <c r="F1030" t="s">
        <v>933</v>
      </c>
      <c r="G1030" t="s">
        <v>1014</v>
      </c>
      <c r="H1030" t="s">
        <v>1014</v>
      </c>
      <c r="I1030" t="s">
        <v>5759</v>
      </c>
      <c r="J1030" t="s">
        <v>5766</v>
      </c>
      <c r="K1030" t="s">
        <v>5785</v>
      </c>
      <c r="L1030" t="s">
        <v>1014</v>
      </c>
      <c r="M1030">
        <v>1</v>
      </c>
      <c r="N1030">
        <v>3014.1</v>
      </c>
      <c r="O1030">
        <v>3014.1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>
        <v>3014.1</v>
      </c>
      <c r="X1030">
        <v>3014.1</v>
      </c>
      <c r="Y1030" t="s">
        <v>5768</v>
      </c>
      <c r="Z1030">
        <v>833.19719999999916</v>
      </c>
      <c r="AA1030">
        <v>0</v>
      </c>
      <c r="AB1030">
        <v>0</v>
      </c>
      <c r="AC1030">
        <v>833.19719999999916</v>
      </c>
    </row>
    <row r="1031" spans="1:29" x14ac:dyDescent="0.25">
      <c r="A1031" t="s">
        <v>1020</v>
      </c>
      <c r="B1031" t="s">
        <v>16</v>
      </c>
      <c r="C1031" t="s">
        <v>17</v>
      </c>
      <c r="D1031" t="s">
        <v>3301</v>
      </c>
      <c r="E1031">
        <v>11912</v>
      </c>
      <c r="F1031" t="s">
        <v>934</v>
      </c>
      <c r="G1031" t="s">
        <v>5821</v>
      </c>
      <c r="H1031" t="s">
        <v>5880</v>
      </c>
      <c r="I1031" t="s">
        <v>5775</v>
      </c>
      <c r="J1031" t="s">
        <v>5776</v>
      </c>
      <c r="K1031" t="s">
        <v>5785</v>
      </c>
      <c r="L1031" t="s">
        <v>1014</v>
      </c>
      <c r="M1031">
        <v>5</v>
      </c>
      <c r="N1031">
        <v>1460.73</v>
      </c>
      <c r="O1031">
        <v>292.14600000000002</v>
      </c>
      <c r="P1031">
        <v>3</v>
      </c>
      <c r="Q1031">
        <v>1437.62</v>
      </c>
      <c r="R1031">
        <v>479.20666666666665</v>
      </c>
      <c r="S1031">
        <v>3</v>
      </c>
      <c r="T1031">
        <v>1480.93</v>
      </c>
      <c r="U1031">
        <v>493.64333333333337</v>
      </c>
      <c r="V1031">
        <v>4</v>
      </c>
      <c r="W1031">
        <v>1459.76</v>
      </c>
      <c r="X1031">
        <v>364.94</v>
      </c>
      <c r="Y1031" t="s">
        <v>5768</v>
      </c>
      <c r="Z1031">
        <v>460.96875000000023</v>
      </c>
      <c r="AA1031">
        <v>517.21400000000017</v>
      </c>
      <c r="AB1031">
        <v>506.37279999999987</v>
      </c>
      <c r="AC1031">
        <v>494.85185000000007</v>
      </c>
    </row>
    <row r="1032" spans="1:29" x14ac:dyDescent="0.25">
      <c r="A1032" t="s">
        <v>1013</v>
      </c>
      <c r="B1032" t="s">
        <v>4</v>
      </c>
      <c r="C1032" t="s">
        <v>11</v>
      </c>
      <c r="D1032" t="s">
        <v>3316</v>
      </c>
      <c r="E1032">
        <v>11915</v>
      </c>
      <c r="F1032" t="s">
        <v>935</v>
      </c>
      <c r="G1032" t="s">
        <v>1014</v>
      </c>
      <c r="H1032" t="s">
        <v>1014</v>
      </c>
      <c r="I1032" t="s">
        <v>5759</v>
      </c>
      <c r="J1032" t="s">
        <v>5760</v>
      </c>
      <c r="K1032" t="s">
        <v>5763</v>
      </c>
      <c r="L1032" t="s">
        <v>1014</v>
      </c>
      <c r="M1032">
        <v>1</v>
      </c>
      <c r="N1032">
        <v>131</v>
      </c>
      <c r="O1032">
        <v>131</v>
      </c>
      <c r="P1032">
        <v>1</v>
      </c>
      <c r="Q1032">
        <v>153.9</v>
      </c>
      <c r="R1032">
        <v>153.9</v>
      </c>
      <c r="S1032">
        <v>2</v>
      </c>
      <c r="T1032">
        <v>306.2</v>
      </c>
      <c r="U1032">
        <v>153.1</v>
      </c>
      <c r="V1032">
        <v>1</v>
      </c>
      <c r="W1032">
        <v>197.0333333333333</v>
      </c>
      <c r="X1032">
        <v>197.0333333333333</v>
      </c>
      <c r="Y1032" t="s">
        <v>5762</v>
      </c>
      <c r="Z1032">
        <v>55.882999999999996</v>
      </c>
      <c r="AA1032">
        <v>72.661799999999971</v>
      </c>
      <c r="AB1032">
        <v>148.02359999999999</v>
      </c>
      <c r="AC1032">
        <v>92.189466666666647</v>
      </c>
    </row>
    <row r="1033" spans="1:29" x14ac:dyDescent="0.25">
      <c r="A1033" t="s">
        <v>1020</v>
      </c>
      <c r="B1033" t="s">
        <v>16</v>
      </c>
      <c r="C1033" t="s">
        <v>51</v>
      </c>
      <c r="D1033" t="s">
        <v>3320</v>
      </c>
      <c r="E1033">
        <v>11917</v>
      </c>
      <c r="F1033" t="s">
        <v>936</v>
      </c>
      <c r="G1033" t="s">
        <v>1014</v>
      </c>
      <c r="H1033" t="s">
        <v>1014</v>
      </c>
      <c r="I1033" t="s">
        <v>5759</v>
      </c>
      <c r="J1033" t="s">
        <v>5760</v>
      </c>
      <c r="K1033" t="s">
        <v>5793</v>
      </c>
      <c r="L1033" t="s">
        <v>1014</v>
      </c>
      <c r="M1033">
        <v>1</v>
      </c>
      <c r="N1033">
        <v>151.80000000000001</v>
      </c>
      <c r="O1033">
        <v>151.80000000000001</v>
      </c>
      <c r="P1033">
        <v>1</v>
      </c>
      <c r="Q1033">
        <v>230.25</v>
      </c>
      <c r="R1033">
        <v>230.25</v>
      </c>
      <c r="S1033">
        <v>0</v>
      </c>
      <c r="T1033">
        <v>0</v>
      </c>
      <c r="U1033">
        <v>0</v>
      </c>
      <c r="V1033">
        <v>1</v>
      </c>
      <c r="W1033">
        <v>191.02500000000001</v>
      </c>
      <c r="X1033">
        <v>191.02500000000001</v>
      </c>
      <c r="Y1033" t="s">
        <v>5762</v>
      </c>
      <c r="Z1033">
        <v>80.717399999999969</v>
      </c>
      <c r="AA1033">
        <v>113.77269999999999</v>
      </c>
      <c r="AB1033">
        <v>0</v>
      </c>
      <c r="AC1033">
        <v>97.245049999999978</v>
      </c>
    </row>
    <row r="1034" spans="1:29" x14ac:dyDescent="0.25">
      <c r="A1034" t="s">
        <v>1020</v>
      </c>
      <c r="B1034" t="s">
        <v>16</v>
      </c>
      <c r="C1034" t="s">
        <v>257</v>
      </c>
      <c r="D1034" t="s">
        <v>3359</v>
      </c>
      <c r="E1034">
        <v>11918</v>
      </c>
      <c r="F1034" t="s">
        <v>937</v>
      </c>
      <c r="G1034" t="s">
        <v>1014</v>
      </c>
      <c r="H1034" t="s">
        <v>1014</v>
      </c>
      <c r="I1034" t="s">
        <v>5759</v>
      </c>
      <c r="J1034" t="s">
        <v>5760</v>
      </c>
      <c r="K1034" t="s">
        <v>5761</v>
      </c>
      <c r="L1034" t="s">
        <v>1014</v>
      </c>
      <c r="M1034">
        <v>1</v>
      </c>
      <c r="N1034">
        <v>205.4</v>
      </c>
      <c r="O1034">
        <v>205.4</v>
      </c>
      <c r="P1034">
        <v>1</v>
      </c>
      <c r="Q1034">
        <v>202</v>
      </c>
      <c r="R1034">
        <v>202</v>
      </c>
      <c r="S1034">
        <v>0</v>
      </c>
      <c r="T1034">
        <v>0</v>
      </c>
      <c r="U1034">
        <v>0</v>
      </c>
      <c r="V1034">
        <v>1</v>
      </c>
      <c r="W1034">
        <v>203.7</v>
      </c>
      <c r="X1034">
        <v>203.7</v>
      </c>
      <c r="Y1034" t="s">
        <v>5768</v>
      </c>
      <c r="Z1034">
        <v>85.468500000000006</v>
      </c>
      <c r="AA1034">
        <v>95.206400000000002</v>
      </c>
      <c r="AB1034">
        <v>0</v>
      </c>
      <c r="AC1034">
        <v>90.337450000000004</v>
      </c>
    </row>
    <row r="1035" spans="1:29" x14ac:dyDescent="0.25">
      <c r="A1035" t="s">
        <v>1020</v>
      </c>
      <c r="B1035" t="s">
        <v>16</v>
      </c>
      <c r="C1035" t="s">
        <v>257</v>
      </c>
      <c r="D1035" t="s">
        <v>3359</v>
      </c>
      <c r="E1035">
        <v>11920</v>
      </c>
      <c r="F1035" t="s">
        <v>938</v>
      </c>
      <c r="G1035" t="s">
        <v>1014</v>
      </c>
      <c r="H1035" t="s">
        <v>1014</v>
      </c>
      <c r="I1035" t="s">
        <v>5759</v>
      </c>
      <c r="J1035" t="s">
        <v>5760</v>
      </c>
      <c r="K1035" t="s">
        <v>5793</v>
      </c>
      <c r="L1035" t="s">
        <v>1014</v>
      </c>
      <c r="M1035">
        <v>2</v>
      </c>
      <c r="N1035">
        <v>300</v>
      </c>
      <c r="O1035">
        <v>150</v>
      </c>
      <c r="P1035">
        <v>2</v>
      </c>
      <c r="Q1035">
        <v>300</v>
      </c>
      <c r="R1035">
        <v>150</v>
      </c>
      <c r="S1035">
        <v>1</v>
      </c>
      <c r="T1035">
        <v>259</v>
      </c>
      <c r="U1035">
        <v>259</v>
      </c>
      <c r="V1035">
        <v>2</v>
      </c>
      <c r="W1035">
        <v>286.33333333333331</v>
      </c>
      <c r="X1035">
        <v>143.16666666666666</v>
      </c>
      <c r="Y1035" t="s">
        <v>5771</v>
      </c>
      <c r="Z1035">
        <v>132.53</v>
      </c>
      <c r="AA1035">
        <v>132.53</v>
      </c>
      <c r="AB1035">
        <v>125.518</v>
      </c>
      <c r="AC1035">
        <v>130.19266666666667</v>
      </c>
    </row>
    <row r="1036" spans="1:29" x14ac:dyDescent="0.25">
      <c r="A1036" t="s">
        <v>1020</v>
      </c>
      <c r="B1036" t="s">
        <v>21</v>
      </c>
      <c r="C1036" t="s">
        <v>21</v>
      </c>
      <c r="D1036" t="s">
        <v>3438</v>
      </c>
      <c r="E1036">
        <v>11924</v>
      </c>
      <c r="F1036" t="s">
        <v>939</v>
      </c>
      <c r="G1036" t="s">
        <v>5866</v>
      </c>
      <c r="H1036" t="s">
        <v>1014</v>
      </c>
      <c r="I1036" t="s">
        <v>5867</v>
      </c>
      <c r="J1036" t="s">
        <v>5868</v>
      </c>
      <c r="K1036" t="s">
        <v>5850</v>
      </c>
      <c r="L1036" t="s">
        <v>1014</v>
      </c>
      <c r="M1036">
        <v>3</v>
      </c>
      <c r="N1036">
        <v>23419.01</v>
      </c>
      <c r="O1036">
        <v>7806.3366666666661</v>
      </c>
      <c r="P1036">
        <v>3</v>
      </c>
      <c r="Q1036">
        <v>34556.75</v>
      </c>
      <c r="R1036">
        <v>11518.916666666666</v>
      </c>
      <c r="S1036">
        <v>3</v>
      </c>
      <c r="T1036">
        <v>22932.51</v>
      </c>
      <c r="U1036">
        <v>7644.1699999999992</v>
      </c>
      <c r="V1036">
        <v>3</v>
      </c>
      <c r="W1036">
        <v>26969.423333333329</v>
      </c>
      <c r="X1036">
        <v>8989.8077777777762</v>
      </c>
      <c r="Y1036" t="s">
        <v>5768</v>
      </c>
      <c r="Z1036">
        <v>7222.9019999999982</v>
      </c>
      <c r="AA1036">
        <v>10577.843100000002</v>
      </c>
      <c r="AB1036">
        <v>4546.8531999999905</v>
      </c>
      <c r="AC1036">
        <v>7449.1994333333305</v>
      </c>
    </row>
    <row r="1037" spans="1:29" x14ac:dyDescent="0.25">
      <c r="A1037" t="s">
        <v>1013</v>
      </c>
      <c r="B1037" t="s">
        <v>34</v>
      </c>
      <c r="C1037" t="s">
        <v>35</v>
      </c>
      <c r="D1037" t="s">
        <v>3324</v>
      </c>
      <c r="E1037">
        <v>11925</v>
      </c>
      <c r="F1037" t="s">
        <v>940</v>
      </c>
      <c r="G1037" t="s">
        <v>1014</v>
      </c>
      <c r="H1037" t="s">
        <v>1014</v>
      </c>
      <c r="I1037" t="s">
        <v>5759</v>
      </c>
      <c r="J1037" t="s">
        <v>5766</v>
      </c>
      <c r="K1037" t="s">
        <v>5763</v>
      </c>
      <c r="L1037" t="s">
        <v>1014</v>
      </c>
      <c r="M1037">
        <v>0</v>
      </c>
      <c r="N1037">
        <v>0</v>
      </c>
      <c r="O1037">
        <v>0</v>
      </c>
      <c r="P1037">
        <v>1</v>
      </c>
      <c r="Q1037">
        <v>2700</v>
      </c>
      <c r="R1037">
        <v>2700</v>
      </c>
      <c r="S1037">
        <v>0</v>
      </c>
      <c r="T1037">
        <v>0</v>
      </c>
      <c r="U1037">
        <v>0</v>
      </c>
      <c r="V1037">
        <v>1</v>
      </c>
      <c r="W1037">
        <v>2700</v>
      </c>
      <c r="X1037">
        <v>2700</v>
      </c>
      <c r="Y1037" t="s">
        <v>5768</v>
      </c>
      <c r="Z1037">
        <v>0</v>
      </c>
      <c r="AA1037">
        <v>1426.2750000000001</v>
      </c>
      <c r="AB1037">
        <v>0</v>
      </c>
      <c r="AC1037">
        <v>1426.2750000000001</v>
      </c>
    </row>
    <row r="1038" spans="1:29" x14ac:dyDescent="0.25">
      <c r="A1038" t="s">
        <v>1020</v>
      </c>
      <c r="B1038" t="s">
        <v>16</v>
      </c>
      <c r="C1038" t="s">
        <v>51</v>
      </c>
      <c r="D1038" t="s">
        <v>3317</v>
      </c>
      <c r="E1038">
        <v>11926</v>
      </c>
      <c r="F1038" t="s">
        <v>941</v>
      </c>
      <c r="G1038" t="s">
        <v>1014</v>
      </c>
      <c r="H1038" t="s">
        <v>1014</v>
      </c>
      <c r="I1038" t="s">
        <v>5759</v>
      </c>
      <c r="J1038" t="s">
        <v>5760</v>
      </c>
      <c r="K1038" t="s">
        <v>5793</v>
      </c>
      <c r="L1038" t="s">
        <v>1014</v>
      </c>
      <c r="M1038">
        <v>2</v>
      </c>
      <c r="N1038">
        <v>313.75</v>
      </c>
      <c r="O1038">
        <v>156.875</v>
      </c>
      <c r="P1038">
        <v>1</v>
      </c>
      <c r="Q1038">
        <v>184</v>
      </c>
      <c r="R1038">
        <v>184</v>
      </c>
      <c r="S1038">
        <v>1</v>
      </c>
      <c r="T1038">
        <v>206.4</v>
      </c>
      <c r="U1038">
        <v>206.4</v>
      </c>
      <c r="V1038">
        <v>1</v>
      </c>
      <c r="W1038">
        <v>234.71666666666667</v>
      </c>
      <c r="X1038">
        <v>234.71666666666667</v>
      </c>
      <c r="Y1038" t="s">
        <v>5768</v>
      </c>
      <c r="Z1038">
        <v>153.18069999999997</v>
      </c>
      <c r="AA1038">
        <v>83.287200000000013</v>
      </c>
      <c r="AB1038">
        <v>81.571600000000004</v>
      </c>
      <c r="AC1038">
        <v>106.01316666666666</v>
      </c>
    </row>
    <row r="1039" spans="1:29" x14ac:dyDescent="0.25">
      <c r="A1039" t="s">
        <v>1020</v>
      </c>
      <c r="B1039" t="s">
        <v>16</v>
      </c>
      <c r="C1039" t="s">
        <v>51</v>
      </c>
      <c r="D1039" t="s">
        <v>3317</v>
      </c>
      <c r="E1039">
        <v>11927</v>
      </c>
      <c r="F1039" t="s">
        <v>942</v>
      </c>
      <c r="G1039" t="s">
        <v>1014</v>
      </c>
      <c r="H1039" t="s">
        <v>1014</v>
      </c>
      <c r="I1039" t="s">
        <v>5759</v>
      </c>
      <c r="J1039" t="s">
        <v>5760</v>
      </c>
      <c r="K1039" t="s">
        <v>5767</v>
      </c>
      <c r="L1039" t="s">
        <v>1014</v>
      </c>
      <c r="M1039">
        <v>3</v>
      </c>
      <c r="N1039">
        <v>1591</v>
      </c>
      <c r="O1039">
        <v>530.33333333333337</v>
      </c>
      <c r="P1039">
        <v>2</v>
      </c>
      <c r="Q1039">
        <v>1640.44</v>
      </c>
      <c r="R1039">
        <v>820.22</v>
      </c>
      <c r="S1039">
        <v>1</v>
      </c>
      <c r="T1039">
        <v>198</v>
      </c>
      <c r="U1039">
        <v>198</v>
      </c>
      <c r="V1039">
        <v>2</v>
      </c>
      <c r="W1039">
        <v>1143.1466666666668</v>
      </c>
      <c r="X1039">
        <v>571.57333333333338</v>
      </c>
      <c r="Y1039" t="s">
        <v>5768</v>
      </c>
      <c r="Z1039">
        <v>288.98400000000015</v>
      </c>
      <c r="AA1039">
        <v>412.16250000000014</v>
      </c>
      <c r="AB1039">
        <v>97.518000000000001</v>
      </c>
      <c r="AC1039">
        <v>266.22150000000011</v>
      </c>
    </row>
    <row r="1040" spans="1:29" x14ac:dyDescent="0.25">
      <c r="A1040" t="s">
        <v>1020</v>
      </c>
      <c r="B1040" t="s">
        <v>16</v>
      </c>
      <c r="C1040" t="s">
        <v>24</v>
      </c>
      <c r="D1040" t="s">
        <v>3341</v>
      </c>
      <c r="E1040">
        <v>11928</v>
      </c>
      <c r="F1040" t="s">
        <v>943</v>
      </c>
      <c r="G1040" t="s">
        <v>1014</v>
      </c>
      <c r="H1040" t="s">
        <v>1014</v>
      </c>
      <c r="I1040" t="s">
        <v>5759</v>
      </c>
      <c r="J1040" t="s">
        <v>5760</v>
      </c>
      <c r="K1040" t="s">
        <v>5793</v>
      </c>
      <c r="L1040" t="s">
        <v>1014</v>
      </c>
      <c r="M1040">
        <v>1</v>
      </c>
      <c r="N1040">
        <v>131.5</v>
      </c>
      <c r="O1040">
        <v>131.5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  <c r="W1040">
        <v>131.5</v>
      </c>
      <c r="X1040">
        <v>131.5</v>
      </c>
      <c r="Y1040" t="s">
        <v>5771</v>
      </c>
      <c r="Z1040">
        <v>66.569000000000003</v>
      </c>
      <c r="AA1040">
        <v>0</v>
      </c>
      <c r="AB1040">
        <v>0</v>
      </c>
      <c r="AC1040">
        <v>66.569000000000003</v>
      </c>
    </row>
    <row r="1041" spans="1:29" x14ac:dyDescent="0.25">
      <c r="A1041" t="s">
        <v>1020</v>
      </c>
      <c r="B1041" t="s">
        <v>16</v>
      </c>
      <c r="C1041" t="s">
        <v>51</v>
      </c>
      <c r="D1041" t="s">
        <v>3317</v>
      </c>
      <c r="E1041">
        <v>11929</v>
      </c>
      <c r="F1041" t="s">
        <v>944</v>
      </c>
      <c r="G1041" t="s">
        <v>1014</v>
      </c>
      <c r="H1041" t="s">
        <v>1014</v>
      </c>
      <c r="I1041" t="s">
        <v>5759</v>
      </c>
      <c r="J1041" t="s">
        <v>5760</v>
      </c>
      <c r="K1041" t="s">
        <v>5793</v>
      </c>
      <c r="L1041" t="s">
        <v>1014</v>
      </c>
      <c r="M1041">
        <v>2</v>
      </c>
      <c r="N1041">
        <v>354.9</v>
      </c>
      <c r="O1041">
        <v>177.45</v>
      </c>
      <c r="P1041">
        <v>2</v>
      </c>
      <c r="Q1041">
        <v>448.3</v>
      </c>
      <c r="R1041">
        <v>224.15</v>
      </c>
      <c r="S1041">
        <v>1</v>
      </c>
      <c r="T1041">
        <v>226.8</v>
      </c>
      <c r="U1041">
        <v>226.8</v>
      </c>
      <c r="V1041">
        <v>2</v>
      </c>
      <c r="W1041">
        <v>343.33333333333331</v>
      </c>
      <c r="X1041">
        <v>171.66666666666666</v>
      </c>
      <c r="Y1041" t="s">
        <v>5772</v>
      </c>
      <c r="Z1041">
        <v>152.88840000000005</v>
      </c>
      <c r="AA1041">
        <v>191.95280000000002</v>
      </c>
      <c r="AB1041">
        <v>101.35240000000002</v>
      </c>
      <c r="AC1041">
        <v>148.73120000000003</v>
      </c>
    </row>
    <row r="1042" spans="1:29" x14ac:dyDescent="0.25">
      <c r="A1042" t="s">
        <v>1013</v>
      </c>
      <c r="B1042" t="s">
        <v>4</v>
      </c>
      <c r="C1042" t="s">
        <v>11</v>
      </c>
      <c r="D1042" t="s">
        <v>3316</v>
      </c>
      <c r="E1042">
        <v>11930</v>
      </c>
      <c r="F1042" t="s">
        <v>945</v>
      </c>
      <c r="G1042" t="s">
        <v>1014</v>
      </c>
      <c r="H1042" t="s">
        <v>1014</v>
      </c>
      <c r="I1042" t="s">
        <v>5759</v>
      </c>
      <c r="J1042" t="s">
        <v>5760</v>
      </c>
      <c r="K1042" t="s">
        <v>5763</v>
      </c>
      <c r="L1042" t="s">
        <v>1014</v>
      </c>
      <c r="M1042">
        <v>1</v>
      </c>
      <c r="N1042">
        <v>186.38</v>
      </c>
      <c r="O1042">
        <v>186.38</v>
      </c>
      <c r="P1042">
        <v>1</v>
      </c>
      <c r="Q1042">
        <v>184</v>
      </c>
      <c r="R1042">
        <v>184</v>
      </c>
      <c r="S1042">
        <v>0</v>
      </c>
      <c r="T1042">
        <v>0</v>
      </c>
      <c r="U1042">
        <v>0</v>
      </c>
      <c r="V1042">
        <v>1</v>
      </c>
      <c r="W1042">
        <v>185.19</v>
      </c>
      <c r="X1042">
        <v>185.19</v>
      </c>
      <c r="Y1042" t="s">
        <v>5762</v>
      </c>
      <c r="Z1042">
        <v>47.701799999999992</v>
      </c>
      <c r="AA1042">
        <v>89.12</v>
      </c>
      <c r="AB1042">
        <v>0</v>
      </c>
      <c r="AC1042">
        <v>68.410899999999998</v>
      </c>
    </row>
    <row r="1043" spans="1:29" x14ac:dyDescent="0.25">
      <c r="A1043" t="s">
        <v>1020</v>
      </c>
      <c r="B1043" t="s">
        <v>16</v>
      </c>
      <c r="C1043" t="s">
        <v>17</v>
      </c>
      <c r="D1043" t="s">
        <v>3322</v>
      </c>
      <c r="E1043">
        <v>11933</v>
      </c>
      <c r="F1043" t="s">
        <v>3164</v>
      </c>
      <c r="G1043" t="s">
        <v>1014</v>
      </c>
      <c r="H1043" t="s">
        <v>1014</v>
      </c>
      <c r="I1043" t="s">
        <v>5759</v>
      </c>
      <c r="J1043" t="s">
        <v>5760</v>
      </c>
      <c r="K1043" t="s">
        <v>5793</v>
      </c>
      <c r="L1043" t="s">
        <v>5770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 t="s">
        <v>5764</v>
      </c>
      <c r="Z1043">
        <v>0</v>
      </c>
      <c r="AA1043">
        <v>0</v>
      </c>
      <c r="AB1043">
        <v>0</v>
      </c>
      <c r="AC1043">
        <v>0</v>
      </c>
    </row>
    <row r="1044" spans="1:29" x14ac:dyDescent="0.25">
      <c r="A1044" t="s">
        <v>1013</v>
      </c>
      <c r="B1044" t="s">
        <v>34</v>
      </c>
      <c r="C1044" t="s">
        <v>39</v>
      </c>
      <c r="D1044" t="s">
        <v>3312</v>
      </c>
      <c r="E1044">
        <v>11934</v>
      </c>
      <c r="F1044" t="s">
        <v>946</v>
      </c>
      <c r="G1044" t="s">
        <v>1014</v>
      </c>
      <c r="H1044" t="s">
        <v>5889</v>
      </c>
      <c r="I1044" t="s">
        <v>5775</v>
      </c>
      <c r="J1044" t="s">
        <v>5776</v>
      </c>
      <c r="K1044" t="s">
        <v>5803</v>
      </c>
      <c r="L1044" t="s">
        <v>1014</v>
      </c>
      <c r="M1044">
        <v>1</v>
      </c>
      <c r="N1044">
        <v>943.8</v>
      </c>
      <c r="O1044">
        <v>943.8</v>
      </c>
      <c r="P1044">
        <v>1</v>
      </c>
      <c r="Q1044">
        <v>731.45</v>
      </c>
      <c r="R1044">
        <v>731.45</v>
      </c>
      <c r="S1044">
        <v>0</v>
      </c>
      <c r="T1044">
        <v>0</v>
      </c>
      <c r="U1044">
        <v>0</v>
      </c>
      <c r="V1044">
        <v>1</v>
      </c>
      <c r="W1044">
        <v>837.625</v>
      </c>
      <c r="X1044">
        <v>837.625</v>
      </c>
      <c r="Y1044" t="s">
        <v>5768</v>
      </c>
      <c r="Z1044">
        <v>273.28060000000016</v>
      </c>
      <c r="AA1044">
        <v>247.01750700000019</v>
      </c>
      <c r="AB1044">
        <v>0</v>
      </c>
      <c r="AC1044">
        <v>260.14905350000015</v>
      </c>
    </row>
    <row r="1045" spans="1:29" x14ac:dyDescent="0.25">
      <c r="A1045" t="s">
        <v>1013</v>
      </c>
      <c r="B1045" t="s">
        <v>34</v>
      </c>
      <c r="C1045" t="s">
        <v>39</v>
      </c>
      <c r="D1045" t="s">
        <v>3312</v>
      </c>
      <c r="E1045">
        <v>11935</v>
      </c>
      <c r="F1045" t="s">
        <v>947</v>
      </c>
      <c r="G1045" t="s">
        <v>1014</v>
      </c>
      <c r="H1045" t="s">
        <v>5889</v>
      </c>
      <c r="I1045" t="s">
        <v>5775</v>
      </c>
      <c r="J1045" t="s">
        <v>5776</v>
      </c>
      <c r="K1045" t="s">
        <v>5803</v>
      </c>
      <c r="L1045" t="s">
        <v>1014</v>
      </c>
      <c r="M1045">
        <v>1</v>
      </c>
      <c r="N1045">
        <v>2783.09</v>
      </c>
      <c r="O1045">
        <v>2783.09</v>
      </c>
      <c r="P1045">
        <v>2</v>
      </c>
      <c r="Q1045">
        <v>2802.51</v>
      </c>
      <c r="R1045">
        <v>1401.2550000000001</v>
      </c>
      <c r="S1045">
        <v>2</v>
      </c>
      <c r="T1045">
        <v>1779</v>
      </c>
      <c r="U1045">
        <v>889.5</v>
      </c>
      <c r="V1045">
        <v>2</v>
      </c>
      <c r="W1045">
        <v>2454.8666666666668</v>
      </c>
      <c r="X1045">
        <v>1227.4333333333334</v>
      </c>
      <c r="Y1045" t="s">
        <v>5768</v>
      </c>
      <c r="Z1045">
        <v>872.08144900000025</v>
      </c>
      <c r="AA1045">
        <v>883.08780000000002</v>
      </c>
      <c r="AB1045">
        <v>661.05136999999991</v>
      </c>
      <c r="AC1045">
        <v>805.40687300000002</v>
      </c>
    </row>
    <row r="1046" spans="1:29" x14ac:dyDescent="0.25">
      <c r="A1046" t="s">
        <v>1013</v>
      </c>
      <c r="B1046" t="s">
        <v>34</v>
      </c>
      <c r="C1046" t="s">
        <v>39</v>
      </c>
      <c r="D1046" t="s">
        <v>3312</v>
      </c>
      <c r="E1046">
        <v>11936</v>
      </c>
      <c r="F1046" t="s">
        <v>948</v>
      </c>
      <c r="G1046" t="s">
        <v>1014</v>
      </c>
      <c r="H1046" t="s">
        <v>5889</v>
      </c>
      <c r="I1046" t="s">
        <v>5775</v>
      </c>
      <c r="J1046" t="s">
        <v>5776</v>
      </c>
      <c r="K1046" t="s">
        <v>5803</v>
      </c>
      <c r="L1046" t="s">
        <v>1014</v>
      </c>
      <c r="M1046">
        <v>1</v>
      </c>
      <c r="N1046">
        <v>2616.3000000000002</v>
      </c>
      <c r="O1046">
        <v>2616.3000000000002</v>
      </c>
      <c r="P1046">
        <v>2</v>
      </c>
      <c r="Q1046">
        <v>2556.4</v>
      </c>
      <c r="R1046">
        <v>1278.2</v>
      </c>
      <c r="S1046">
        <v>2</v>
      </c>
      <c r="T1046">
        <v>2444.21</v>
      </c>
      <c r="U1046">
        <v>1222.105</v>
      </c>
      <c r="V1046">
        <v>2</v>
      </c>
      <c r="W1046">
        <v>2538.9700000000003</v>
      </c>
      <c r="X1046">
        <v>1269.4850000000001</v>
      </c>
      <c r="Y1046" t="s">
        <v>5768</v>
      </c>
      <c r="Z1046">
        <v>854.04990000000021</v>
      </c>
      <c r="AA1046">
        <v>885.32561199999986</v>
      </c>
      <c r="AB1046">
        <v>936.59177000000045</v>
      </c>
      <c r="AC1046">
        <v>891.98909400000014</v>
      </c>
    </row>
    <row r="1047" spans="1:29" x14ac:dyDescent="0.25">
      <c r="A1047" t="s">
        <v>1013</v>
      </c>
      <c r="B1047" t="s">
        <v>34</v>
      </c>
      <c r="C1047" t="s">
        <v>39</v>
      </c>
      <c r="D1047" t="s">
        <v>3439</v>
      </c>
      <c r="E1047">
        <v>11938</v>
      </c>
      <c r="F1047" t="s">
        <v>949</v>
      </c>
      <c r="G1047" t="s">
        <v>1014</v>
      </c>
      <c r="H1047" t="s">
        <v>5889</v>
      </c>
      <c r="I1047" t="s">
        <v>5775</v>
      </c>
      <c r="J1047" t="s">
        <v>5776</v>
      </c>
      <c r="K1047" t="s">
        <v>5803</v>
      </c>
      <c r="L1047" t="s">
        <v>1014</v>
      </c>
      <c r="M1047">
        <v>1</v>
      </c>
      <c r="N1047">
        <v>2909.2</v>
      </c>
      <c r="O1047">
        <v>2909.2</v>
      </c>
      <c r="P1047">
        <v>2</v>
      </c>
      <c r="Q1047">
        <v>4220.3599999999997</v>
      </c>
      <c r="R1047">
        <v>2110.1799999999998</v>
      </c>
      <c r="S1047">
        <v>2</v>
      </c>
      <c r="T1047">
        <v>3013.47</v>
      </c>
      <c r="U1047">
        <v>1506.7349999999999</v>
      </c>
      <c r="V1047">
        <v>2</v>
      </c>
      <c r="W1047">
        <v>3381.0099999999998</v>
      </c>
      <c r="X1047">
        <v>1690.5049999999999</v>
      </c>
      <c r="Y1047" t="s">
        <v>5768</v>
      </c>
      <c r="Z1047">
        <v>870.00134200000002</v>
      </c>
      <c r="AA1047">
        <v>1306.8910909999991</v>
      </c>
      <c r="AB1047">
        <v>1155.71387</v>
      </c>
      <c r="AC1047">
        <v>1110.8687676666664</v>
      </c>
    </row>
    <row r="1048" spans="1:29" x14ac:dyDescent="0.25">
      <c r="A1048" t="s">
        <v>1013</v>
      </c>
      <c r="B1048" t="s">
        <v>34</v>
      </c>
      <c r="C1048" t="s">
        <v>39</v>
      </c>
      <c r="D1048" t="s">
        <v>3439</v>
      </c>
      <c r="E1048">
        <v>11939</v>
      </c>
      <c r="F1048" t="s">
        <v>950</v>
      </c>
      <c r="G1048" t="s">
        <v>1014</v>
      </c>
      <c r="H1048" t="s">
        <v>5889</v>
      </c>
      <c r="I1048" t="s">
        <v>5775</v>
      </c>
      <c r="J1048" t="s">
        <v>5776</v>
      </c>
      <c r="K1048" t="s">
        <v>5803</v>
      </c>
      <c r="L1048" t="s">
        <v>1014</v>
      </c>
      <c r="M1048">
        <v>2</v>
      </c>
      <c r="N1048">
        <v>2987.4</v>
      </c>
      <c r="O1048">
        <v>1493.7</v>
      </c>
      <c r="P1048">
        <v>2</v>
      </c>
      <c r="Q1048">
        <v>1693.65</v>
      </c>
      <c r="R1048">
        <v>846.82500000000005</v>
      </c>
      <c r="S1048">
        <v>2</v>
      </c>
      <c r="T1048">
        <v>3024.19</v>
      </c>
      <c r="U1048">
        <v>1512.095</v>
      </c>
      <c r="V1048">
        <v>2</v>
      </c>
      <c r="W1048">
        <v>2568.4133333333334</v>
      </c>
      <c r="X1048">
        <v>1284.2066666666667</v>
      </c>
      <c r="Y1048" t="s">
        <v>5768</v>
      </c>
      <c r="Z1048">
        <v>950.27470000000017</v>
      </c>
      <c r="AA1048">
        <v>564.75354700000025</v>
      </c>
      <c r="AB1048">
        <v>1106.2547700000009</v>
      </c>
      <c r="AC1048">
        <v>873.76100566666719</v>
      </c>
    </row>
    <row r="1049" spans="1:29" x14ac:dyDescent="0.25">
      <c r="A1049" t="s">
        <v>1013</v>
      </c>
      <c r="B1049" t="s">
        <v>34</v>
      </c>
      <c r="C1049" t="s">
        <v>39</v>
      </c>
      <c r="D1049" t="s">
        <v>3395</v>
      </c>
      <c r="E1049">
        <v>11940</v>
      </c>
      <c r="F1049" t="s">
        <v>951</v>
      </c>
      <c r="G1049" t="s">
        <v>1014</v>
      </c>
      <c r="H1049" t="s">
        <v>5889</v>
      </c>
      <c r="I1049" t="s">
        <v>5775</v>
      </c>
      <c r="J1049" t="s">
        <v>5776</v>
      </c>
      <c r="K1049" t="s">
        <v>5803</v>
      </c>
      <c r="L1049" t="s">
        <v>1014</v>
      </c>
      <c r="M1049">
        <v>1</v>
      </c>
      <c r="N1049">
        <v>4073.28</v>
      </c>
      <c r="O1049">
        <v>4073.28</v>
      </c>
      <c r="P1049">
        <v>1</v>
      </c>
      <c r="Q1049">
        <v>2772.16</v>
      </c>
      <c r="R1049">
        <v>2772.16</v>
      </c>
      <c r="S1049">
        <v>2</v>
      </c>
      <c r="T1049">
        <v>3718.09</v>
      </c>
      <c r="U1049">
        <v>1859.0450000000001</v>
      </c>
      <c r="V1049">
        <v>1</v>
      </c>
      <c r="W1049">
        <v>3521.1766666666667</v>
      </c>
      <c r="X1049">
        <v>3521.1766666666667</v>
      </c>
      <c r="Y1049" t="s">
        <v>5768</v>
      </c>
      <c r="Z1049">
        <v>1334.8524000000002</v>
      </c>
      <c r="AA1049">
        <v>937.33570699999973</v>
      </c>
      <c r="AB1049">
        <v>1373.5147399999992</v>
      </c>
      <c r="AC1049">
        <v>1215.2342823333331</v>
      </c>
    </row>
    <row r="1050" spans="1:29" x14ac:dyDescent="0.25">
      <c r="A1050" t="s">
        <v>1013</v>
      </c>
      <c r="B1050" t="s">
        <v>34</v>
      </c>
      <c r="C1050" t="s">
        <v>39</v>
      </c>
      <c r="D1050" t="s">
        <v>3362</v>
      </c>
      <c r="E1050">
        <v>11941</v>
      </c>
      <c r="F1050" t="s">
        <v>952</v>
      </c>
      <c r="G1050" t="s">
        <v>1014</v>
      </c>
      <c r="H1050" t="s">
        <v>5889</v>
      </c>
      <c r="I1050" t="s">
        <v>5775</v>
      </c>
      <c r="J1050" t="s">
        <v>5776</v>
      </c>
      <c r="K1050" t="s">
        <v>5803</v>
      </c>
      <c r="L1050" t="s">
        <v>1014</v>
      </c>
      <c r="M1050">
        <v>1</v>
      </c>
      <c r="N1050">
        <v>3241.21</v>
      </c>
      <c r="O1050">
        <v>3241.21</v>
      </c>
      <c r="P1050">
        <v>2</v>
      </c>
      <c r="Q1050">
        <v>3404.65</v>
      </c>
      <c r="R1050">
        <v>1702.325</v>
      </c>
      <c r="S1050">
        <v>2</v>
      </c>
      <c r="T1050">
        <v>2032.57</v>
      </c>
      <c r="U1050">
        <v>1016.285</v>
      </c>
      <c r="V1050">
        <v>2</v>
      </c>
      <c r="W1050">
        <v>2892.81</v>
      </c>
      <c r="X1050">
        <v>1446.405</v>
      </c>
      <c r="Y1050" t="s">
        <v>5768</v>
      </c>
      <c r="Z1050">
        <v>1043.4091070000004</v>
      </c>
      <c r="AA1050">
        <v>1076.0947070000002</v>
      </c>
      <c r="AB1050">
        <v>831.1936699999992</v>
      </c>
      <c r="AC1050">
        <v>983.5658279999999</v>
      </c>
    </row>
    <row r="1051" spans="1:29" x14ac:dyDescent="0.25">
      <c r="A1051" t="s">
        <v>1013</v>
      </c>
      <c r="B1051" t="s">
        <v>34</v>
      </c>
      <c r="C1051" t="s">
        <v>39</v>
      </c>
      <c r="D1051" t="s">
        <v>3386</v>
      </c>
      <c r="E1051">
        <v>11942</v>
      </c>
      <c r="F1051" t="s">
        <v>953</v>
      </c>
      <c r="G1051" t="s">
        <v>1014</v>
      </c>
      <c r="H1051" t="s">
        <v>5889</v>
      </c>
      <c r="I1051" t="s">
        <v>5775</v>
      </c>
      <c r="J1051" t="s">
        <v>5776</v>
      </c>
      <c r="K1051" t="s">
        <v>5803</v>
      </c>
      <c r="L1051" t="s">
        <v>1014</v>
      </c>
      <c r="M1051">
        <v>1</v>
      </c>
      <c r="N1051">
        <v>3343.08</v>
      </c>
      <c r="O1051">
        <v>3343.08</v>
      </c>
      <c r="P1051">
        <v>2</v>
      </c>
      <c r="Q1051">
        <v>3121.96</v>
      </c>
      <c r="R1051">
        <v>1560.98</v>
      </c>
      <c r="S1051">
        <v>2</v>
      </c>
      <c r="T1051">
        <v>2592.0500000000002</v>
      </c>
      <c r="U1051">
        <v>1296.0250000000001</v>
      </c>
      <c r="V1051">
        <v>2</v>
      </c>
      <c r="W1051">
        <v>3019.03</v>
      </c>
      <c r="X1051">
        <v>1509.5150000000001</v>
      </c>
      <c r="Y1051" t="s">
        <v>5768</v>
      </c>
      <c r="Z1051">
        <v>1087.3580070000003</v>
      </c>
      <c r="AA1051">
        <v>1013.1743070000002</v>
      </c>
      <c r="AB1051">
        <v>1076.1391699999999</v>
      </c>
      <c r="AC1051">
        <v>1058.8904946666669</v>
      </c>
    </row>
    <row r="1052" spans="1:29" x14ac:dyDescent="0.25">
      <c r="A1052" t="s">
        <v>1013</v>
      </c>
      <c r="B1052" t="s">
        <v>34</v>
      </c>
      <c r="C1052" t="s">
        <v>39</v>
      </c>
      <c r="D1052" t="s">
        <v>3362</v>
      </c>
      <c r="E1052">
        <v>11943</v>
      </c>
      <c r="F1052" t="s">
        <v>954</v>
      </c>
      <c r="G1052" t="s">
        <v>1014</v>
      </c>
      <c r="H1052" t="s">
        <v>5889</v>
      </c>
      <c r="I1052" t="s">
        <v>5775</v>
      </c>
      <c r="J1052" t="s">
        <v>5776</v>
      </c>
      <c r="K1052" t="s">
        <v>5803</v>
      </c>
      <c r="L1052" t="s">
        <v>1014</v>
      </c>
      <c r="M1052">
        <v>2</v>
      </c>
      <c r="N1052">
        <v>3736.89</v>
      </c>
      <c r="O1052">
        <v>1868.4449999999999</v>
      </c>
      <c r="P1052">
        <v>2</v>
      </c>
      <c r="Q1052">
        <v>2657.19</v>
      </c>
      <c r="R1052">
        <v>1328.595</v>
      </c>
      <c r="S1052">
        <v>2</v>
      </c>
      <c r="T1052">
        <v>2410.14</v>
      </c>
      <c r="U1052">
        <v>1205.07</v>
      </c>
      <c r="V1052">
        <v>2</v>
      </c>
      <c r="W1052">
        <v>2934.74</v>
      </c>
      <c r="X1052">
        <v>1467.37</v>
      </c>
      <c r="Y1052" t="s">
        <v>5768</v>
      </c>
      <c r="Z1052">
        <v>1252.9479139999985</v>
      </c>
      <c r="AA1052">
        <v>926.39733500000011</v>
      </c>
      <c r="AB1052">
        <v>957.17617000000018</v>
      </c>
      <c r="AC1052">
        <v>1045.5071396666663</v>
      </c>
    </row>
    <row r="1053" spans="1:29" x14ac:dyDescent="0.25">
      <c r="A1053" t="s">
        <v>1020</v>
      </c>
      <c r="B1053" t="s">
        <v>16</v>
      </c>
      <c r="C1053" t="s">
        <v>257</v>
      </c>
      <c r="D1053" t="s">
        <v>3359</v>
      </c>
      <c r="E1053">
        <v>11944</v>
      </c>
      <c r="F1053" t="s">
        <v>955</v>
      </c>
      <c r="G1053" t="s">
        <v>1014</v>
      </c>
      <c r="H1053" t="s">
        <v>1014</v>
      </c>
      <c r="I1053" t="s">
        <v>5759</v>
      </c>
      <c r="J1053" t="s">
        <v>5760</v>
      </c>
      <c r="K1053" t="s">
        <v>5793</v>
      </c>
      <c r="L1053" t="s">
        <v>1014</v>
      </c>
      <c r="M1053">
        <v>1</v>
      </c>
      <c r="N1053">
        <v>150</v>
      </c>
      <c r="O1053">
        <v>150</v>
      </c>
      <c r="P1053">
        <v>1</v>
      </c>
      <c r="Q1053">
        <v>158.1</v>
      </c>
      <c r="R1053">
        <v>158.1</v>
      </c>
      <c r="S1053">
        <v>0</v>
      </c>
      <c r="T1053">
        <v>0</v>
      </c>
      <c r="U1053">
        <v>0</v>
      </c>
      <c r="V1053">
        <v>1</v>
      </c>
      <c r="W1053">
        <v>154.05000000000001</v>
      </c>
      <c r="X1053">
        <v>154.05000000000001</v>
      </c>
      <c r="Y1053" t="s">
        <v>5772</v>
      </c>
      <c r="Z1053">
        <v>67.5</v>
      </c>
      <c r="AA1053">
        <v>66.516099999999994</v>
      </c>
      <c r="AB1053">
        <v>0</v>
      </c>
      <c r="AC1053">
        <v>67.008049999999997</v>
      </c>
    </row>
    <row r="1054" spans="1:29" x14ac:dyDescent="0.25">
      <c r="A1054" t="s">
        <v>1020</v>
      </c>
      <c r="B1054" t="s">
        <v>21</v>
      </c>
      <c r="C1054" t="s">
        <v>21</v>
      </c>
      <c r="D1054" t="s">
        <v>3304</v>
      </c>
      <c r="E1054">
        <v>11946</v>
      </c>
      <c r="F1054" t="s">
        <v>956</v>
      </c>
      <c r="G1054" t="s">
        <v>5781</v>
      </c>
      <c r="H1054" t="s">
        <v>1014</v>
      </c>
      <c r="I1054" t="s">
        <v>5775</v>
      </c>
      <c r="J1054" t="s">
        <v>5780</v>
      </c>
      <c r="K1054" t="s">
        <v>5777</v>
      </c>
      <c r="L1054" t="s">
        <v>1014</v>
      </c>
      <c r="M1054">
        <v>1</v>
      </c>
      <c r="N1054">
        <v>3358.87</v>
      </c>
      <c r="O1054">
        <v>3358.87</v>
      </c>
      <c r="P1054">
        <v>1</v>
      </c>
      <c r="Q1054">
        <v>549.1</v>
      </c>
      <c r="R1054">
        <v>549.1</v>
      </c>
      <c r="S1054">
        <v>3</v>
      </c>
      <c r="T1054">
        <v>3472.77</v>
      </c>
      <c r="U1054">
        <v>1157.5899999999999</v>
      </c>
      <c r="V1054">
        <v>2</v>
      </c>
      <c r="W1054">
        <v>2460.2466666666664</v>
      </c>
      <c r="X1054">
        <v>1230.1233333333332</v>
      </c>
      <c r="Y1054" t="s">
        <v>5768</v>
      </c>
      <c r="Z1054">
        <v>1130.438099999998</v>
      </c>
      <c r="AA1054">
        <v>179.54319999999996</v>
      </c>
      <c r="AB1054">
        <v>1182.3999999999992</v>
      </c>
      <c r="AC1054">
        <v>830.79376666666576</v>
      </c>
    </row>
    <row r="1055" spans="1:29" x14ac:dyDescent="0.25">
      <c r="A1055" t="s">
        <v>1013</v>
      </c>
      <c r="B1055" t="s">
        <v>4</v>
      </c>
      <c r="C1055" t="s">
        <v>630</v>
      </c>
      <c r="D1055" t="s">
        <v>3410</v>
      </c>
      <c r="E1055">
        <v>11948</v>
      </c>
      <c r="F1055" t="s">
        <v>957</v>
      </c>
      <c r="G1055" t="s">
        <v>1014</v>
      </c>
      <c r="H1055" t="s">
        <v>1014</v>
      </c>
      <c r="I1055" t="s">
        <v>5759</v>
      </c>
      <c r="J1055" t="s">
        <v>5766</v>
      </c>
      <c r="K1055" t="s">
        <v>5785</v>
      </c>
      <c r="L1055" t="s">
        <v>1014</v>
      </c>
      <c r="M1055">
        <v>1</v>
      </c>
      <c r="N1055">
        <v>1862.4</v>
      </c>
      <c r="O1055">
        <v>1862.4</v>
      </c>
      <c r="P1055">
        <v>1</v>
      </c>
      <c r="Q1055">
        <v>1152</v>
      </c>
      <c r="R1055">
        <v>1152</v>
      </c>
      <c r="S1055">
        <v>1</v>
      </c>
      <c r="T1055">
        <v>1287.5999999999999</v>
      </c>
      <c r="U1055">
        <v>1287.5999999999999</v>
      </c>
      <c r="V1055">
        <v>1</v>
      </c>
      <c r="W1055">
        <v>1434</v>
      </c>
      <c r="X1055">
        <v>1434</v>
      </c>
      <c r="Y1055" t="s">
        <v>5768</v>
      </c>
      <c r="Z1055">
        <v>608.84159999999997</v>
      </c>
      <c r="AA1055">
        <v>352.41359999999997</v>
      </c>
      <c r="AB1055">
        <v>415.70640000000003</v>
      </c>
      <c r="AC1055">
        <v>458.98720000000003</v>
      </c>
    </row>
    <row r="1056" spans="1:29" x14ac:dyDescent="0.25">
      <c r="A1056" t="s">
        <v>1013</v>
      </c>
      <c r="B1056" t="s">
        <v>4</v>
      </c>
      <c r="C1056" t="s">
        <v>630</v>
      </c>
      <c r="D1056" t="s">
        <v>3423</v>
      </c>
      <c r="E1056">
        <v>11949</v>
      </c>
      <c r="F1056" t="s">
        <v>958</v>
      </c>
      <c r="G1056" t="s">
        <v>1014</v>
      </c>
      <c r="H1056" t="s">
        <v>1014</v>
      </c>
      <c r="I1056" t="s">
        <v>5759</v>
      </c>
      <c r="J1056" t="s">
        <v>5769</v>
      </c>
      <c r="K1056" t="s">
        <v>5761</v>
      </c>
      <c r="L1056" t="s">
        <v>1014</v>
      </c>
      <c r="M1056">
        <v>1</v>
      </c>
      <c r="N1056">
        <v>400.5</v>
      </c>
      <c r="O1056">
        <v>400.5</v>
      </c>
      <c r="P1056">
        <v>1</v>
      </c>
      <c r="Q1056">
        <v>352</v>
      </c>
      <c r="R1056">
        <v>352</v>
      </c>
      <c r="S1056">
        <v>1</v>
      </c>
      <c r="T1056">
        <v>488.8</v>
      </c>
      <c r="U1056">
        <v>488.8</v>
      </c>
      <c r="V1056">
        <v>1</v>
      </c>
      <c r="W1056">
        <v>413.76666666666665</v>
      </c>
      <c r="X1056">
        <v>413.76666666666665</v>
      </c>
      <c r="Y1056" t="s">
        <v>5768</v>
      </c>
      <c r="Z1056">
        <v>147.16540000000001</v>
      </c>
      <c r="AA1056">
        <v>125.42760000000001</v>
      </c>
      <c r="AB1056">
        <v>176.48899999999992</v>
      </c>
      <c r="AC1056">
        <v>149.69399999999999</v>
      </c>
    </row>
    <row r="1057" spans="1:29" x14ac:dyDescent="0.25">
      <c r="A1057" t="s">
        <v>1020</v>
      </c>
      <c r="B1057" t="s">
        <v>16</v>
      </c>
      <c r="C1057" t="s">
        <v>257</v>
      </c>
      <c r="D1057" t="s">
        <v>3359</v>
      </c>
      <c r="E1057">
        <v>11950</v>
      </c>
      <c r="F1057" t="s">
        <v>399</v>
      </c>
      <c r="G1057" t="s">
        <v>1014</v>
      </c>
      <c r="H1057" t="s">
        <v>1014</v>
      </c>
      <c r="I1057" t="s">
        <v>5759</v>
      </c>
      <c r="J1057" t="s">
        <v>5760</v>
      </c>
      <c r="K1057" t="s">
        <v>5793</v>
      </c>
      <c r="L1057" t="s">
        <v>1014</v>
      </c>
      <c r="M1057">
        <v>1</v>
      </c>
      <c r="N1057">
        <v>197.3</v>
      </c>
      <c r="O1057">
        <v>197.3</v>
      </c>
      <c r="P1057">
        <v>1</v>
      </c>
      <c r="Q1057">
        <v>243.22</v>
      </c>
      <c r="R1057">
        <v>243.22</v>
      </c>
      <c r="S1057">
        <v>1</v>
      </c>
      <c r="T1057">
        <v>169.1</v>
      </c>
      <c r="U1057">
        <v>169.1</v>
      </c>
      <c r="V1057">
        <v>1</v>
      </c>
      <c r="W1057">
        <v>203.20666666666668</v>
      </c>
      <c r="X1057">
        <v>203.20666666666668</v>
      </c>
      <c r="Y1057" t="s">
        <v>5768</v>
      </c>
      <c r="Z1057">
        <v>73.422100000000015</v>
      </c>
      <c r="AA1057">
        <v>99.809499999999986</v>
      </c>
      <c r="AB1057">
        <v>87.021599999999992</v>
      </c>
      <c r="AC1057">
        <v>86.751066666666659</v>
      </c>
    </row>
    <row r="1058" spans="1:29" x14ac:dyDescent="0.25">
      <c r="A1058" t="s">
        <v>1013</v>
      </c>
      <c r="B1058" t="s">
        <v>34</v>
      </c>
      <c r="C1058" t="s">
        <v>696</v>
      </c>
      <c r="D1058" t="s">
        <v>3422</v>
      </c>
      <c r="E1058">
        <v>11954</v>
      </c>
      <c r="F1058" t="s">
        <v>959</v>
      </c>
      <c r="G1058" t="s">
        <v>1014</v>
      </c>
      <c r="H1058" t="s">
        <v>1014</v>
      </c>
      <c r="I1058" t="s">
        <v>5759</v>
      </c>
      <c r="J1058" t="s">
        <v>5760</v>
      </c>
      <c r="K1058" t="s">
        <v>5767</v>
      </c>
      <c r="L1058" t="s">
        <v>1014</v>
      </c>
      <c r="M1058">
        <v>2</v>
      </c>
      <c r="N1058">
        <v>1426.48</v>
      </c>
      <c r="O1058">
        <v>713.24</v>
      </c>
      <c r="P1058">
        <v>1</v>
      </c>
      <c r="Q1058">
        <v>2245.9699999999998</v>
      </c>
      <c r="R1058">
        <v>2245.9699999999998</v>
      </c>
      <c r="S1058">
        <v>2</v>
      </c>
      <c r="T1058">
        <v>2001.89</v>
      </c>
      <c r="U1058">
        <v>1000.9450000000001</v>
      </c>
      <c r="V1058">
        <v>2</v>
      </c>
      <c r="W1058">
        <v>1891.4466666666667</v>
      </c>
      <c r="X1058">
        <v>945.72333333333336</v>
      </c>
      <c r="Y1058" t="s">
        <v>5768</v>
      </c>
      <c r="Z1058">
        <v>607.28073300000028</v>
      </c>
      <c r="AA1058">
        <v>892.97789299999954</v>
      </c>
      <c r="AB1058">
        <v>775.74620999999979</v>
      </c>
      <c r="AC1058">
        <v>758.66827866666654</v>
      </c>
    </row>
    <row r="1059" spans="1:29" x14ac:dyDescent="0.25">
      <c r="A1059" t="s">
        <v>1013</v>
      </c>
      <c r="B1059" t="s">
        <v>4</v>
      </c>
      <c r="C1059" t="s">
        <v>422</v>
      </c>
      <c r="D1059" t="s">
        <v>3440</v>
      </c>
      <c r="E1059">
        <v>11957</v>
      </c>
      <c r="F1059" t="s">
        <v>960</v>
      </c>
      <c r="G1059" t="s">
        <v>5804</v>
      </c>
      <c r="H1059" t="s">
        <v>5853</v>
      </c>
      <c r="I1059" t="s">
        <v>5775</v>
      </c>
      <c r="J1059" t="s">
        <v>5776</v>
      </c>
      <c r="K1059" t="s">
        <v>5785</v>
      </c>
      <c r="L1059" t="s">
        <v>1014</v>
      </c>
      <c r="M1059">
        <v>1</v>
      </c>
      <c r="N1059">
        <v>1719.62</v>
      </c>
      <c r="O1059">
        <v>1719.62</v>
      </c>
      <c r="P1059">
        <v>3</v>
      </c>
      <c r="Q1059">
        <v>2007.84</v>
      </c>
      <c r="R1059">
        <v>669.28</v>
      </c>
      <c r="S1059">
        <v>1</v>
      </c>
      <c r="T1059">
        <v>683.04</v>
      </c>
      <c r="U1059">
        <v>683.04</v>
      </c>
      <c r="V1059">
        <v>2</v>
      </c>
      <c r="W1059">
        <v>1470.1666666666667</v>
      </c>
      <c r="X1059">
        <v>735.08333333333337</v>
      </c>
      <c r="Y1059" t="s">
        <v>5768</v>
      </c>
      <c r="Z1059">
        <v>592.85200000000077</v>
      </c>
      <c r="AA1059">
        <v>711.11030000000051</v>
      </c>
      <c r="AB1059">
        <v>244.24030000000005</v>
      </c>
      <c r="AC1059">
        <v>516.06753333333381</v>
      </c>
    </row>
    <row r="1060" spans="1:29" x14ac:dyDescent="0.25">
      <c r="A1060" t="s">
        <v>1013</v>
      </c>
      <c r="B1060" t="s">
        <v>4</v>
      </c>
      <c r="C1060" t="s">
        <v>422</v>
      </c>
      <c r="D1060" t="s">
        <v>3397</v>
      </c>
      <c r="E1060">
        <v>11958</v>
      </c>
      <c r="F1060" t="s">
        <v>961</v>
      </c>
      <c r="G1060" t="s">
        <v>5804</v>
      </c>
      <c r="H1060" t="s">
        <v>5853</v>
      </c>
      <c r="I1060" t="s">
        <v>5775</v>
      </c>
      <c r="J1060" t="s">
        <v>5776</v>
      </c>
      <c r="K1060" t="s">
        <v>5785</v>
      </c>
      <c r="L1060" t="s">
        <v>1014</v>
      </c>
      <c r="M1060">
        <v>1</v>
      </c>
      <c r="N1060">
        <v>1268.3800000000001</v>
      </c>
      <c r="O1060">
        <v>1268.3800000000001</v>
      </c>
      <c r="P1060">
        <v>2</v>
      </c>
      <c r="Q1060">
        <v>803.48</v>
      </c>
      <c r="R1060">
        <v>401.74</v>
      </c>
      <c r="S1060">
        <v>2</v>
      </c>
      <c r="T1060">
        <v>1298.98</v>
      </c>
      <c r="U1060">
        <v>649.49</v>
      </c>
      <c r="V1060">
        <v>2</v>
      </c>
      <c r="W1060">
        <v>1123.6133333333335</v>
      </c>
      <c r="X1060">
        <v>561.80666666666673</v>
      </c>
      <c r="Y1060" t="s">
        <v>5768</v>
      </c>
      <c r="Z1060">
        <v>426.67490000000021</v>
      </c>
      <c r="AA1060">
        <v>292.15320000000003</v>
      </c>
      <c r="AB1060">
        <v>398.97460000000024</v>
      </c>
      <c r="AC1060">
        <v>372.60090000000014</v>
      </c>
    </row>
    <row r="1061" spans="1:29" x14ac:dyDescent="0.25">
      <c r="A1061" t="s">
        <v>1013</v>
      </c>
      <c r="B1061" t="s">
        <v>4</v>
      </c>
      <c r="C1061" t="s">
        <v>436</v>
      </c>
      <c r="D1061" t="s">
        <v>3441</v>
      </c>
      <c r="E1061">
        <v>11959</v>
      </c>
      <c r="F1061" t="s">
        <v>962</v>
      </c>
      <c r="G1061" t="s">
        <v>5804</v>
      </c>
      <c r="H1061" t="s">
        <v>5853</v>
      </c>
      <c r="I1061" t="s">
        <v>5775</v>
      </c>
      <c r="J1061" t="s">
        <v>5776</v>
      </c>
      <c r="K1061" t="s">
        <v>5785</v>
      </c>
      <c r="L1061" t="s">
        <v>1014</v>
      </c>
      <c r="M1061">
        <v>1</v>
      </c>
      <c r="N1061">
        <v>1333.71</v>
      </c>
      <c r="O1061">
        <v>1333.71</v>
      </c>
      <c r="P1061">
        <v>3</v>
      </c>
      <c r="Q1061">
        <v>3199.67</v>
      </c>
      <c r="R1061">
        <v>1066.5566666666666</v>
      </c>
      <c r="S1061">
        <v>1</v>
      </c>
      <c r="T1061">
        <v>1220.6400000000001</v>
      </c>
      <c r="U1061">
        <v>1220.6400000000001</v>
      </c>
      <c r="V1061">
        <v>2</v>
      </c>
      <c r="W1061">
        <v>1918.0066666666669</v>
      </c>
      <c r="X1061">
        <v>959.00333333333344</v>
      </c>
      <c r="Y1061" t="s">
        <v>5768</v>
      </c>
      <c r="Z1061">
        <v>457.13030000000037</v>
      </c>
      <c r="AA1061">
        <v>1209.307399999999</v>
      </c>
      <c r="AB1061">
        <v>447.03019999999981</v>
      </c>
      <c r="AC1061">
        <v>704.48929999999973</v>
      </c>
    </row>
    <row r="1062" spans="1:29" x14ac:dyDescent="0.25">
      <c r="A1062" t="s">
        <v>1020</v>
      </c>
      <c r="B1062" t="s">
        <v>16</v>
      </c>
      <c r="C1062" t="s">
        <v>24</v>
      </c>
      <c r="D1062" t="s">
        <v>3341</v>
      </c>
      <c r="E1062">
        <v>11961</v>
      </c>
      <c r="F1062" t="s">
        <v>963</v>
      </c>
      <c r="G1062" t="s">
        <v>1014</v>
      </c>
      <c r="H1062" t="s">
        <v>1014</v>
      </c>
      <c r="I1062" t="s">
        <v>5759</v>
      </c>
      <c r="J1062" t="s">
        <v>5760</v>
      </c>
      <c r="K1062" t="s">
        <v>5793</v>
      </c>
      <c r="L1062" t="s">
        <v>1014</v>
      </c>
      <c r="M1062">
        <v>2</v>
      </c>
      <c r="N1062">
        <v>425</v>
      </c>
      <c r="O1062">
        <v>212.5</v>
      </c>
      <c r="P1062">
        <v>2</v>
      </c>
      <c r="Q1062">
        <v>361.2</v>
      </c>
      <c r="R1062">
        <v>180.6</v>
      </c>
      <c r="S1062">
        <v>2</v>
      </c>
      <c r="T1062">
        <v>282.55</v>
      </c>
      <c r="U1062">
        <v>141.27500000000001</v>
      </c>
      <c r="V1062">
        <v>2</v>
      </c>
      <c r="W1062">
        <v>356.25</v>
      </c>
      <c r="X1062">
        <v>178.125</v>
      </c>
      <c r="Y1062" t="s">
        <v>5772</v>
      </c>
      <c r="Z1062">
        <v>198.62109999999998</v>
      </c>
      <c r="AA1062">
        <v>187.89179999999999</v>
      </c>
      <c r="AB1062">
        <v>136.84730000000002</v>
      </c>
      <c r="AC1062">
        <v>174.45339999999999</v>
      </c>
    </row>
    <row r="1063" spans="1:29" x14ac:dyDescent="0.25">
      <c r="A1063" t="s">
        <v>1020</v>
      </c>
      <c r="B1063" t="s">
        <v>16</v>
      </c>
      <c r="C1063" t="s">
        <v>17</v>
      </c>
      <c r="D1063" t="s">
        <v>3322</v>
      </c>
      <c r="E1063">
        <v>11969</v>
      </c>
      <c r="F1063" t="s">
        <v>964</v>
      </c>
      <c r="G1063" t="s">
        <v>1014</v>
      </c>
      <c r="H1063" t="s">
        <v>1014</v>
      </c>
      <c r="I1063" t="s">
        <v>5759</v>
      </c>
      <c r="J1063" t="s">
        <v>5760</v>
      </c>
      <c r="K1063" t="s">
        <v>5767</v>
      </c>
      <c r="L1063" t="s">
        <v>1014</v>
      </c>
      <c r="M1063">
        <v>1</v>
      </c>
      <c r="N1063">
        <v>428.65</v>
      </c>
      <c r="O1063">
        <v>428.65</v>
      </c>
      <c r="P1063">
        <v>2</v>
      </c>
      <c r="Q1063">
        <v>686.7</v>
      </c>
      <c r="R1063">
        <v>343.35</v>
      </c>
      <c r="S1063">
        <v>1</v>
      </c>
      <c r="T1063">
        <v>222.6</v>
      </c>
      <c r="U1063">
        <v>222.6</v>
      </c>
      <c r="V1063">
        <v>1</v>
      </c>
      <c r="W1063">
        <v>445.98333333333329</v>
      </c>
      <c r="X1063">
        <v>445.98333333333329</v>
      </c>
      <c r="Y1063" t="s">
        <v>5768</v>
      </c>
      <c r="Z1063">
        <v>176.80700000000004</v>
      </c>
      <c r="AA1063">
        <v>295.52940000000007</v>
      </c>
      <c r="AB1063">
        <v>96.500400000000013</v>
      </c>
      <c r="AC1063">
        <v>189.61226666666673</v>
      </c>
    </row>
    <row r="1064" spans="1:29" x14ac:dyDescent="0.25">
      <c r="A1064" t="s">
        <v>1020</v>
      </c>
      <c r="B1064" t="s">
        <v>16</v>
      </c>
      <c r="C1064" t="s">
        <v>51</v>
      </c>
      <c r="D1064" t="s">
        <v>3317</v>
      </c>
      <c r="E1064">
        <v>11970</v>
      </c>
      <c r="F1064" t="s">
        <v>965</v>
      </c>
      <c r="G1064" t="s">
        <v>1014</v>
      </c>
      <c r="H1064" t="s">
        <v>1014</v>
      </c>
      <c r="I1064" t="s">
        <v>5759</v>
      </c>
      <c r="J1064" t="s">
        <v>5760</v>
      </c>
      <c r="K1064" t="s">
        <v>5793</v>
      </c>
      <c r="L1064" t="s">
        <v>1014</v>
      </c>
      <c r="M1064">
        <v>2</v>
      </c>
      <c r="N1064">
        <v>303.60000000000002</v>
      </c>
      <c r="O1064">
        <v>151.80000000000001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2</v>
      </c>
      <c r="W1064">
        <v>303.60000000000002</v>
      </c>
      <c r="X1064">
        <v>151.80000000000001</v>
      </c>
      <c r="Y1064" t="s">
        <v>5772</v>
      </c>
      <c r="Z1064">
        <v>144.70110000000003</v>
      </c>
      <c r="AA1064">
        <v>0</v>
      </c>
      <c r="AB1064">
        <v>0</v>
      </c>
      <c r="AC1064">
        <v>144.70110000000003</v>
      </c>
    </row>
    <row r="1065" spans="1:29" x14ac:dyDescent="0.25">
      <c r="A1065" t="s">
        <v>1013</v>
      </c>
      <c r="B1065" t="s">
        <v>34</v>
      </c>
      <c r="C1065" t="s">
        <v>696</v>
      </c>
      <c r="D1065" t="s">
        <v>3422</v>
      </c>
      <c r="E1065">
        <v>11972</v>
      </c>
      <c r="F1065" t="s">
        <v>966</v>
      </c>
      <c r="G1065" t="s">
        <v>1014</v>
      </c>
      <c r="H1065" t="s">
        <v>1014</v>
      </c>
      <c r="I1065" t="s">
        <v>5759</v>
      </c>
      <c r="J1065" t="s">
        <v>5769</v>
      </c>
      <c r="K1065" t="s">
        <v>5761</v>
      </c>
      <c r="L1065" t="s">
        <v>1014</v>
      </c>
      <c r="M1065">
        <v>1</v>
      </c>
      <c r="N1065">
        <v>239.9</v>
      </c>
      <c r="O1065">
        <v>239.9</v>
      </c>
      <c r="P1065">
        <v>2</v>
      </c>
      <c r="Q1065">
        <v>503.7</v>
      </c>
      <c r="R1065">
        <v>251.85</v>
      </c>
      <c r="S1065">
        <v>0</v>
      </c>
      <c r="T1065">
        <v>0</v>
      </c>
      <c r="U1065">
        <v>0</v>
      </c>
      <c r="V1065">
        <v>2</v>
      </c>
      <c r="W1065">
        <v>371.8</v>
      </c>
      <c r="X1065">
        <v>185.9</v>
      </c>
      <c r="Y1065" t="s">
        <v>5762</v>
      </c>
      <c r="Z1065">
        <v>110.48009999999999</v>
      </c>
      <c r="AA1065">
        <v>252.68829999999994</v>
      </c>
      <c r="AB1065">
        <v>0</v>
      </c>
      <c r="AC1065">
        <v>181.58419999999995</v>
      </c>
    </row>
    <row r="1066" spans="1:29" x14ac:dyDescent="0.25">
      <c r="A1066" t="s">
        <v>1013</v>
      </c>
      <c r="B1066" t="s">
        <v>34</v>
      </c>
      <c r="C1066" t="s">
        <v>217</v>
      </c>
      <c r="D1066" t="s">
        <v>3356</v>
      </c>
      <c r="E1066">
        <v>11978</v>
      </c>
      <c r="F1066" t="s">
        <v>967</v>
      </c>
      <c r="G1066" t="s">
        <v>1014</v>
      </c>
      <c r="H1066" t="s">
        <v>1014</v>
      </c>
      <c r="I1066" t="s">
        <v>5759</v>
      </c>
      <c r="J1066" t="s">
        <v>5760</v>
      </c>
      <c r="K1066" t="s">
        <v>5767</v>
      </c>
      <c r="L1066" t="s">
        <v>1014</v>
      </c>
      <c r="M1066">
        <v>1</v>
      </c>
      <c r="N1066">
        <v>726</v>
      </c>
      <c r="O1066">
        <v>726</v>
      </c>
      <c r="P1066">
        <v>1</v>
      </c>
      <c r="Q1066">
        <v>660.9</v>
      </c>
      <c r="R1066">
        <v>660.9</v>
      </c>
      <c r="S1066">
        <v>1</v>
      </c>
      <c r="T1066">
        <v>309.08999999999997</v>
      </c>
      <c r="U1066">
        <v>309.08999999999997</v>
      </c>
      <c r="V1066">
        <v>1</v>
      </c>
      <c r="W1066">
        <v>565.33000000000004</v>
      </c>
      <c r="X1066">
        <v>565.33000000000004</v>
      </c>
      <c r="Y1066" t="s">
        <v>5768</v>
      </c>
      <c r="Z1066">
        <v>261.93040000000002</v>
      </c>
      <c r="AA1066">
        <v>234.63600000000002</v>
      </c>
      <c r="AB1066">
        <v>110.53780000000006</v>
      </c>
      <c r="AC1066">
        <v>202.36806666666669</v>
      </c>
    </row>
    <row r="1067" spans="1:29" x14ac:dyDescent="0.25">
      <c r="A1067" t="s">
        <v>1020</v>
      </c>
      <c r="B1067" t="s">
        <v>16</v>
      </c>
      <c r="C1067" t="s">
        <v>51</v>
      </c>
      <c r="D1067" t="s">
        <v>3317</v>
      </c>
      <c r="E1067">
        <v>11979</v>
      </c>
      <c r="F1067" t="s">
        <v>968</v>
      </c>
      <c r="G1067" t="s">
        <v>5786</v>
      </c>
      <c r="H1067" t="s">
        <v>1014</v>
      </c>
      <c r="I1067" t="s">
        <v>5759</v>
      </c>
      <c r="J1067" t="s">
        <v>5766</v>
      </c>
      <c r="K1067" t="s">
        <v>5761</v>
      </c>
      <c r="L1067" t="s">
        <v>1014</v>
      </c>
      <c r="M1067">
        <v>1</v>
      </c>
      <c r="N1067">
        <v>286.73</v>
      </c>
      <c r="O1067">
        <v>286.73</v>
      </c>
      <c r="P1067">
        <v>1</v>
      </c>
      <c r="Q1067">
        <v>201.6</v>
      </c>
      <c r="R1067">
        <v>201.6</v>
      </c>
      <c r="S1067">
        <v>2</v>
      </c>
      <c r="T1067">
        <v>629.48</v>
      </c>
      <c r="U1067">
        <v>314.74</v>
      </c>
      <c r="V1067">
        <v>1</v>
      </c>
      <c r="W1067">
        <v>372.6033333333333</v>
      </c>
      <c r="X1067">
        <v>372.6033333333333</v>
      </c>
      <c r="Y1067" t="s">
        <v>5768</v>
      </c>
      <c r="Z1067">
        <v>118.50799999999992</v>
      </c>
      <c r="AA1067">
        <v>74.436700000000016</v>
      </c>
      <c r="AB1067">
        <v>259.76299999999998</v>
      </c>
      <c r="AC1067">
        <v>150.90256666666664</v>
      </c>
    </row>
    <row r="1068" spans="1:29" x14ac:dyDescent="0.25">
      <c r="A1068" t="s">
        <v>1013</v>
      </c>
      <c r="B1068" t="s">
        <v>4</v>
      </c>
      <c r="C1068" t="s">
        <v>11</v>
      </c>
      <c r="D1068" t="s">
        <v>3315</v>
      </c>
      <c r="E1068">
        <v>11983</v>
      </c>
      <c r="F1068" t="s">
        <v>969</v>
      </c>
      <c r="G1068" t="s">
        <v>5773</v>
      </c>
      <c r="H1068" t="s">
        <v>5877</v>
      </c>
      <c r="I1068" t="s">
        <v>5775</v>
      </c>
      <c r="J1068" t="s">
        <v>5776</v>
      </c>
      <c r="K1068" t="s">
        <v>5777</v>
      </c>
      <c r="L1068" t="s">
        <v>1014</v>
      </c>
      <c r="M1068">
        <v>1</v>
      </c>
      <c r="N1068">
        <v>5336.09</v>
      </c>
      <c r="O1068">
        <v>5336.09</v>
      </c>
      <c r="P1068">
        <v>3</v>
      </c>
      <c r="Q1068">
        <v>10961.71</v>
      </c>
      <c r="R1068">
        <v>3653.9033333333332</v>
      </c>
      <c r="S1068">
        <v>2</v>
      </c>
      <c r="T1068">
        <v>8619.93</v>
      </c>
      <c r="U1068">
        <v>4309.9650000000001</v>
      </c>
      <c r="V1068">
        <v>2</v>
      </c>
      <c r="W1068">
        <v>8305.91</v>
      </c>
      <c r="X1068">
        <v>4152.9549999999999</v>
      </c>
      <c r="Y1068" t="s">
        <v>5768</v>
      </c>
      <c r="Z1068">
        <v>1821.9874930000015</v>
      </c>
      <c r="AA1068">
        <v>3688.0237499999976</v>
      </c>
      <c r="AB1068">
        <v>3378.7006000000001</v>
      </c>
      <c r="AC1068">
        <v>2962.9039476666662</v>
      </c>
    </row>
    <row r="1069" spans="1:29" x14ac:dyDescent="0.25">
      <c r="A1069" t="s">
        <v>1013</v>
      </c>
      <c r="B1069" t="s">
        <v>34</v>
      </c>
      <c r="C1069" t="s">
        <v>696</v>
      </c>
      <c r="D1069" t="s">
        <v>3422</v>
      </c>
      <c r="E1069">
        <v>11993</v>
      </c>
      <c r="F1069" t="s">
        <v>995</v>
      </c>
      <c r="G1069" t="s">
        <v>1014</v>
      </c>
      <c r="H1069" t="s">
        <v>1014</v>
      </c>
      <c r="I1069" t="s">
        <v>5759</v>
      </c>
      <c r="J1069" t="s">
        <v>5760</v>
      </c>
      <c r="K1069" t="s">
        <v>5785</v>
      </c>
      <c r="L1069" t="s">
        <v>1014</v>
      </c>
      <c r="M1069">
        <v>0</v>
      </c>
      <c r="N1069">
        <v>0</v>
      </c>
      <c r="O1069">
        <v>0</v>
      </c>
      <c r="P1069">
        <v>1</v>
      </c>
      <c r="Q1069">
        <v>1250.2</v>
      </c>
      <c r="R1069">
        <v>1250.2</v>
      </c>
      <c r="S1069">
        <v>2</v>
      </c>
      <c r="T1069">
        <v>1076.3</v>
      </c>
      <c r="U1069">
        <v>538.15</v>
      </c>
      <c r="V1069">
        <v>2</v>
      </c>
      <c r="W1069">
        <v>1163.25</v>
      </c>
      <c r="X1069">
        <v>581.625</v>
      </c>
      <c r="Y1069" t="s">
        <v>5768</v>
      </c>
      <c r="Z1069">
        <v>0</v>
      </c>
      <c r="AA1069">
        <v>560.87499999999989</v>
      </c>
      <c r="AB1069">
        <v>491.0744000000002</v>
      </c>
      <c r="AC1069">
        <v>525.97469999999998</v>
      </c>
    </row>
    <row r="1070" spans="1:29" x14ac:dyDescent="0.25">
      <c r="A1070" t="s">
        <v>1020</v>
      </c>
      <c r="B1070" t="s">
        <v>16</v>
      </c>
      <c r="C1070" t="s">
        <v>51</v>
      </c>
      <c r="D1070" t="s">
        <v>3317</v>
      </c>
      <c r="E1070">
        <v>11994</v>
      </c>
      <c r="F1070" t="s">
        <v>970</v>
      </c>
      <c r="G1070" t="s">
        <v>1014</v>
      </c>
      <c r="H1070" t="s">
        <v>1014</v>
      </c>
      <c r="I1070" t="s">
        <v>5759</v>
      </c>
      <c r="J1070" t="s">
        <v>5760</v>
      </c>
      <c r="K1070" t="s">
        <v>5761</v>
      </c>
      <c r="L1070" t="s">
        <v>1014</v>
      </c>
      <c r="M1070">
        <v>1</v>
      </c>
      <c r="N1070">
        <v>455.25</v>
      </c>
      <c r="O1070">
        <v>455.25</v>
      </c>
      <c r="P1070">
        <v>1</v>
      </c>
      <c r="Q1070">
        <v>333.3</v>
      </c>
      <c r="R1070">
        <v>333.3</v>
      </c>
      <c r="S1070">
        <v>1</v>
      </c>
      <c r="T1070">
        <v>277.64999999999998</v>
      </c>
      <c r="U1070">
        <v>277.64999999999998</v>
      </c>
      <c r="V1070">
        <v>1</v>
      </c>
      <c r="W1070">
        <v>355.39999999999992</v>
      </c>
      <c r="X1070">
        <v>355.39999999999992</v>
      </c>
      <c r="Y1070" t="s">
        <v>5768</v>
      </c>
      <c r="Z1070">
        <v>175.02740000000011</v>
      </c>
      <c r="AA1070">
        <v>152.27040000000002</v>
      </c>
      <c r="AB1070">
        <v>114.56729999999993</v>
      </c>
      <c r="AC1070">
        <v>147.28836666666669</v>
      </c>
    </row>
    <row r="1071" spans="1:29" x14ac:dyDescent="0.25">
      <c r="A1071" t="s">
        <v>1020</v>
      </c>
      <c r="B1071" t="s">
        <v>16</v>
      </c>
      <c r="C1071" t="s">
        <v>51</v>
      </c>
      <c r="D1071" t="s">
        <v>3317</v>
      </c>
      <c r="E1071">
        <v>11995</v>
      </c>
      <c r="F1071" t="s">
        <v>971</v>
      </c>
      <c r="G1071" t="s">
        <v>1014</v>
      </c>
      <c r="H1071" t="s">
        <v>1014</v>
      </c>
      <c r="I1071" t="s">
        <v>5759</v>
      </c>
      <c r="J1071" t="s">
        <v>5769</v>
      </c>
      <c r="K1071" t="s">
        <v>5793</v>
      </c>
      <c r="L1071" t="s">
        <v>1014</v>
      </c>
      <c r="M1071">
        <v>1</v>
      </c>
      <c r="N1071">
        <v>213.9</v>
      </c>
      <c r="O1071">
        <v>213.9</v>
      </c>
      <c r="P1071">
        <v>1</v>
      </c>
      <c r="Q1071">
        <v>200.2</v>
      </c>
      <c r="R1071">
        <v>200.2</v>
      </c>
      <c r="S1071">
        <v>1</v>
      </c>
      <c r="T1071">
        <v>170.15</v>
      </c>
      <c r="U1071">
        <v>170.15</v>
      </c>
      <c r="V1071">
        <v>1</v>
      </c>
      <c r="W1071">
        <v>194.75</v>
      </c>
      <c r="X1071">
        <v>194.75</v>
      </c>
      <c r="Y1071" t="s">
        <v>5762</v>
      </c>
      <c r="Z1071">
        <v>94.651199999999989</v>
      </c>
      <c r="AA1071">
        <v>94.876999999999995</v>
      </c>
      <c r="AB1071">
        <v>82.832399999999978</v>
      </c>
      <c r="AC1071">
        <v>90.786866666666654</v>
      </c>
    </row>
    <row r="1072" spans="1:29" x14ac:dyDescent="0.25">
      <c r="A1072" t="s">
        <v>1013</v>
      </c>
      <c r="B1072" t="s">
        <v>34</v>
      </c>
      <c r="C1072" t="s">
        <v>696</v>
      </c>
      <c r="D1072" t="s">
        <v>3422</v>
      </c>
      <c r="E1072">
        <v>11997</v>
      </c>
      <c r="F1072" t="s">
        <v>996</v>
      </c>
      <c r="G1072" t="s">
        <v>1014</v>
      </c>
      <c r="H1072" t="s">
        <v>1014</v>
      </c>
      <c r="I1072" t="s">
        <v>5759</v>
      </c>
      <c r="J1072" t="s">
        <v>5769</v>
      </c>
      <c r="K1072" t="s">
        <v>5767</v>
      </c>
      <c r="L1072" t="s">
        <v>1014</v>
      </c>
      <c r="M1072">
        <v>0</v>
      </c>
      <c r="N1072">
        <v>0</v>
      </c>
      <c r="O1072">
        <v>0</v>
      </c>
      <c r="P1072">
        <v>3</v>
      </c>
      <c r="Q1072">
        <v>779.19</v>
      </c>
      <c r="R1072">
        <v>259.73</v>
      </c>
      <c r="S1072">
        <v>1</v>
      </c>
      <c r="T1072">
        <v>203.1</v>
      </c>
      <c r="U1072">
        <v>203.1</v>
      </c>
      <c r="V1072">
        <v>2</v>
      </c>
      <c r="W1072">
        <v>491.14500000000004</v>
      </c>
      <c r="X1072">
        <v>245.57250000000002</v>
      </c>
      <c r="Y1072" t="s">
        <v>5768</v>
      </c>
      <c r="Z1072">
        <v>0</v>
      </c>
      <c r="AA1072">
        <v>393.8110999999999</v>
      </c>
      <c r="AB1072">
        <v>88.101000000000028</v>
      </c>
      <c r="AC1072">
        <v>240.95604999999995</v>
      </c>
    </row>
    <row r="1073" spans="1:29" x14ac:dyDescent="0.25">
      <c r="A1073" t="s">
        <v>1020</v>
      </c>
      <c r="B1073" t="s">
        <v>21</v>
      </c>
      <c r="C1073" t="s">
        <v>21</v>
      </c>
      <c r="D1073" t="s">
        <v>3338</v>
      </c>
      <c r="E1073">
        <v>12000</v>
      </c>
      <c r="F1073" t="s">
        <v>972</v>
      </c>
      <c r="G1073" t="s">
        <v>5794</v>
      </c>
      <c r="H1073" t="s">
        <v>1014</v>
      </c>
      <c r="I1073" t="s">
        <v>5775</v>
      </c>
      <c r="J1073" t="s">
        <v>5780</v>
      </c>
      <c r="K1073" t="s">
        <v>5795</v>
      </c>
      <c r="L1073" t="s">
        <v>1014</v>
      </c>
      <c r="M1073">
        <v>1</v>
      </c>
      <c r="N1073">
        <v>230.26</v>
      </c>
      <c r="O1073">
        <v>230.26</v>
      </c>
      <c r="P1073">
        <v>1</v>
      </c>
      <c r="Q1073">
        <v>536.88</v>
      </c>
      <c r="R1073">
        <v>536.88</v>
      </c>
      <c r="S1073">
        <v>1</v>
      </c>
      <c r="T1073">
        <v>456.48</v>
      </c>
      <c r="U1073">
        <v>456.48</v>
      </c>
      <c r="V1073">
        <v>1</v>
      </c>
      <c r="W1073">
        <v>407.87333333333328</v>
      </c>
      <c r="X1073">
        <v>407.87333333333328</v>
      </c>
      <c r="Y1073" t="s">
        <v>5768</v>
      </c>
      <c r="Z1073">
        <v>82.760199999999998</v>
      </c>
      <c r="AA1073">
        <v>171.70800000000003</v>
      </c>
      <c r="AB1073">
        <v>125.28480000000002</v>
      </c>
      <c r="AC1073">
        <v>126.58433333333335</v>
      </c>
    </row>
    <row r="1074" spans="1:29" x14ac:dyDescent="0.25">
      <c r="A1074" t="s">
        <v>1013</v>
      </c>
      <c r="B1074" t="s">
        <v>34</v>
      </c>
      <c r="C1074" t="s">
        <v>696</v>
      </c>
      <c r="D1074" t="s">
        <v>3421</v>
      </c>
      <c r="E1074">
        <v>12001</v>
      </c>
      <c r="F1074" t="s">
        <v>997</v>
      </c>
      <c r="G1074" t="s">
        <v>1014</v>
      </c>
      <c r="H1074" t="s">
        <v>1014</v>
      </c>
      <c r="I1074" t="s">
        <v>5759</v>
      </c>
      <c r="J1074" t="s">
        <v>5760</v>
      </c>
      <c r="K1074" t="s">
        <v>5761</v>
      </c>
      <c r="L1074" t="s">
        <v>1014</v>
      </c>
      <c r="M1074">
        <v>0</v>
      </c>
      <c r="N1074">
        <v>0</v>
      </c>
      <c r="O1074">
        <v>0</v>
      </c>
      <c r="P1074">
        <v>1</v>
      </c>
      <c r="Q1074">
        <v>151.5</v>
      </c>
      <c r="R1074">
        <v>151.5</v>
      </c>
      <c r="S1074">
        <v>0</v>
      </c>
      <c r="T1074">
        <v>0</v>
      </c>
      <c r="U1074">
        <v>0</v>
      </c>
      <c r="V1074">
        <v>1</v>
      </c>
      <c r="W1074">
        <v>151.5</v>
      </c>
      <c r="X1074">
        <v>151.5</v>
      </c>
      <c r="Y1074" t="s">
        <v>5772</v>
      </c>
      <c r="Z1074">
        <v>0</v>
      </c>
      <c r="AA1074">
        <v>66.8</v>
      </c>
      <c r="AB1074">
        <v>0</v>
      </c>
      <c r="AC1074">
        <v>66.8</v>
      </c>
    </row>
    <row r="1075" spans="1:29" x14ac:dyDescent="0.25">
      <c r="A1075" t="s">
        <v>1013</v>
      </c>
      <c r="B1075" t="s">
        <v>34</v>
      </c>
      <c r="C1075" t="s">
        <v>696</v>
      </c>
      <c r="D1075" t="s">
        <v>3421</v>
      </c>
      <c r="E1075">
        <v>12002</v>
      </c>
      <c r="F1075" t="s">
        <v>998</v>
      </c>
      <c r="G1075" t="s">
        <v>1014</v>
      </c>
      <c r="H1075" t="s">
        <v>1014</v>
      </c>
      <c r="I1075" t="s">
        <v>5759</v>
      </c>
      <c r="J1075" t="s">
        <v>5760</v>
      </c>
      <c r="K1075" t="s">
        <v>5761</v>
      </c>
      <c r="L1075" t="s">
        <v>1014</v>
      </c>
      <c r="M1075">
        <v>0</v>
      </c>
      <c r="N1075">
        <v>0</v>
      </c>
      <c r="O1075">
        <v>0</v>
      </c>
      <c r="P1075">
        <v>1</v>
      </c>
      <c r="Q1075">
        <v>232.6</v>
      </c>
      <c r="R1075">
        <v>232.6</v>
      </c>
      <c r="S1075">
        <v>0</v>
      </c>
      <c r="T1075">
        <v>0</v>
      </c>
      <c r="U1075">
        <v>0</v>
      </c>
      <c r="V1075">
        <v>1</v>
      </c>
      <c r="W1075">
        <v>232.6</v>
      </c>
      <c r="X1075">
        <v>232.6</v>
      </c>
      <c r="Y1075" t="s">
        <v>5768</v>
      </c>
      <c r="Z1075">
        <v>0</v>
      </c>
      <c r="AA1075">
        <v>118.86699999999999</v>
      </c>
      <c r="AB1075">
        <v>0</v>
      </c>
      <c r="AC1075">
        <v>118.86699999999999</v>
      </c>
    </row>
    <row r="1076" spans="1:29" x14ac:dyDescent="0.25">
      <c r="A1076" t="s">
        <v>1020</v>
      </c>
      <c r="B1076" t="s">
        <v>16</v>
      </c>
      <c r="C1076" t="s">
        <v>999</v>
      </c>
      <c r="D1076" t="s">
        <v>3442</v>
      </c>
      <c r="E1076">
        <v>12013</v>
      </c>
      <c r="F1076" t="s">
        <v>1000</v>
      </c>
      <c r="G1076" t="s">
        <v>5783</v>
      </c>
      <c r="H1076" t="s">
        <v>1014</v>
      </c>
      <c r="I1076" t="s">
        <v>5775</v>
      </c>
      <c r="J1076" t="s">
        <v>5776</v>
      </c>
      <c r="K1076" t="s">
        <v>5777</v>
      </c>
      <c r="L1076" t="s">
        <v>1014</v>
      </c>
      <c r="M1076">
        <v>0</v>
      </c>
      <c r="N1076">
        <v>0</v>
      </c>
      <c r="O1076">
        <v>0</v>
      </c>
      <c r="P1076">
        <v>2</v>
      </c>
      <c r="Q1076">
        <v>132746.88</v>
      </c>
      <c r="R1076">
        <v>66373.440000000002</v>
      </c>
      <c r="S1076">
        <v>1</v>
      </c>
      <c r="T1076">
        <v>52920</v>
      </c>
      <c r="U1076">
        <v>52920</v>
      </c>
      <c r="V1076">
        <v>2</v>
      </c>
      <c r="W1076">
        <v>92833.44</v>
      </c>
      <c r="X1076">
        <v>46416.72</v>
      </c>
      <c r="Y1076" t="s">
        <v>5768</v>
      </c>
      <c r="Z1076">
        <v>0</v>
      </c>
      <c r="AA1076">
        <v>22790.522400000002</v>
      </c>
      <c r="AB1076">
        <v>11520.676800000001</v>
      </c>
      <c r="AC1076">
        <v>17155.599600000001</v>
      </c>
    </row>
    <row r="1077" spans="1:29" x14ac:dyDescent="0.25">
      <c r="A1077" t="s">
        <v>1020</v>
      </c>
      <c r="B1077" t="s">
        <v>16</v>
      </c>
      <c r="C1077" t="s">
        <v>17</v>
      </c>
      <c r="D1077" t="s">
        <v>3322</v>
      </c>
      <c r="E1077">
        <v>12020</v>
      </c>
      <c r="F1077" t="s">
        <v>1001</v>
      </c>
      <c r="G1077" t="s">
        <v>1014</v>
      </c>
      <c r="H1077" t="s">
        <v>1014</v>
      </c>
      <c r="I1077" t="s">
        <v>5759</v>
      </c>
      <c r="J1077" t="s">
        <v>5760</v>
      </c>
      <c r="K1077" t="s">
        <v>5761</v>
      </c>
      <c r="L1077" t="s">
        <v>1014</v>
      </c>
      <c r="M1077">
        <v>0</v>
      </c>
      <c r="N1077">
        <v>0</v>
      </c>
      <c r="O1077">
        <v>0</v>
      </c>
      <c r="P1077">
        <v>1</v>
      </c>
      <c r="Q1077">
        <v>243.4</v>
      </c>
      <c r="R1077">
        <v>243.4</v>
      </c>
      <c r="S1077">
        <v>0</v>
      </c>
      <c r="T1077">
        <v>0</v>
      </c>
      <c r="U1077">
        <v>0</v>
      </c>
      <c r="V1077">
        <v>1</v>
      </c>
      <c r="W1077">
        <v>243.4</v>
      </c>
      <c r="X1077">
        <v>243.4</v>
      </c>
      <c r="Y1077" t="s">
        <v>5768</v>
      </c>
      <c r="Z1077">
        <v>0</v>
      </c>
      <c r="AA1077">
        <v>110.2372</v>
      </c>
      <c r="AB1077">
        <v>0</v>
      </c>
      <c r="AC1077">
        <v>110.2372</v>
      </c>
    </row>
    <row r="1078" spans="1:29" x14ac:dyDescent="0.25">
      <c r="A1078" t="s">
        <v>1013</v>
      </c>
      <c r="B1078" t="s">
        <v>4</v>
      </c>
      <c r="C1078" t="s">
        <v>5</v>
      </c>
      <c r="D1078" t="s">
        <v>3406</v>
      </c>
      <c r="E1078">
        <v>12022</v>
      </c>
      <c r="F1078" t="s">
        <v>1002</v>
      </c>
      <c r="G1078" t="s">
        <v>1014</v>
      </c>
      <c r="H1078" t="s">
        <v>1014</v>
      </c>
      <c r="I1078" t="s">
        <v>5759</v>
      </c>
      <c r="J1078" t="s">
        <v>5760</v>
      </c>
      <c r="K1078" t="s">
        <v>5793</v>
      </c>
      <c r="L1078" t="s">
        <v>1014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1</v>
      </c>
      <c r="T1078">
        <v>219.7</v>
      </c>
      <c r="U1078">
        <v>219.7</v>
      </c>
      <c r="V1078">
        <v>1</v>
      </c>
      <c r="W1078">
        <v>219.7</v>
      </c>
      <c r="X1078">
        <v>219.7</v>
      </c>
      <c r="Y1078" t="s">
        <v>5768</v>
      </c>
      <c r="Z1078">
        <v>0</v>
      </c>
      <c r="AA1078">
        <v>0</v>
      </c>
      <c r="AB1078">
        <v>100.3356</v>
      </c>
      <c r="AC1078">
        <v>100.3356</v>
      </c>
    </row>
    <row r="1079" spans="1:29" x14ac:dyDescent="0.25">
      <c r="A1079" t="s">
        <v>1013</v>
      </c>
      <c r="B1079" t="s">
        <v>34</v>
      </c>
      <c r="C1079" t="s">
        <v>696</v>
      </c>
      <c r="D1079" t="s">
        <v>3421</v>
      </c>
      <c r="E1079">
        <v>12034</v>
      </c>
      <c r="F1079" t="s">
        <v>1003</v>
      </c>
      <c r="G1079" t="s">
        <v>1014</v>
      </c>
      <c r="H1079" t="s">
        <v>1014</v>
      </c>
      <c r="I1079" t="s">
        <v>5759</v>
      </c>
      <c r="J1079" t="s">
        <v>5760</v>
      </c>
      <c r="K1079" t="s">
        <v>5767</v>
      </c>
      <c r="L1079" t="s">
        <v>1014</v>
      </c>
      <c r="M1079">
        <v>0</v>
      </c>
      <c r="N1079">
        <v>0</v>
      </c>
      <c r="O1079">
        <v>0</v>
      </c>
      <c r="P1079">
        <v>1</v>
      </c>
      <c r="Q1079">
        <v>566.25</v>
      </c>
      <c r="R1079">
        <v>566.25</v>
      </c>
      <c r="S1079">
        <v>0</v>
      </c>
      <c r="T1079">
        <v>0</v>
      </c>
      <c r="U1079">
        <v>0</v>
      </c>
      <c r="V1079">
        <v>1</v>
      </c>
      <c r="W1079">
        <v>566.25</v>
      </c>
      <c r="X1079">
        <v>566.25</v>
      </c>
      <c r="Y1079" t="s">
        <v>5768</v>
      </c>
      <c r="Z1079">
        <v>0</v>
      </c>
      <c r="AA1079">
        <v>248.11172100000005</v>
      </c>
      <c r="AB1079">
        <v>0</v>
      </c>
      <c r="AC1079">
        <v>248.11172100000005</v>
      </c>
    </row>
    <row r="1080" spans="1:29" x14ac:dyDescent="0.25">
      <c r="A1080" t="s">
        <v>1020</v>
      </c>
      <c r="B1080" t="s">
        <v>16</v>
      </c>
      <c r="C1080" t="s">
        <v>69</v>
      </c>
      <c r="D1080" t="s">
        <v>3310</v>
      </c>
      <c r="E1080">
        <v>12038</v>
      </c>
      <c r="F1080" t="s">
        <v>1004</v>
      </c>
      <c r="G1080" t="s">
        <v>1014</v>
      </c>
      <c r="H1080" t="s">
        <v>1014</v>
      </c>
      <c r="I1080" t="s">
        <v>5759</v>
      </c>
      <c r="J1080" t="s">
        <v>5760</v>
      </c>
      <c r="K1080" t="s">
        <v>5785</v>
      </c>
      <c r="L1080" t="s">
        <v>1014</v>
      </c>
      <c r="M1080">
        <v>0</v>
      </c>
      <c r="N1080">
        <v>0</v>
      </c>
      <c r="O1080">
        <v>0</v>
      </c>
      <c r="P1080">
        <v>1</v>
      </c>
      <c r="Q1080">
        <v>1325.44</v>
      </c>
      <c r="R1080">
        <v>1325.44</v>
      </c>
      <c r="S1080">
        <v>2</v>
      </c>
      <c r="T1080">
        <v>1141.05</v>
      </c>
      <c r="U1080">
        <v>570.52499999999998</v>
      </c>
      <c r="V1080">
        <v>2</v>
      </c>
      <c r="W1080">
        <v>1233.2449999999999</v>
      </c>
      <c r="X1080">
        <v>616.62249999999995</v>
      </c>
      <c r="Y1080" t="s">
        <v>5768</v>
      </c>
      <c r="Z1080">
        <v>0</v>
      </c>
      <c r="AA1080">
        <v>521.66260000000011</v>
      </c>
      <c r="AB1080">
        <v>472.15359999999998</v>
      </c>
      <c r="AC1080">
        <v>496.90810000000005</v>
      </c>
    </row>
    <row r="1081" spans="1:29" x14ac:dyDescent="0.25">
      <c r="A1081" t="s">
        <v>1020</v>
      </c>
      <c r="B1081" t="s">
        <v>16</v>
      </c>
      <c r="C1081" t="s">
        <v>24</v>
      </c>
      <c r="D1081" t="s">
        <v>3341</v>
      </c>
      <c r="E1081">
        <v>12039</v>
      </c>
      <c r="F1081" t="s">
        <v>1005</v>
      </c>
      <c r="G1081" t="s">
        <v>1014</v>
      </c>
      <c r="H1081" t="s">
        <v>1014</v>
      </c>
      <c r="I1081" t="s">
        <v>5759</v>
      </c>
      <c r="J1081" t="s">
        <v>5760</v>
      </c>
      <c r="K1081" t="s">
        <v>5793</v>
      </c>
      <c r="L1081" t="s">
        <v>1014</v>
      </c>
      <c r="M1081">
        <v>0</v>
      </c>
      <c r="N1081">
        <v>0</v>
      </c>
      <c r="O1081">
        <v>0</v>
      </c>
      <c r="P1081">
        <v>2</v>
      </c>
      <c r="Q1081">
        <v>1013.98</v>
      </c>
      <c r="R1081">
        <v>506.99</v>
      </c>
      <c r="S1081">
        <v>1</v>
      </c>
      <c r="T1081">
        <v>336.94</v>
      </c>
      <c r="U1081">
        <v>336.94</v>
      </c>
      <c r="V1081">
        <v>2</v>
      </c>
      <c r="W1081">
        <v>675.46</v>
      </c>
      <c r="X1081">
        <v>337.73</v>
      </c>
      <c r="Y1081" t="s">
        <v>5768</v>
      </c>
      <c r="Z1081">
        <v>0</v>
      </c>
      <c r="AA1081">
        <v>321.25160000000005</v>
      </c>
      <c r="AB1081">
        <v>92.131399999999985</v>
      </c>
      <c r="AC1081">
        <v>206.69150000000002</v>
      </c>
    </row>
    <row r="1082" spans="1:29" x14ac:dyDescent="0.25">
      <c r="A1082" t="s">
        <v>1013</v>
      </c>
      <c r="B1082" t="s">
        <v>4</v>
      </c>
      <c r="C1082" t="s">
        <v>5</v>
      </c>
      <c r="D1082" t="s">
        <v>3406</v>
      </c>
      <c r="E1082">
        <v>12046</v>
      </c>
      <c r="F1082" t="s">
        <v>1006</v>
      </c>
      <c r="G1082" t="s">
        <v>1014</v>
      </c>
      <c r="H1082" t="s">
        <v>1014</v>
      </c>
      <c r="I1082" t="s">
        <v>5759</v>
      </c>
      <c r="J1082" t="s">
        <v>5760</v>
      </c>
      <c r="K1082" t="s">
        <v>5761</v>
      </c>
      <c r="L1082" t="s">
        <v>1014</v>
      </c>
      <c r="M1082">
        <v>0</v>
      </c>
      <c r="N1082">
        <v>0</v>
      </c>
      <c r="O1082">
        <v>0</v>
      </c>
      <c r="P1082">
        <v>1</v>
      </c>
      <c r="Q1082">
        <v>266.10000000000002</v>
      </c>
      <c r="R1082">
        <v>266.10000000000002</v>
      </c>
      <c r="S1082">
        <v>0</v>
      </c>
      <c r="T1082">
        <v>0</v>
      </c>
      <c r="U1082">
        <v>0</v>
      </c>
      <c r="V1082">
        <v>1</v>
      </c>
      <c r="W1082">
        <v>266.10000000000002</v>
      </c>
      <c r="X1082">
        <v>266.10000000000002</v>
      </c>
      <c r="Y1082" t="s">
        <v>5768</v>
      </c>
      <c r="Z1082">
        <v>0</v>
      </c>
      <c r="AA1082">
        <v>131.17940000000002</v>
      </c>
      <c r="AB1082">
        <v>0</v>
      </c>
      <c r="AC1082">
        <v>131.17940000000002</v>
      </c>
    </row>
    <row r="1083" spans="1:29" x14ac:dyDescent="0.25">
      <c r="A1083" t="s">
        <v>1020</v>
      </c>
      <c r="B1083" t="s">
        <v>16</v>
      </c>
      <c r="C1083" t="s">
        <v>257</v>
      </c>
      <c r="D1083" t="s">
        <v>3359</v>
      </c>
      <c r="E1083">
        <v>12052</v>
      </c>
      <c r="F1083" t="s">
        <v>1007</v>
      </c>
      <c r="G1083" t="s">
        <v>1014</v>
      </c>
      <c r="H1083" t="s">
        <v>1014</v>
      </c>
      <c r="I1083" t="s">
        <v>5759</v>
      </c>
      <c r="J1083" t="s">
        <v>5760</v>
      </c>
      <c r="K1083" t="s">
        <v>5785</v>
      </c>
      <c r="L1083" t="s">
        <v>1014</v>
      </c>
      <c r="M1083">
        <v>0</v>
      </c>
      <c r="N1083">
        <v>0</v>
      </c>
      <c r="O1083">
        <v>0</v>
      </c>
      <c r="P1083">
        <v>1</v>
      </c>
      <c r="Q1083">
        <v>1529.98</v>
      </c>
      <c r="R1083">
        <v>1529.98</v>
      </c>
      <c r="S1083">
        <v>0</v>
      </c>
      <c r="T1083">
        <v>0</v>
      </c>
      <c r="U1083">
        <v>0</v>
      </c>
      <c r="V1083">
        <v>1</v>
      </c>
      <c r="W1083">
        <v>1529.98</v>
      </c>
      <c r="X1083">
        <v>1529.98</v>
      </c>
      <c r="Y1083" t="s">
        <v>5768</v>
      </c>
      <c r="Z1083">
        <v>0</v>
      </c>
      <c r="AA1083">
        <v>263.01499999999987</v>
      </c>
      <c r="AB1083">
        <v>0</v>
      </c>
      <c r="AC1083">
        <v>263.01499999999987</v>
      </c>
    </row>
    <row r="1084" spans="1:29" x14ac:dyDescent="0.25">
      <c r="A1084" t="s">
        <v>1013</v>
      </c>
      <c r="B1084" t="s">
        <v>4</v>
      </c>
      <c r="C1084" t="s">
        <v>5</v>
      </c>
      <c r="D1084" t="s">
        <v>3295</v>
      </c>
      <c r="E1084">
        <v>12059</v>
      </c>
      <c r="F1084" t="s">
        <v>1008</v>
      </c>
      <c r="G1084" t="s">
        <v>1014</v>
      </c>
      <c r="H1084" t="s">
        <v>1014</v>
      </c>
      <c r="I1084" t="s">
        <v>5759</v>
      </c>
      <c r="J1084" t="s">
        <v>5760</v>
      </c>
      <c r="K1084" t="s">
        <v>5763</v>
      </c>
      <c r="L1084" t="s">
        <v>1014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</v>
      </c>
      <c r="T1084">
        <v>218.7</v>
      </c>
      <c r="U1084">
        <v>218.7</v>
      </c>
      <c r="V1084">
        <v>1</v>
      </c>
      <c r="W1084">
        <v>218.7</v>
      </c>
      <c r="X1084">
        <v>218.7</v>
      </c>
      <c r="Y1084" t="s">
        <v>5768</v>
      </c>
      <c r="Z1084">
        <v>0</v>
      </c>
      <c r="AA1084">
        <v>0</v>
      </c>
      <c r="AB1084">
        <v>72.448999999999984</v>
      </c>
      <c r="AC1084">
        <v>72.448999999999984</v>
      </c>
    </row>
    <row r="1085" spans="1:29" x14ac:dyDescent="0.25">
      <c r="A1085" t="s">
        <v>1013</v>
      </c>
      <c r="B1085" t="s">
        <v>4</v>
      </c>
      <c r="C1085" t="s">
        <v>5</v>
      </c>
      <c r="D1085" t="s">
        <v>3300</v>
      </c>
      <c r="E1085">
        <v>12066</v>
      </c>
      <c r="F1085" t="s">
        <v>882</v>
      </c>
      <c r="G1085" t="s">
        <v>1014</v>
      </c>
      <c r="H1085" t="s">
        <v>1014</v>
      </c>
      <c r="I1085" t="s">
        <v>5759</v>
      </c>
      <c r="J1085" t="s">
        <v>5760</v>
      </c>
      <c r="K1085" t="s">
        <v>5763</v>
      </c>
      <c r="L1085" t="s">
        <v>1014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1</v>
      </c>
      <c r="T1085">
        <v>147.34</v>
      </c>
      <c r="U1085">
        <v>147.34</v>
      </c>
      <c r="V1085">
        <v>1</v>
      </c>
      <c r="W1085">
        <v>147.34</v>
      </c>
      <c r="X1085">
        <v>147.34</v>
      </c>
      <c r="Y1085" t="s">
        <v>5771</v>
      </c>
      <c r="Z1085">
        <v>0</v>
      </c>
      <c r="AA1085">
        <v>0</v>
      </c>
      <c r="AB1085">
        <v>66.077300000000008</v>
      </c>
      <c r="AC1085">
        <v>66.077300000000008</v>
      </c>
    </row>
    <row r="1086" spans="1:29" x14ac:dyDescent="0.25">
      <c r="A1086" t="s">
        <v>1013</v>
      </c>
      <c r="B1086" t="s">
        <v>34</v>
      </c>
      <c r="C1086" t="s">
        <v>35</v>
      </c>
      <c r="D1086" t="s">
        <v>3330</v>
      </c>
      <c r="E1086">
        <v>12088</v>
      </c>
      <c r="F1086" t="s">
        <v>3443</v>
      </c>
      <c r="G1086" t="s">
        <v>1014</v>
      </c>
      <c r="H1086" t="s">
        <v>1014</v>
      </c>
      <c r="I1086" t="s">
        <v>5759</v>
      </c>
      <c r="J1086" t="s">
        <v>5760</v>
      </c>
      <c r="K1086" t="s">
        <v>5793</v>
      </c>
      <c r="L1086" t="s">
        <v>5770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 t="s">
        <v>5764</v>
      </c>
      <c r="Z1086">
        <v>0</v>
      </c>
      <c r="AA1086">
        <v>0</v>
      </c>
      <c r="AB1086">
        <v>0</v>
      </c>
      <c r="AC1086">
        <v>0</v>
      </c>
    </row>
    <row r="1087" spans="1:29" x14ac:dyDescent="0.25">
      <c r="A1087" t="s">
        <v>1020</v>
      </c>
      <c r="B1087" t="s">
        <v>16</v>
      </c>
      <c r="C1087" t="s">
        <v>51</v>
      </c>
      <c r="D1087" t="s">
        <v>3317</v>
      </c>
      <c r="E1087">
        <v>12093</v>
      </c>
      <c r="F1087" t="s">
        <v>3444</v>
      </c>
      <c r="G1087" t="s">
        <v>1014</v>
      </c>
      <c r="H1087" t="s">
        <v>1014</v>
      </c>
      <c r="I1087" t="s">
        <v>5759</v>
      </c>
      <c r="J1087" t="s">
        <v>5760</v>
      </c>
      <c r="K1087" t="s">
        <v>5793</v>
      </c>
      <c r="L1087" t="s">
        <v>5770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 t="s">
        <v>5764</v>
      </c>
      <c r="Z1087">
        <v>0</v>
      </c>
      <c r="AA1087">
        <v>0</v>
      </c>
      <c r="AB1087">
        <v>0</v>
      </c>
      <c r="AC1087">
        <v>0</v>
      </c>
    </row>
    <row r="1088" spans="1:29" x14ac:dyDescent="0.25">
      <c r="A1088" t="s">
        <v>1013</v>
      </c>
      <c r="B1088" t="s">
        <v>34</v>
      </c>
      <c r="C1088" t="s">
        <v>74</v>
      </c>
      <c r="D1088" t="s">
        <v>3344</v>
      </c>
      <c r="E1088">
        <v>12110</v>
      </c>
      <c r="F1088" t="s">
        <v>3445</v>
      </c>
      <c r="G1088" t="s">
        <v>1014</v>
      </c>
      <c r="H1088" t="s">
        <v>1014</v>
      </c>
      <c r="I1088" t="s">
        <v>5759</v>
      </c>
      <c r="J1088" t="s">
        <v>5760</v>
      </c>
      <c r="K1088" t="s">
        <v>5763</v>
      </c>
      <c r="L1088" t="s">
        <v>5770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 t="s">
        <v>5764</v>
      </c>
      <c r="Z1088">
        <v>0</v>
      </c>
      <c r="AA1088">
        <v>0</v>
      </c>
      <c r="AB1088">
        <v>0</v>
      </c>
      <c r="AC1088">
        <v>0</v>
      </c>
    </row>
    <row r="1089" spans="1:29" x14ac:dyDescent="0.25">
      <c r="A1089" t="s">
        <v>1020</v>
      </c>
      <c r="B1089" t="s">
        <v>16</v>
      </c>
      <c r="C1089" t="s">
        <v>19</v>
      </c>
      <c r="D1089" t="s">
        <v>3310</v>
      </c>
      <c r="E1089">
        <v>12119</v>
      </c>
      <c r="F1089" t="s">
        <v>3265</v>
      </c>
      <c r="G1089" t="s">
        <v>5798</v>
      </c>
      <c r="H1089" t="s">
        <v>1014</v>
      </c>
      <c r="I1089" t="s">
        <v>5759</v>
      </c>
      <c r="J1089" t="s">
        <v>5760</v>
      </c>
      <c r="K1089" t="s">
        <v>5785</v>
      </c>
      <c r="L1089" t="s">
        <v>5788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 t="s">
        <v>5764</v>
      </c>
      <c r="Z1089">
        <v>0</v>
      </c>
      <c r="AA1089">
        <v>0</v>
      </c>
      <c r="AB1089">
        <v>0</v>
      </c>
      <c r="AC1089">
        <v>0</v>
      </c>
    </row>
    <row r="1090" spans="1:29" x14ac:dyDescent="0.25">
      <c r="A1090" t="s">
        <v>1020</v>
      </c>
      <c r="B1090" t="s">
        <v>16</v>
      </c>
      <c r="C1090" t="s">
        <v>17</v>
      </c>
      <c r="D1090" t="s">
        <v>3310</v>
      </c>
      <c r="E1090">
        <v>12120</v>
      </c>
      <c r="F1090" t="s">
        <v>3446</v>
      </c>
      <c r="G1090" t="s">
        <v>5798</v>
      </c>
      <c r="H1090" t="s">
        <v>1014</v>
      </c>
      <c r="I1090" t="s">
        <v>5759</v>
      </c>
      <c r="J1090" t="s">
        <v>5760</v>
      </c>
      <c r="K1090" t="s">
        <v>5785</v>
      </c>
      <c r="L1090" t="s">
        <v>5788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 t="s">
        <v>5764</v>
      </c>
      <c r="Z1090">
        <v>0</v>
      </c>
      <c r="AA1090">
        <v>0</v>
      </c>
      <c r="AB1090">
        <v>0</v>
      </c>
      <c r="AC1090">
        <v>0</v>
      </c>
    </row>
    <row r="1091" spans="1:29" x14ac:dyDescent="0.25">
      <c r="A1091" t="s">
        <v>1020</v>
      </c>
      <c r="B1091" t="s">
        <v>16</v>
      </c>
      <c r="C1091" t="s">
        <v>51</v>
      </c>
      <c r="D1091" t="s">
        <v>3310</v>
      </c>
      <c r="E1091">
        <v>12121</v>
      </c>
      <c r="F1091" t="s">
        <v>977</v>
      </c>
      <c r="G1091" t="s">
        <v>5798</v>
      </c>
      <c r="H1091" t="s">
        <v>1014</v>
      </c>
      <c r="I1091" t="s">
        <v>5759</v>
      </c>
      <c r="J1091" t="s">
        <v>5760</v>
      </c>
      <c r="K1091" t="s">
        <v>5785</v>
      </c>
      <c r="L1091" t="s">
        <v>5788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 t="s">
        <v>5764</v>
      </c>
      <c r="Z1091">
        <v>0</v>
      </c>
      <c r="AA1091">
        <v>0</v>
      </c>
      <c r="AB1091">
        <v>0</v>
      </c>
      <c r="AC1091">
        <v>0</v>
      </c>
    </row>
    <row r="1092" spans="1:29" x14ac:dyDescent="0.25">
      <c r="A1092" t="s">
        <v>1020</v>
      </c>
      <c r="B1092" t="s">
        <v>16</v>
      </c>
      <c r="C1092" t="s">
        <v>19</v>
      </c>
      <c r="D1092" t="s">
        <v>3310</v>
      </c>
      <c r="E1092">
        <v>12122</v>
      </c>
      <c r="F1092" t="s">
        <v>3447</v>
      </c>
      <c r="G1092" t="s">
        <v>5798</v>
      </c>
      <c r="H1092" t="s">
        <v>1014</v>
      </c>
      <c r="I1092" t="s">
        <v>5759</v>
      </c>
      <c r="J1092" t="s">
        <v>5760</v>
      </c>
      <c r="K1092" t="s">
        <v>5785</v>
      </c>
      <c r="L1092" t="s">
        <v>5788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 t="s">
        <v>5764</v>
      </c>
      <c r="Z1092">
        <v>0</v>
      </c>
      <c r="AA1092">
        <v>0</v>
      </c>
      <c r="AB1092">
        <v>0</v>
      </c>
      <c r="AC1092">
        <v>0</v>
      </c>
    </row>
    <row r="1093" spans="1:29" x14ac:dyDescent="0.25">
      <c r="A1093" t="s">
        <v>1020</v>
      </c>
      <c r="B1093" t="s">
        <v>16</v>
      </c>
      <c r="C1093" t="s">
        <v>19</v>
      </c>
      <c r="D1093" t="s">
        <v>3310</v>
      </c>
      <c r="E1093">
        <v>12123</v>
      </c>
      <c r="F1093" t="s">
        <v>3268</v>
      </c>
      <c r="G1093" t="s">
        <v>5798</v>
      </c>
      <c r="H1093" t="s">
        <v>1014</v>
      </c>
      <c r="I1093" t="s">
        <v>5759</v>
      </c>
      <c r="J1093" t="s">
        <v>5760</v>
      </c>
      <c r="K1093" t="s">
        <v>5785</v>
      </c>
      <c r="L1093" t="s">
        <v>5788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 t="s">
        <v>5764</v>
      </c>
      <c r="Z1093">
        <v>0</v>
      </c>
      <c r="AA1093">
        <v>0</v>
      </c>
      <c r="AB1093">
        <v>0</v>
      </c>
      <c r="AC1093">
        <v>0</v>
      </c>
    </row>
    <row r="1094" spans="1:29" x14ac:dyDescent="0.25">
      <c r="A1094" t="s">
        <v>1020</v>
      </c>
      <c r="B1094" t="s">
        <v>16</v>
      </c>
      <c r="C1094" t="s">
        <v>17</v>
      </c>
      <c r="D1094" t="s">
        <v>3310</v>
      </c>
      <c r="E1094">
        <v>12124</v>
      </c>
      <c r="F1094" t="s">
        <v>3262</v>
      </c>
      <c r="G1094" t="s">
        <v>5798</v>
      </c>
      <c r="H1094" t="s">
        <v>1014</v>
      </c>
      <c r="I1094" t="s">
        <v>5759</v>
      </c>
      <c r="J1094" t="s">
        <v>5760</v>
      </c>
      <c r="K1094" t="s">
        <v>5785</v>
      </c>
      <c r="L1094" t="s">
        <v>5788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 t="s">
        <v>5764</v>
      </c>
      <c r="Z1094">
        <v>0</v>
      </c>
      <c r="AA1094">
        <v>0</v>
      </c>
      <c r="AB1094">
        <v>0</v>
      </c>
      <c r="AC1094">
        <v>0</v>
      </c>
    </row>
    <row r="1095" spans="1:29" x14ac:dyDescent="0.25">
      <c r="A1095" t="s">
        <v>1020</v>
      </c>
      <c r="B1095" t="s">
        <v>16</v>
      </c>
      <c r="C1095" t="s">
        <v>17</v>
      </c>
      <c r="D1095" t="s">
        <v>3310</v>
      </c>
      <c r="E1095">
        <v>12125</v>
      </c>
      <c r="F1095" t="s">
        <v>3448</v>
      </c>
      <c r="G1095" t="s">
        <v>5798</v>
      </c>
      <c r="H1095" t="s">
        <v>1014</v>
      </c>
      <c r="I1095" t="s">
        <v>5759</v>
      </c>
      <c r="J1095" t="s">
        <v>5760</v>
      </c>
      <c r="K1095" t="s">
        <v>5785</v>
      </c>
      <c r="L1095" t="s">
        <v>5788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 t="s">
        <v>5764</v>
      </c>
      <c r="Z1095">
        <v>0</v>
      </c>
      <c r="AA1095">
        <v>0</v>
      </c>
      <c r="AB1095">
        <v>0</v>
      </c>
      <c r="AC1095">
        <v>0</v>
      </c>
    </row>
    <row r="1096" spans="1:29" x14ac:dyDescent="0.25">
      <c r="A1096" t="s">
        <v>1020</v>
      </c>
      <c r="B1096" t="s">
        <v>16</v>
      </c>
      <c r="C1096" t="s">
        <v>17</v>
      </c>
      <c r="D1096" t="s">
        <v>3310</v>
      </c>
      <c r="E1096">
        <v>12126</v>
      </c>
      <c r="F1096" t="s">
        <v>3274</v>
      </c>
      <c r="G1096" t="s">
        <v>5798</v>
      </c>
      <c r="H1096" t="s">
        <v>1014</v>
      </c>
      <c r="I1096" t="s">
        <v>5759</v>
      </c>
      <c r="J1096" t="s">
        <v>5760</v>
      </c>
      <c r="K1096" t="s">
        <v>5785</v>
      </c>
      <c r="L1096" t="s">
        <v>5788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 t="s">
        <v>5764</v>
      </c>
      <c r="Z1096">
        <v>0</v>
      </c>
      <c r="AA1096">
        <v>0</v>
      </c>
      <c r="AB1096">
        <v>0</v>
      </c>
      <c r="AC1096">
        <v>0</v>
      </c>
    </row>
    <row r="1097" spans="1:29" x14ac:dyDescent="0.25">
      <c r="A1097" t="s">
        <v>1020</v>
      </c>
      <c r="B1097" t="s">
        <v>16</v>
      </c>
      <c r="C1097" t="s">
        <v>51</v>
      </c>
      <c r="D1097" t="s">
        <v>3310</v>
      </c>
      <c r="E1097">
        <v>12127</v>
      </c>
      <c r="F1097" t="s">
        <v>3449</v>
      </c>
      <c r="G1097" t="s">
        <v>5798</v>
      </c>
      <c r="H1097" t="s">
        <v>1014</v>
      </c>
      <c r="I1097" t="s">
        <v>5759</v>
      </c>
      <c r="J1097" t="s">
        <v>5760</v>
      </c>
      <c r="K1097" t="s">
        <v>5785</v>
      </c>
      <c r="L1097" t="s">
        <v>5788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 t="s">
        <v>5764</v>
      </c>
      <c r="Z1097">
        <v>0</v>
      </c>
      <c r="AA1097">
        <v>0</v>
      </c>
      <c r="AB1097">
        <v>0</v>
      </c>
      <c r="AC1097">
        <v>0</v>
      </c>
    </row>
    <row r="1098" spans="1:29" x14ac:dyDescent="0.25">
      <c r="A1098" t="s">
        <v>1013</v>
      </c>
      <c r="B1098" t="s">
        <v>4</v>
      </c>
      <c r="C1098" t="s">
        <v>11</v>
      </c>
      <c r="D1098" t="s">
        <v>3315</v>
      </c>
      <c r="E1098">
        <v>12131</v>
      </c>
      <c r="F1098" t="s">
        <v>3450</v>
      </c>
      <c r="G1098" t="s">
        <v>1014</v>
      </c>
      <c r="H1098" t="s">
        <v>1014</v>
      </c>
      <c r="I1098" t="s">
        <v>5759</v>
      </c>
      <c r="J1098" t="s">
        <v>5760</v>
      </c>
      <c r="K1098" t="s">
        <v>5761</v>
      </c>
      <c r="L1098" t="s">
        <v>5770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 t="s">
        <v>5764</v>
      </c>
      <c r="Z1098">
        <v>0</v>
      </c>
      <c r="AA1098">
        <v>0</v>
      </c>
      <c r="AB1098">
        <v>0</v>
      </c>
      <c r="AC1098">
        <v>0</v>
      </c>
    </row>
    <row r="1099" spans="1:29" x14ac:dyDescent="0.25">
      <c r="A1099" t="s">
        <v>1020</v>
      </c>
      <c r="B1099" t="s">
        <v>16</v>
      </c>
      <c r="C1099" t="s">
        <v>257</v>
      </c>
      <c r="D1099" t="s">
        <v>3305</v>
      </c>
      <c r="E1099">
        <v>12132</v>
      </c>
      <c r="F1099" t="s">
        <v>3451</v>
      </c>
      <c r="G1099" t="s">
        <v>5798</v>
      </c>
      <c r="H1099" t="s">
        <v>1014</v>
      </c>
      <c r="I1099" t="s">
        <v>5759</v>
      </c>
      <c r="J1099" t="s">
        <v>5760</v>
      </c>
      <c r="K1099" t="s">
        <v>5785</v>
      </c>
      <c r="L1099" t="s">
        <v>5788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 t="s">
        <v>5764</v>
      </c>
      <c r="Z1099">
        <v>0</v>
      </c>
      <c r="AA1099">
        <v>0</v>
      </c>
      <c r="AB1099">
        <v>0</v>
      </c>
      <c r="AC1099">
        <v>0</v>
      </c>
    </row>
    <row r="1100" spans="1:29" x14ac:dyDescent="0.25">
      <c r="A1100" t="s">
        <v>1020</v>
      </c>
      <c r="B1100" t="s">
        <v>16</v>
      </c>
      <c r="C1100" t="s">
        <v>69</v>
      </c>
      <c r="D1100" t="s">
        <v>3302</v>
      </c>
      <c r="E1100">
        <v>12133</v>
      </c>
      <c r="F1100" t="s">
        <v>3452</v>
      </c>
      <c r="G1100" t="s">
        <v>5798</v>
      </c>
      <c r="H1100" t="s">
        <v>1014</v>
      </c>
      <c r="I1100" t="s">
        <v>5759</v>
      </c>
      <c r="J1100" t="s">
        <v>5760</v>
      </c>
      <c r="K1100" t="s">
        <v>5785</v>
      </c>
      <c r="L1100" t="s">
        <v>5788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 t="s">
        <v>5764</v>
      </c>
      <c r="Z1100">
        <v>0</v>
      </c>
      <c r="AA1100">
        <v>0</v>
      </c>
      <c r="AB1100">
        <v>0</v>
      </c>
      <c r="AC1100">
        <v>0</v>
      </c>
    </row>
    <row r="1101" spans="1:29" x14ac:dyDescent="0.25">
      <c r="A1101" t="s">
        <v>1020</v>
      </c>
      <c r="B1101" t="s">
        <v>16</v>
      </c>
      <c r="C1101" t="s">
        <v>257</v>
      </c>
      <c r="D1101" t="s">
        <v>3305</v>
      </c>
      <c r="E1101">
        <v>12134</v>
      </c>
      <c r="F1101" t="s">
        <v>3453</v>
      </c>
      <c r="G1101" t="s">
        <v>5798</v>
      </c>
      <c r="H1101" t="s">
        <v>1014</v>
      </c>
      <c r="I1101" t="s">
        <v>5759</v>
      </c>
      <c r="J1101" t="s">
        <v>5760</v>
      </c>
      <c r="K1101" t="s">
        <v>5785</v>
      </c>
      <c r="L1101" t="s">
        <v>5788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 t="s">
        <v>5764</v>
      </c>
      <c r="Z1101">
        <v>0</v>
      </c>
      <c r="AA1101">
        <v>0</v>
      </c>
      <c r="AB1101">
        <v>0</v>
      </c>
      <c r="AC1101">
        <v>0</v>
      </c>
    </row>
    <row r="1102" spans="1:29" x14ac:dyDescent="0.25">
      <c r="A1102" t="s">
        <v>1020</v>
      </c>
      <c r="B1102" t="s">
        <v>16</v>
      </c>
      <c r="C1102" t="s">
        <v>69</v>
      </c>
      <c r="D1102" t="s">
        <v>3302</v>
      </c>
      <c r="E1102">
        <v>12135</v>
      </c>
      <c r="F1102" t="s">
        <v>3277</v>
      </c>
      <c r="G1102" t="s">
        <v>5798</v>
      </c>
      <c r="H1102" t="s">
        <v>1014</v>
      </c>
      <c r="I1102" t="s">
        <v>5759</v>
      </c>
      <c r="J1102" t="s">
        <v>5766</v>
      </c>
      <c r="K1102" t="s">
        <v>5785</v>
      </c>
      <c r="L1102" t="s">
        <v>5788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 t="s">
        <v>5764</v>
      </c>
      <c r="Z1102">
        <v>0</v>
      </c>
      <c r="AA1102">
        <v>0</v>
      </c>
      <c r="AB1102">
        <v>0</v>
      </c>
      <c r="AC1102">
        <v>0</v>
      </c>
    </row>
    <row r="1103" spans="1:29" x14ac:dyDescent="0.25">
      <c r="A1103" t="s">
        <v>1020</v>
      </c>
      <c r="B1103" t="s">
        <v>16</v>
      </c>
      <c r="C1103" t="s">
        <v>69</v>
      </c>
      <c r="D1103" t="s">
        <v>3302</v>
      </c>
      <c r="E1103">
        <v>12136</v>
      </c>
      <c r="F1103" t="s">
        <v>3280</v>
      </c>
      <c r="G1103" t="s">
        <v>5798</v>
      </c>
      <c r="H1103" t="s">
        <v>1014</v>
      </c>
      <c r="I1103" t="s">
        <v>5759</v>
      </c>
      <c r="J1103" t="s">
        <v>5766</v>
      </c>
      <c r="K1103" t="s">
        <v>5785</v>
      </c>
      <c r="L1103" t="s">
        <v>5788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 t="s">
        <v>5764</v>
      </c>
      <c r="Z1103">
        <v>0</v>
      </c>
      <c r="AA1103">
        <v>0</v>
      </c>
      <c r="AB1103">
        <v>0</v>
      </c>
      <c r="AC1103">
        <v>0</v>
      </c>
    </row>
    <row r="1104" spans="1:29" x14ac:dyDescent="0.25">
      <c r="A1104" t="s">
        <v>1020</v>
      </c>
      <c r="B1104" t="s">
        <v>16</v>
      </c>
      <c r="C1104" t="s">
        <v>69</v>
      </c>
      <c r="D1104" t="s">
        <v>3302</v>
      </c>
      <c r="E1104">
        <v>12137</v>
      </c>
      <c r="F1104" t="s">
        <v>3283</v>
      </c>
      <c r="G1104" t="s">
        <v>5798</v>
      </c>
      <c r="H1104" t="s">
        <v>1014</v>
      </c>
      <c r="I1104" t="s">
        <v>5759</v>
      </c>
      <c r="J1104" t="s">
        <v>5760</v>
      </c>
      <c r="K1104" t="s">
        <v>5785</v>
      </c>
      <c r="L1104" t="s">
        <v>5788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 t="s">
        <v>5764</v>
      </c>
      <c r="Z1104">
        <v>0</v>
      </c>
      <c r="AA1104">
        <v>0</v>
      </c>
      <c r="AB1104">
        <v>0</v>
      </c>
      <c r="AC1104">
        <v>0</v>
      </c>
    </row>
    <row r="1105" spans="1:29" x14ac:dyDescent="0.25">
      <c r="A1105" t="s">
        <v>1020</v>
      </c>
      <c r="B1105" t="s">
        <v>16</v>
      </c>
      <c r="C1105" t="s">
        <v>69</v>
      </c>
      <c r="D1105" t="s">
        <v>3302</v>
      </c>
      <c r="E1105">
        <v>12138</v>
      </c>
      <c r="F1105" t="s">
        <v>3454</v>
      </c>
      <c r="G1105" t="s">
        <v>5798</v>
      </c>
      <c r="H1105" t="s">
        <v>1014</v>
      </c>
      <c r="I1105" t="s">
        <v>5759</v>
      </c>
      <c r="J1105" t="s">
        <v>5760</v>
      </c>
      <c r="K1105" t="s">
        <v>5785</v>
      </c>
      <c r="L1105" t="s">
        <v>5788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 t="s">
        <v>5764</v>
      </c>
      <c r="Z1105">
        <v>0</v>
      </c>
      <c r="AA1105">
        <v>0</v>
      </c>
      <c r="AB1105">
        <v>0</v>
      </c>
      <c r="AC1105">
        <v>0</v>
      </c>
    </row>
    <row r="1106" spans="1:29" x14ac:dyDescent="0.25">
      <c r="A1106" t="s">
        <v>1020</v>
      </c>
      <c r="B1106" t="s">
        <v>16</v>
      </c>
      <c r="C1106" t="s">
        <v>69</v>
      </c>
      <c r="D1106" t="s">
        <v>3302</v>
      </c>
      <c r="E1106">
        <v>12139</v>
      </c>
      <c r="F1106" t="s">
        <v>3455</v>
      </c>
      <c r="G1106" t="s">
        <v>5798</v>
      </c>
      <c r="H1106" t="s">
        <v>1014</v>
      </c>
      <c r="I1106" t="s">
        <v>5759</v>
      </c>
      <c r="J1106" t="s">
        <v>5760</v>
      </c>
      <c r="K1106" t="s">
        <v>5785</v>
      </c>
      <c r="L1106" t="s">
        <v>5788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 t="s">
        <v>5764</v>
      </c>
      <c r="Z1106">
        <v>0</v>
      </c>
      <c r="AA1106">
        <v>0</v>
      </c>
      <c r="AB1106">
        <v>0</v>
      </c>
      <c r="AC1106">
        <v>0</v>
      </c>
    </row>
    <row r="1107" spans="1:29" x14ac:dyDescent="0.25">
      <c r="A1107" t="s">
        <v>1020</v>
      </c>
      <c r="B1107" t="s">
        <v>16</v>
      </c>
      <c r="C1107" t="s">
        <v>257</v>
      </c>
      <c r="D1107" t="s">
        <v>3305</v>
      </c>
      <c r="E1107">
        <v>12140</v>
      </c>
      <c r="F1107" t="s">
        <v>3456</v>
      </c>
      <c r="G1107" t="s">
        <v>5798</v>
      </c>
      <c r="H1107" t="s">
        <v>1014</v>
      </c>
      <c r="I1107" t="s">
        <v>5759</v>
      </c>
      <c r="J1107" t="s">
        <v>5760</v>
      </c>
      <c r="K1107" t="s">
        <v>5785</v>
      </c>
      <c r="L1107" t="s">
        <v>5788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 t="s">
        <v>5764</v>
      </c>
      <c r="Z1107">
        <v>0</v>
      </c>
      <c r="AA1107">
        <v>0</v>
      </c>
      <c r="AB1107">
        <v>0</v>
      </c>
      <c r="AC1107">
        <v>0</v>
      </c>
    </row>
    <row r="1108" spans="1:29" x14ac:dyDescent="0.25">
      <c r="A1108" t="s">
        <v>1020</v>
      </c>
      <c r="B1108" t="s">
        <v>16</v>
      </c>
      <c r="C1108" t="s">
        <v>69</v>
      </c>
      <c r="D1108" t="s">
        <v>3302</v>
      </c>
      <c r="E1108">
        <v>12141</v>
      </c>
      <c r="F1108" t="s">
        <v>3457</v>
      </c>
      <c r="G1108" t="s">
        <v>5798</v>
      </c>
      <c r="H1108" t="s">
        <v>1014</v>
      </c>
      <c r="I1108" t="s">
        <v>5759</v>
      </c>
      <c r="J1108" t="s">
        <v>5760</v>
      </c>
      <c r="K1108" t="s">
        <v>5785</v>
      </c>
      <c r="L1108" t="s">
        <v>5788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 t="s">
        <v>5764</v>
      </c>
      <c r="Z1108">
        <v>0</v>
      </c>
      <c r="AA1108">
        <v>0</v>
      </c>
      <c r="AB1108">
        <v>0</v>
      </c>
      <c r="AC1108">
        <v>0</v>
      </c>
    </row>
    <row r="1109" spans="1:29" x14ac:dyDescent="0.25">
      <c r="A1109" t="s">
        <v>1020</v>
      </c>
      <c r="B1109" t="s">
        <v>16</v>
      </c>
      <c r="C1109" t="s">
        <v>69</v>
      </c>
      <c r="D1109" t="s">
        <v>3302</v>
      </c>
      <c r="E1109">
        <v>12142</v>
      </c>
      <c r="F1109" t="s">
        <v>3458</v>
      </c>
      <c r="G1109" t="s">
        <v>5798</v>
      </c>
      <c r="H1109" t="s">
        <v>1014</v>
      </c>
      <c r="I1109" t="s">
        <v>5759</v>
      </c>
      <c r="J1109" t="s">
        <v>5760</v>
      </c>
      <c r="K1109" t="s">
        <v>5785</v>
      </c>
      <c r="L1109" t="s">
        <v>5788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 t="s">
        <v>5764</v>
      </c>
      <c r="Z1109">
        <v>0</v>
      </c>
      <c r="AA1109">
        <v>0</v>
      </c>
      <c r="AB1109">
        <v>0</v>
      </c>
      <c r="AC1109">
        <v>0</v>
      </c>
    </row>
    <row r="1110" spans="1:29" x14ac:dyDescent="0.25">
      <c r="A1110" t="s">
        <v>1020</v>
      </c>
      <c r="B1110" t="s">
        <v>16</v>
      </c>
      <c r="C1110" t="s">
        <v>69</v>
      </c>
      <c r="D1110" t="s">
        <v>3302</v>
      </c>
      <c r="E1110">
        <v>12143</v>
      </c>
      <c r="F1110" t="s">
        <v>3459</v>
      </c>
      <c r="G1110" t="s">
        <v>5798</v>
      </c>
      <c r="H1110" t="s">
        <v>1014</v>
      </c>
      <c r="I1110" t="s">
        <v>5759</v>
      </c>
      <c r="J1110" t="s">
        <v>5760</v>
      </c>
      <c r="K1110" t="s">
        <v>5785</v>
      </c>
      <c r="L1110" t="s">
        <v>5788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 t="s">
        <v>5764</v>
      </c>
      <c r="Z1110">
        <v>0</v>
      </c>
      <c r="AA1110">
        <v>0</v>
      </c>
      <c r="AB1110">
        <v>0</v>
      </c>
      <c r="AC1110">
        <v>0</v>
      </c>
    </row>
    <row r="1111" spans="1:29" x14ac:dyDescent="0.25">
      <c r="A1111" t="s">
        <v>1020</v>
      </c>
      <c r="B1111" t="s">
        <v>16</v>
      </c>
      <c r="C1111" t="s">
        <v>69</v>
      </c>
      <c r="D1111" t="s">
        <v>3302</v>
      </c>
      <c r="E1111">
        <v>12144</v>
      </c>
      <c r="F1111" t="s">
        <v>3271</v>
      </c>
      <c r="G1111" t="s">
        <v>5798</v>
      </c>
      <c r="H1111" t="s">
        <v>1014</v>
      </c>
      <c r="I1111" t="s">
        <v>5759</v>
      </c>
      <c r="J1111" t="s">
        <v>5760</v>
      </c>
      <c r="K1111" t="s">
        <v>5785</v>
      </c>
      <c r="L1111" t="s">
        <v>5788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 t="s">
        <v>5764</v>
      </c>
      <c r="Z1111">
        <v>0</v>
      </c>
      <c r="AA1111">
        <v>0</v>
      </c>
      <c r="AB1111">
        <v>0</v>
      </c>
      <c r="AC1111">
        <v>0</v>
      </c>
    </row>
    <row r="1112" spans="1:29" x14ac:dyDescent="0.25">
      <c r="A1112" t="s">
        <v>1013</v>
      </c>
      <c r="B1112" t="s">
        <v>34</v>
      </c>
      <c r="C1112" t="s">
        <v>74</v>
      </c>
      <c r="D1112" t="s">
        <v>3346</v>
      </c>
      <c r="E1112">
        <v>12145</v>
      </c>
      <c r="F1112" t="s">
        <v>57</v>
      </c>
      <c r="G1112" t="s">
        <v>5798</v>
      </c>
      <c r="H1112" t="s">
        <v>1014</v>
      </c>
      <c r="I1112" t="s">
        <v>5759</v>
      </c>
      <c r="J1112" t="s">
        <v>5760</v>
      </c>
      <c r="K1112" t="s">
        <v>5785</v>
      </c>
      <c r="L1112" t="s">
        <v>5788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 t="s">
        <v>5764</v>
      </c>
      <c r="Z1112">
        <v>0</v>
      </c>
      <c r="AA1112">
        <v>0</v>
      </c>
      <c r="AB1112">
        <v>0</v>
      </c>
      <c r="AC1112">
        <v>0</v>
      </c>
    </row>
    <row r="1113" spans="1:29" x14ac:dyDescent="0.25">
      <c r="A1113" t="s">
        <v>1013</v>
      </c>
      <c r="B1113" t="s">
        <v>4</v>
      </c>
      <c r="C1113" t="s">
        <v>630</v>
      </c>
      <c r="D1113" t="s">
        <v>3425</v>
      </c>
      <c r="E1113">
        <v>12147</v>
      </c>
      <c r="F1113" t="s">
        <v>3460</v>
      </c>
      <c r="G1113" t="s">
        <v>5798</v>
      </c>
      <c r="H1113" t="s">
        <v>1014</v>
      </c>
      <c r="I1113" t="s">
        <v>5759</v>
      </c>
      <c r="J1113" t="s">
        <v>5766</v>
      </c>
      <c r="K1113" t="s">
        <v>5785</v>
      </c>
      <c r="L1113" t="s">
        <v>5788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 t="s">
        <v>5764</v>
      </c>
      <c r="Z1113">
        <v>0</v>
      </c>
      <c r="AA1113">
        <v>0</v>
      </c>
      <c r="AB1113">
        <v>0</v>
      </c>
      <c r="AC1113">
        <v>0</v>
      </c>
    </row>
    <row r="1114" spans="1:29" x14ac:dyDescent="0.25">
      <c r="A1114" t="s">
        <v>1013</v>
      </c>
      <c r="B1114" t="s">
        <v>4</v>
      </c>
      <c r="C1114" t="s">
        <v>11</v>
      </c>
      <c r="D1114" t="s">
        <v>3315</v>
      </c>
      <c r="E1114">
        <v>12148</v>
      </c>
      <c r="F1114" t="s">
        <v>3461</v>
      </c>
      <c r="G1114" t="s">
        <v>5798</v>
      </c>
      <c r="H1114" t="s">
        <v>1014</v>
      </c>
      <c r="I1114" t="s">
        <v>5759</v>
      </c>
      <c r="J1114" t="s">
        <v>5760</v>
      </c>
      <c r="K1114" t="s">
        <v>5785</v>
      </c>
      <c r="L1114" t="s">
        <v>5788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 t="s">
        <v>5764</v>
      </c>
      <c r="Z1114">
        <v>0</v>
      </c>
      <c r="AA1114">
        <v>0</v>
      </c>
      <c r="AB1114">
        <v>0</v>
      </c>
      <c r="AC1114">
        <v>0</v>
      </c>
    </row>
    <row r="1115" spans="1:29" x14ac:dyDescent="0.25">
      <c r="A1115" t="s">
        <v>1013</v>
      </c>
      <c r="B1115" t="s">
        <v>34</v>
      </c>
      <c r="C1115" t="s">
        <v>39</v>
      </c>
      <c r="D1115" t="s">
        <v>3312</v>
      </c>
      <c r="E1115">
        <v>12150</v>
      </c>
      <c r="F1115" t="s">
        <v>1410</v>
      </c>
      <c r="G1115" t="s">
        <v>1014</v>
      </c>
      <c r="H1115" t="s">
        <v>1014</v>
      </c>
      <c r="I1115" t="s">
        <v>5759</v>
      </c>
      <c r="J1115" t="s">
        <v>5760</v>
      </c>
      <c r="K1115" t="s">
        <v>5767</v>
      </c>
      <c r="L1115" t="s">
        <v>5770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 t="s">
        <v>5764</v>
      </c>
      <c r="Z1115">
        <v>0</v>
      </c>
      <c r="AA1115">
        <v>0</v>
      </c>
      <c r="AB1115">
        <v>0</v>
      </c>
      <c r="AC1115">
        <v>0</v>
      </c>
    </row>
    <row r="1116" spans="1:29" x14ac:dyDescent="0.25">
      <c r="A1116" t="s">
        <v>1020</v>
      </c>
      <c r="B1116" t="s">
        <v>16</v>
      </c>
      <c r="C1116" t="s">
        <v>19</v>
      </c>
      <c r="D1116" t="s">
        <v>3302</v>
      </c>
      <c r="E1116">
        <v>12157</v>
      </c>
      <c r="F1116" t="s">
        <v>3462</v>
      </c>
      <c r="G1116" t="s">
        <v>1014</v>
      </c>
      <c r="H1116" t="s">
        <v>1014</v>
      </c>
      <c r="I1116" t="s">
        <v>5759</v>
      </c>
      <c r="J1116" t="s">
        <v>5760</v>
      </c>
      <c r="K1116" t="s">
        <v>5793</v>
      </c>
      <c r="L1116" t="s">
        <v>5770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 t="s">
        <v>5764</v>
      </c>
      <c r="Z1116">
        <v>0</v>
      </c>
      <c r="AA1116">
        <v>0</v>
      </c>
      <c r="AB1116">
        <v>0</v>
      </c>
      <c r="AC1116">
        <v>0</v>
      </c>
    </row>
    <row r="1117" spans="1:29" x14ac:dyDescent="0.25">
      <c r="A1117" t="s">
        <v>1020</v>
      </c>
      <c r="B1117" t="s">
        <v>16</v>
      </c>
      <c r="C1117" t="s">
        <v>24</v>
      </c>
      <c r="D1117" t="s">
        <v>3305</v>
      </c>
      <c r="E1117">
        <v>12158</v>
      </c>
      <c r="F1117" t="s">
        <v>3291</v>
      </c>
      <c r="G1117" t="s">
        <v>1014</v>
      </c>
      <c r="H1117" t="s">
        <v>1014</v>
      </c>
      <c r="I1117" t="s">
        <v>5759</v>
      </c>
      <c r="J1117" t="s">
        <v>5760</v>
      </c>
      <c r="K1117" t="s">
        <v>5793</v>
      </c>
      <c r="L1117" t="s">
        <v>5770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 t="s">
        <v>5764</v>
      </c>
      <c r="Z1117">
        <v>0</v>
      </c>
      <c r="AA1117">
        <v>0</v>
      </c>
      <c r="AB1117">
        <v>0</v>
      </c>
      <c r="AC1117">
        <v>0</v>
      </c>
    </row>
    <row r="1118" spans="1:29" x14ac:dyDescent="0.25">
      <c r="A1118" t="s">
        <v>1013</v>
      </c>
      <c r="B1118" t="s">
        <v>34</v>
      </c>
      <c r="C1118" t="s">
        <v>71</v>
      </c>
      <c r="D1118" t="s">
        <v>3378</v>
      </c>
      <c r="E1118">
        <v>12162</v>
      </c>
      <c r="F1118" t="s">
        <v>3463</v>
      </c>
      <c r="G1118" t="s">
        <v>1014</v>
      </c>
      <c r="H1118" t="s">
        <v>5845</v>
      </c>
      <c r="I1118" t="s">
        <v>5759</v>
      </c>
      <c r="J1118" t="s">
        <v>5766</v>
      </c>
      <c r="K1118" t="s">
        <v>5763</v>
      </c>
      <c r="L1118" t="s">
        <v>5788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 t="s">
        <v>5764</v>
      </c>
      <c r="Z1118">
        <v>0</v>
      </c>
      <c r="AA1118">
        <v>0</v>
      </c>
      <c r="AB1118">
        <v>0</v>
      </c>
      <c r="AC1118">
        <v>0</v>
      </c>
    </row>
    <row r="1119" spans="1:29" x14ac:dyDescent="0.25">
      <c r="A1119" t="s">
        <v>1020</v>
      </c>
      <c r="B1119" t="s">
        <v>16</v>
      </c>
      <c r="C1119" t="s">
        <v>17</v>
      </c>
      <c r="D1119" t="s">
        <v>3322</v>
      </c>
      <c r="E1119">
        <v>12163</v>
      </c>
      <c r="F1119" t="s">
        <v>3464</v>
      </c>
      <c r="G1119" t="s">
        <v>1014</v>
      </c>
      <c r="H1119" t="s">
        <v>1014</v>
      </c>
      <c r="I1119" t="s">
        <v>5759</v>
      </c>
      <c r="J1119" t="s">
        <v>5760</v>
      </c>
      <c r="K1119" t="s">
        <v>5793</v>
      </c>
      <c r="L1119" t="s">
        <v>5770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 t="s">
        <v>5764</v>
      </c>
      <c r="Z1119">
        <v>0</v>
      </c>
      <c r="AA1119">
        <v>0</v>
      </c>
      <c r="AB1119">
        <v>0</v>
      </c>
      <c r="AC1119">
        <v>0</v>
      </c>
    </row>
    <row r="1120" spans="1:29" x14ac:dyDescent="0.25">
      <c r="A1120" t="s">
        <v>1013</v>
      </c>
      <c r="B1120" t="s">
        <v>34</v>
      </c>
      <c r="C1120" t="s">
        <v>71</v>
      </c>
      <c r="D1120" t="s">
        <v>3377</v>
      </c>
      <c r="E1120">
        <v>12164</v>
      </c>
      <c r="F1120" t="s">
        <v>3465</v>
      </c>
      <c r="G1120" t="s">
        <v>1014</v>
      </c>
      <c r="H1120" t="s">
        <v>1014</v>
      </c>
      <c r="I1120" t="s">
        <v>5759</v>
      </c>
      <c r="J1120" t="s">
        <v>5760</v>
      </c>
      <c r="K1120" t="s">
        <v>5761</v>
      </c>
      <c r="L1120" t="s">
        <v>5770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 t="s">
        <v>5764</v>
      </c>
      <c r="Z1120">
        <v>0</v>
      </c>
      <c r="AA1120">
        <v>0</v>
      </c>
      <c r="AB1120">
        <v>0</v>
      </c>
      <c r="AC11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mapatktmedio</vt:lpstr>
      <vt:lpstr>coordenadas</vt:lpstr>
      <vt:lpstr>Planilha3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Simões</cp:lastModifiedBy>
  <dcterms:created xsi:type="dcterms:W3CDTF">2025-05-14T17:45:26Z</dcterms:created>
  <dcterms:modified xsi:type="dcterms:W3CDTF">2025-05-21T11:46:06Z</dcterms:modified>
</cp:coreProperties>
</file>