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reimsfr-my.sharepoint.com/personal/nicolas_stefaniak_univ-reims_fr/Documents/reims/Etudiants/Luc Drouillet/article/"/>
    </mc:Choice>
  </mc:AlternateContent>
  <xr:revisionPtr revIDLastSave="6" documentId="11_544DAC84FFC346FB7C3C2C9C3983DE3D23C59997" xr6:coauthVersionLast="45" xr6:coauthVersionMax="45" xr10:uidLastSave="{B3A69722-D775-4799-83BB-DD8154EB0E63}"/>
  <bookViews>
    <workbookView xWindow="28680" yWindow="-120" windowWidth="29040" windowHeight="15840" xr2:uid="{00000000-000D-0000-FFFF-FFFF00000000}"/>
  </bookViews>
  <sheets>
    <sheet name="in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N3" i="1"/>
  <c r="AO3" i="1"/>
  <c r="AM4" i="1"/>
  <c r="AN4" i="1"/>
  <c r="AO4" i="1"/>
  <c r="AM5" i="1"/>
  <c r="AN5" i="1"/>
  <c r="AO5" i="1"/>
  <c r="AM6" i="1"/>
  <c r="AN6" i="1"/>
  <c r="AO6" i="1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N13" i="1"/>
  <c r="AO13" i="1"/>
  <c r="AM14" i="1"/>
  <c r="AN14" i="1"/>
  <c r="AO14" i="1"/>
  <c r="AM15" i="1"/>
  <c r="AN15" i="1"/>
  <c r="AO15" i="1"/>
  <c r="AM16" i="1"/>
  <c r="AN16" i="1"/>
  <c r="AO16" i="1"/>
  <c r="AM17" i="1"/>
  <c r="AN17" i="1"/>
  <c r="AO17" i="1"/>
  <c r="AM18" i="1"/>
  <c r="AN18" i="1"/>
  <c r="AO18" i="1"/>
  <c r="AM19" i="1"/>
  <c r="AN19" i="1"/>
  <c r="AO19" i="1"/>
  <c r="AM20" i="1"/>
  <c r="AN20" i="1"/>
  <c r="AO20" i="1"/>
  <c r="AM21" i="1"/>
  <c r="AN21" i="1"/>
  <c r="AO21" i="1"/>
  <c r="AM22" i="1"/>
  <c r="AN22" i="1"/>
  <c r="AO22" i="1"/>
  <c r="AM23" i="1"/>
  <c r="AN23" i="1"/>
  <c r="AO23" i="1"/>
  <c r="AM24" i="1"/>
  <c r="AN24" i="1"/>
  <c r="AO24" i="1"/>
  <c r="AM25" i="1"/>
  <c r="AN25" i="1"/>
  <c r="AO25" i="1"/>
  <c r="AM26" i="1"/>
  <c r="AN26" i="1"/>
  <c r="AO26" i="1"/>
  <c r="AM27" i="1"/>
  <c r="AN27" i="1"/>
  <c r="AO27" i="1"/>
  <c r="AM28" i="1"/>
  <c r="AN28" i="1"/>
  <c r="AO28" i="1"/>
  <c r="AM29" i="1"/>
  <c r="AN29" i="1"/>
  <c r="AO29" i="1"/>
  <c r="AM30" i="1"/>
  <c r="AN30" i="1"/>
  <c r="AO30" i="1"/>
  <c r="AM31" i="1"/>
  <c r="AN31" i="1"/>
  <c r="AO31" i="1"/>
  <c r="AM32" i="1"/>
  <c r="AN32" i="1"/>
  <c r="AO32" i="1"/>
  <c r="AM33" i="1"/>
  <c r="AN33" i="1"/>
  <c r="AO33" i="1"/>
  <c r="AM34" i="1"/>
  <c r="AN34" i="1"/>
  <c r="AO34" i="1"/>
  <c r="AM35" i="1"/>
  <c r="AN35" i="1"/>
  <c r="AO35" i="1"/>
  <c r="AM36" i="1"/>
  <c r="AN36" i="1"/>
  <c r="AO36" i="1"/>
  <c r="AM37" i="1"/>
  <c r="AN37" i="1"/>
  <c r="AO37" i="1"/>
  <c r="AM38" i="1"/>
  <c r="AN38" i="1"/>
  <c r="AO38" i="1"/>
  <c r="AM39" i="1"/>
  <c r="AN39" i="1"/>
  <c r="AO39" i="1"/>
  <c r="AM40" i="1"/>
  <c r="AN40" i="1"/>
  <c r="AO40" i="1"/>
  <c r="AM41" i="1"/>
  <c r="AN41" i="1"/>
  <c r="AO41" i="1"/>
  <c r="AM42" i="1"/>
  <c r="AN42" i="1"/>
  <c r="AO42" i="1"/>
  <c r="AM43" i="1"/>
  <c r="AN43" i="1"/>
  <c r="AO43" i="1"/>
  <c r="AM44" i="1"/>
  <c r="AN44" i="1"/>
  <c r="AO44" i="1"/>
  <c r="AM45" i="1"/>
  <c r="AN45" i="1"/>
  <c r="AO45" i="1"/>
  <c r="AM46" i="1"/>
  <c r="AN46" i="1"/>
  <c r="AO46" i="1"/>
  <c r="AM47" i="1"/>
  <c r="AN47" i="1"/>
  <c r="AO47" i="1"/>
  <c r="AM48" i="1"/>
  <c r="AN48" i="1"/>
  <c r="AO48" i="1"/>
  <c r="AM49" i="1"/>
  <c r="AN49" i="1"/>
  <c r="AO49" i="1"/>
  <c r="AM50" i="1"/>
  <c r="AN50" i="1"/>
  <c r="AO50" i="1"/>
  <c r="AM51" i="1"/>
  <c r="AN51" i="1"/>
  <c r="AO51" i="1"/>
  <c r="AM52" i="1"/>
  <c r="AN52" i="1"/>
  <c r="AO52" i="1"/>
  <c r="AM53" i="1"/>
  <c r="AN53" i="1"/>
  <c r="AO53" i="1"/>
  <c r="AM54" i="1"/>
  <c r="AN54" i="1"/>
  <c r="AO54" i="1"/>
  <c r="AM55" i="1"/>
  <c r="AN55" i="1"/>
  <c r="AO55" i="1"/>
  <c r="AM56" i="1"/>
  <c r="AN56" i="1"/>
  <c r="AO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N2" i="1"/>
  <c r="AO2" i="1"/>
  <c r="AM2" i="1"/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B2" i="1"/>
  <c r="AA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</calcChain>
</file>

<file path=xl/sharedStrings.xml><?xml version="1.0" encoding="utf-8"?>
<sst xmlns="http://schemas.openxmlformats.org/spreadsheetml/2006/main" count="143" uniqueCount="44">
  <si>
    <t>participant</t>
  </si>
  <si>
    <t>indice_app_impl</t>
  </si>
  <si>
    <t>association</t>
  </si>
  <si>
    <t>indice_1_meta</t>
  </si>
  <si>
    <t>indice_2_meta</t>
  </si>
  <si>
    <t>Mill_Hill</t>
  </si>
  <si>
    <t>X1_improbable</t>
  </si>
  <si>
    <t>X1_probable</t>
  </si>
  <si>
    <t>X2_improbable</t>
  </si>
  <si>
    <t>X2_probable</t>
  </si>
  <si>
    <t>X3_improbable</t>
  </si>
  <si>
    <t>X3_probable</t>
  </si>
  <si>
    <t>X4_improbable</t>
  </si>
  <si>
    <t>X4_probable</t>
  </si>
  <si>
    <t>X5_improbable</t>
  </si>
  <si>
    <t>X5_probable</t>
  </si>
  <si>
    <t>X6_improbable</t>
  </si>
  <si>
    <t>X6_probable</t>
  </si>
  <si>
    <t>X7_improbable</t>
  </si>
  <si>
    <t>X7_probable</t>
  </si>
  <si>
    <t>X8_improbable</t>
  </si>
  <si>
    <t>X8_probable</t>
  </si>
  <si>
    <t>LITT</t>
  </si>
  <si>
    <t>META</t>
  </si>
  <si>
    <t>NONTYP</t>
  </si>
  <si>
    <t>erreurs_meta</t>
  </si>
  <si>
    <t>centration.meta</t>
  </si>
  <si>
    <t>indice1.meta.baseline</t>
  </si>
  <si>
    <t>indice2.meta.baseline</t>
  </si>
  <si>
    <t>id</t>
  </si>
  <si>
    <t>litt.nberr</t>
  </si>
  <si>
    <t>meta.nb.err</t>
  </si>
  <si>
    <t>nontype.nberr</t>
  </si>
  <si>
    <t>check.err</t>
  </si>
  <si>
    <t xml:space="preserve"> c _ LITT</t>
  </si>
  <si>
    <t xml:space="preserve"> c _ META</t>
  </si>
  <si>
    <t xml:space="preserve"> c _ NONTYP</t>
  </si>
  <si>
    <t xml:space="preserve"> n _ LITT</t>
  </si>
  <si>
    <t xml:space="preserve"> n _ META</t>
  </si>
  <si>
    <t xml:space="preserve"> n _ NONTYP</t>
  </si>
  <si>
    <t>NA</t>
  </si>
  <si>
    <t>LITT.RTs</t>
  </si>
  <si>
    <t>META.RTs</t>
  </si>
  <si>
    <t>NONTYP.RTs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</si>
</sst>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7"/>
  <sheetViews>
    <sheetView tabSelected="1" topLeftCell="Q1" workbookViewId="0">
      <selection activeCell="W1" sqref="W1:Y1"/>
    </sheetView>
  </sheetViews>
  <sheetFormatPr baseColWidth="10" defaultColWidth="10.6640625" defaultRowHeight="14.4" x14ac:dyDescent="0.3"/>
  <cols>
    <col min="26" max="26" width="21.88671875" customWidth="1"/>
    <col min="41" max="41" width="16.109375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  <c r="X1" t="s">
        <v>42</v>
      </c>
      <c r="Y1" t="s">
        <v>43</v>
      </c>
      <c r="Z1" t="s">
        <v>25</v>
      </c>
      <c r="AA1" t="s">
        <v>27</v>
      </c>
      <c r="AB1" t="s">
        <v>28</v>
      </c>
      <c r="AC1" t="s">
        <v>26</v>
      </c>
      <c r="AE1" t="s">
        <v>29</v>
      </c>
      <c r="AF1" t="s">
        <v>22</v>
      </c>
      <c r="AG1" t="s">
        <v>23</v>
      </c>
      <c r="AH1" t="s">
        <v>24</v>
      </c>
      <c r="AI1" t="s">
        <v>30</v>
      </c>
      <c r="AJ1" t="s">
        <v>31</v>
      </c>
      <c r="AK1" t="s">
        <v>32</v>
      </c>
      <c r="AL1" t="s">
        <v>33</v>
      </c>
      <c r="AM1" t="s">
        <v>30</v>
      </c>
      <c r="AN1" t="s">
        <v>31</v>
      </c>
      <c r="AO1" t="s">
        <v>32</v>
      </c>
      <c r="AP1" t="s">
        <v>29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</row>
    <row r="2" spans="1:48" x14ac:dyDescent="0.3">
      <c r="A2">
        <v>1</v>
      </c>
      <c r="B2">
        <v>27</v>
      </c>
      <c r="C2">
        <v>29</v>
      </c>
      <c r="D2">
        <v>64.5</v>
      </c>
      <c r="E2">
        <v>170.5</v>
      </c>
      <c r="F2">
        <v>37</v>
      </c>
      <c r="G2">
        <v>333</v>
      </c>
      <c r="H2">
        <v>426</v>
      </c>
      <c r="I2">
        <v>368</v>
      </c>
      <c r="J2">
        <v>352</v>
      </c>
      <c r="K2">
        <v>418.5</v>
      </c>
      <c r="L2">
        <v>331.5</v>
      </c>
      <c r="M2">
        <v>312</v>
      </c>
      <c r="N2">
        <v>311</v>
      </c>
      <c r="O2">
        <v>314</v>
      </c>
      <c r="P2">
        <v>327</v>
      </c>
      <c r="Q2">
        <v>319</v>
      </c>
      <c r="R2">
        <v>304.5</v>
      </c>
      <c r="S2">
        <v>305</v>
      </c>
      <c r="T2">
        <v>315.5</v>
      </c>
      <c r="U2">
        <v>337</v>
      </c>
      <c r="V2">
        <v>327.5</v>
      </c>
      <c r="W2">
        <v>958</v>
      </c>
      <c r="X2">
        <v>1022.5</v>
      </c>
      <c r="Y2">
        <v>1193</v>
      </c>
      <c r="Z2">
        <v>4</v>
      </c>
      <c r="AA2">
        <f>(X2-W2)/W2</f>
        <v>6.7327766179540713E-2</v>
      </c>
      <c r="AB2">
        <f>(Y2-X2)/W2</f>
        <v>0.17797494780793319</v>
      </c>
      <c r="AC2">
        <f>(X2-W2)-(Y2-X2)</f>
        <v>-106</v>
      </c>
      <c r="AD2">
        <f>Y2-W2</f>
        <v>235</v>
      </c>
      <c r="AE2">
        <v>1</v>
      </c>
      <c r="AF2">
        <v>1</v>
      </c>
      <c r="AG2">
        <v>0.84209999999999996</v>
      </c>
      <c r="AH2">
        <v>0.94740000000000002</v>
      </c>
      <c r="AI2">
        <v>0</v>
      </c>
      <c r="AJ2">
        <v>3</v>
      </c>
      <c r="AK2">
        <v>1</v>
      </c>
      <c r="AL2">
        <f>ROUND(SUM(AI2:AK2),0)</f>
        <v>4</v>
      </c>
      <c r="AM2">
        <f>19-AI2</f>
        <v>19</v>
      </c>
      <c r="AN2">
        <f t="shared" ref="AN2:AO2" si="0">19-AJ2</f>
        <v>16</v>
      </c>
      <c r="AO2">
        <f t="shared" si="0"/>
        <v>18</v>
      </c>
      <c r="AP2">
        <v>1</v>
      </c>
      <c r="AQ2" t="s">
        <v>40</v>
      </c>
      <c r="AR2">
        <v>1287</v>
      </c>
      <c r="AS2">
        <v>1193</v>
      </c>
      <c r="AT2">
        <v>958</v>
      </c>
      <c r="AU2">
        <v>1022.5</v>
      </c>
      <c r="AV2">
        <v>1169</v>
      </c>
    </row>
    <row r="3" spans="1:48" x14ac:dyDescent="0.3">
      <c r="A3">
        <v>2</v>
      </c>
      <c r="B3">
        <v>34</v>
      </c>
      <c r="C3">
        <v>44</v>
      </c>
      <c r="D3">
        <v>-130</v>
      </c>
      <c r="E3">
        <v>206</v>
      </c>
      <c r="F3">
        <v>28</v>
      </c>
      <c r="G3">
        <v>345</v>
      </c>
      <c r="H3">
        <v>323</v>
      </c>
      <c r="I3">
        <v>372</v>
      </c>
      <c r="J3">
        <v>314</v>
      </c>
      <c r="K3">
        <v>400</v>
      </c>
      <c r="L3">
        <v>308</v>
      </c>
      <c r="M3">
        <v>396.5</v>
      </c>
      <c r="N3">
        <v>341</v>
      </c>
      <c r="O3">
        <v>383</v>
      </c>
      <c r="P3">
        <v>334.5</v>
      </c>
      <c r="Q3">
        <v>384.5</v>
      </c>
      <c r="R3">
        <v>281</v>
      </c>
      <c r="S3">
        <v>371</v>
      </c>
      <c r="T3">
        <v>338</v>
      </c>
      <c r="U3">
        <v>445</v>
      </c>
      <c r="V3">
        <v>330</v>
      </c>
      <c r="W3">
        <v>1310</v>
      </c>
      <c r="X3">
        <v>1180</v>
      </c>
      <c r="Y3">
        <v>1386</v>
      </c>
      <c r="Z3">
        <v>20</v>
      </c>
      <c r="AA3">
        <f t="shared" ref="AA3:AA66" si="1">(X3-W3)/W3</f>
        <v>-9.9236641221374045E-2</v>
      </c>
      <c r="AB3">
        <f t="shared" ref="AB3:AB66" si="2">(Y3-X3)/W3</f>
        <v>0.15725190839694655</v>
      </c>
      <c r="AC3">
        <f t="shared" ref="AC3:AC66" si="3">(X3-W3)-(Y3-X3)</f>
        <v>-336</v>
      </c>
      <c r="AD3">
        <f t="shared" ref="AD3:AD66" si="4">Y3-W3</f>
        <v>76</v>
      </c>
      <c r="AE3">
        <v>2</v>
      </c>
      <c r="AF3">
        <v>0.78949999999999998</v>
      </c>
      <c r="AG3">
        <v>0.31580000000000003</v>
      </c>
      <c r="AH3">
        <v>0.84209999999999996</v>
      </c>
      <c r="AI3">
        <v>4</v>
      </c>
      <c r="AJ3">
        <v>13</v>
      </c>
      <c r="AK3">
        <v>3</v>
      </c>
      <c r="AL3">
        <f t="shared" ref="AL3:AL66" si="5">ROUND(SUM(AI3:AK3),0)</f>
        <v>20</v>
      </c>
      <c r="AM3">
        <f t="shared" ref="AM3:AM66" si="6">19-AI3</f>
        <v>15</v>
      </c>
      <c r="AN3">
        <f t="shared" ref="AN3:AN66" si="7">19-AJ3</f>
        <v>6</v>
      </c>
      <c r="AO3">
        <f t="shared" ref="AO3:AO66" si="8">19-AK3</f>
        <v>16</v>
      </c>
      <c r="AP3">
        <v>2</v>
      </c>
      <c r="AQ3">
        <v>1550</v>
      </c>
      <c r="AR3">
        <v>1402</v>
      </c>
      <c r="AS3">
        <v>1386</v>
      </c>
      <c r="AT3">
        <v>1310</v>
      </c>
      <c r="AU3">
        <v>1180</v>
      </c>
      <c r="AV3">
        <v>1197</v>
      </c>
    </row>
    <row r="4" spans="1:48" x14ac:dyDescent="0.3">
      <c r="A4">
        <v>3</v>
      </c>
      <c r="B4">
        <v>38</v>
      </c>
      <c r="C4">
        <v>32</v>
      </c>
      <c r="D4">
        <v>123</v>
      </c>
      <c r="E4">
        <v>98</v>
      </c>
      <c r="F4">
        <v>30</v>
      </c>
      <c r="G4">
        <v>413</v>
      </c>
      <c r="H4">
        <v>403</v>
      </c>
      <c r="I4">
        <v>369</v>
      </c>
      <c r="J4">
        <v>343</v>
      </c>
      <c r="K4">
        <v>369.5</v>
      </c>
      <c r="L4">
        <v>357.5</v>
      </c>
      <c r="M4">
        <v>320.5</v>
      </c>
      <c r="N4">
        <v>325.5</v>
      </c>
      <c r="O4">
        <v>392</v>
      </c>
      <c r="P4">
        <v>364.5</v>
      </c>
      <c r="Q4">
        <v>355</v>
      </c>
      <c r="R4">
        <v>334.5</v>
      </c>
      <c r="S4">
        <v>351</v>
      </c>
      <c r="T4">
        <v>330.5</v>
      </c>
      <c r="U4">
        <v>317.5</v>
      </c>
      <c r="V4">
        <v>323.5</v>
      </c>
      <c r="W4">
        <v>1089</v>
      </c>
      <c r="X4">
        <v>1212</v>
      </c>
      <c r="Y4">
        <v>1310</v>
      </c>
      <c r="Z4">
        <v>18</v>
      </c>
      <c r="AA4">
        <f t="shared" si="1"/>
        <v>0.11294765840220386</v>
      </c>
      <c r="AB4">
        <f t="shared" si="2"/>
        <v>8.9990817263544534E-2</v>
      </c>
      <c r="AC4">
        <f t="shared" si="3"/>
        <v>25</v>
      </c>
      <c r="AD4">
        <f t="shared" si="4"/>
        <v>221</v>
      </c>
      <c r="AE4">
        <v>3</v>
      </c>
      <c r="AF4">
        <v>0.78949999999999998</v>
      </c>
      <c r="AG4">
        <v>0.68420000000000003</v>
      </c>
      <c r="AH4">
        <v>0.57889999999999997</v>
      </c>
      <c r="AI4">
        <v>4</v>
      </c>
      <c r="AJ4">
        <v>6</v>
      </c>
      <c r="AK4">
        <v>8</v>
      </c>
      <c r="AL4">
        <f t="shared" si="5"/>
        <v>18</v>
      </c>
      <c r="AM4">
        <f t="shared" si="6"/>
        <v>15</v>
      </c>
      <c r="AN4">
        <f t="shared" si="7"/>
        <v>13</v>
      </c>
      <c r="AO4">
        <f t="shared" si="8"/>
        <v>11</v>
      </c>
      <c r="AP4">
        <v>3</v>
      </c>
      <c r="AQ4">
        <v>1440.5</v>
      </c>
      <c r="AR4">
        <v>1141</v>
      </c>
      <c r="AS4">
        <v>1310</v>
      </c>
      <c r="AT4">
        <v>1089</v>
      </c>
      <c r="AU4">
        <v>1212</v>
      </c>
      <c r="AV4">
        <v>1171.5</v>
      </c>
    </row>
    <row r="5" spans="1:48" x14ac:dyDescent="0.3">
      <c r="A5">
        <v>4</v>
      </c>
      <c r="B5">
        <v>47</v>
      </c>
      <c r="C5">
        <v>30</v>
      </c>
      <c r="D5">
        <v>694.5</v>
      </c>
      <c r="E5">
        <v>-578</v>
      </c>
      <c r="F5">
        <v>31</v>
      </c>
      <c r="G5">
        <v>465</v>
      </c>
      <c r="H5">
        <v>444</v>
      </c>
      <c r="I5">
        <v>369</v>
      </c>
      <c r="J5">
        <v>384</v>
      </c>
      <c r="K5">
        <v>365</v>
      </c>
      <c r="L5">
        <v>378</v>
      </c>
      <c r="M5">
        <v>377.5</v>
      </c>
      <c r="N5">
        <v>372.5</v>
      </c>
      <c r="O5">
        <v>345.5</v>
      </c>
      <c r="P5">
        <v>332.5</v>
      </c>
      <c r="Q5">
        <v>418.5</v>
      </c>
      <c r="R5">
        <v>379</v>
      </c>
      <c r="S5">
        <v>362.5</v>
      </c>
      <c r="T5">
        <v>359</v>
      </c>
      <c r="U5">
        <v>423.5</v>
      </c>
      <c r="V5">
        <v>382.5</v>
      </c>
      <c r="W5">
        <v>1600.5</v>
      </c>
      <c r="X5">
        <v>2295</v>
      </c>
      <c r="Y5">
        <v>1717</v>
      </c>
      <c r="Z5">
        <v>11</v>
      </c>
      <c r="AA5">
        <f t="shared" si="1"/>
        <v>0.43392689784442362</v>
      </c>
      <c r="AB5">
        <f t="shared" si="2"/>
        <v>-0.36113714464229929</v>
      </c>
      <c r="AC5">
        <f t="shared" si="3"/>
        <v>1272.5</v>
      </c>
      <c r="AD5">
        <f t="shared" si="4"/>
        <v>116.5</v>
      </c>
      <c r="AE5">
        <v>4</v>
      </c>
      <c r="AF5">
        <v>0.94740000000000002</v>
      </c>
      <c r="AG5">
        <v>0.78949999999999998</v>
      </c>
      <c r="AH5">
        <v>0.68420000000000003</v>
      </c>
      <c r="AI5">
        <v>1</v>
      </c>
      <c r="AJ5">
        <v>4</v>
      </c>
      <c r="AK5">
        <v>6</v>
      </c>
      <c r="AL5">
        <f t="shared" si="5"/>
        <v>11</v>
      </c>
      <c r="AM5">
        <f t="shared" si="6"/>
        <v>18</v>
      </c>
      <c r="AN5">
        <f t="shared" si="7"/>
        <v>15</v>
      </c>
      <c r="AO5">
        <f t="shared" si="8"/>
        <v>13</v>
      </c>
      <c r="AP5">
        <v>4</v>
      </c>
      <c r="AQ5">
        <v>1486</v>
      </c>
      <c r="AR5">
        <v>1433</v>
      </c>
      <c r="AS5">
        <v>1717</v>
      </c>
      <c r="AT5">
        <v>1600.5</v>
      </c>
      <c r="AU5">
        <v>2295</v>
      </c>
      <c r="AV5">
        <v>1656.5</v>
      </c>
    </row>
    <row r="6" spans="1:48" x14ac:dyDescent="0.3">
      <c r="A6">
        <v>5</v>
      </c>
      <c r="B6">
        <v>61</v>
      </c>
      <c r="C6">
        <v>48</v>
      </c>
      <c r="D6">
        <v>258</v>
      </c>
      <c r="E6">
        <v>-282</v>
      </c>
      <c r="F6">
        <v>26</v>
      </c>
      <c r="G6">
        <v>350</v>
      </c>
      <c r="H6">
        <v>363</v>
      </c>
      <c r="I6">
        <v>326</v>
      </c>
      <c r="J6">
        <v>328</v>
      </c>
      <c r="K6">
        <v>392</v>
      </c>
      <c r="L6">
        <v>358.5</v>
      </c>
      <c r="M6">
        <v>365</v>
      </c>
      <c r="N6">
        <v>354</v>
      </c>
      <c r="O6">
        <v>399.5</v>
      </c>
      <c r="P6">
        <v>372.5</v>
      </c>
      <c r="Q6">
        <v>387</v>
      </c>
      <c r="R6">
        <v>333</v>
      </c>
      <c r="S6">
        <v>451</v>
      </c>
      <c r="T6">
        <v>358.5</v>
      </c>
      <c r="U6">
        <v>398.5</v>
      </c>
      <c r="V6">
        <v>337</v>
      </c>
      <c r="W6">
        <v>1812</v>
      </c>
      <c r="X6">
        <v>2070</v>
      </c>
      <c r="Y6">
        <v>1788</v>
      </c>
      <c r="Z6">
        <v>13</v>
      </c>
      <c r="AA6">
        <f t="shared" si="1"/>
        <v>0.14238410596026491</v>
      </c>
      <c r="AB6">
        <f t="shared" si="2"/>
        <v>-0.15562913907284767</v>
      </c>
      <c r="AC6">
        <f t="shared" si="3"/>
        <v>540</v>
      </c>
      <c r="AD6">
        <f t="shared" si="4"/>
        <v>-24</v>
      </c>
      <c r="AE6">
        <v>5</v>
      </c>
      <c r="AF6">
        <v>0.84209999999999996</v>
      </c>
      <c r="AG6">
        <v>0.47370000000000001</v>
      </c>
      <c r="AH6">
        <v>1</v>
      </c>
      <c r="AI6">
        <v>3</v>
      </c>
      <c r="AJ6">
        <v>10</v>
      </c>
      <c r="AK6">
        <v>0</v>
      </c>
      <c r="AL6">
        <f t="shared" si="5"/>
        <v>13</v>
      </c>
      <c r="AM6">
        <f t="shared" si="6"/>
        <v>16</v>
      </c>
      <c r="AN6">
        <f t="shared" si="7"/>
        <v>9</v>
      </c>
      <c r="AO6">
        <f t="shared" si="8"/>
        <v>19</v>
      </c>
      <c r="AP6">
        <v>5</v>
      </c>
      <c r="AQ6">
        <v>1515</v>
      </c>
      <c r="AR6">
        <v>1743.5</v>
      </c>
      <c r="AS6">
        <v>1788</v>
      </c>
      <c r="AT6">
        <v>1812</v>
      </c>
      <c r="AU6">
        <v>2070</v>
      </c>
      <c r="AV6" t="s">
        <v>40</v>
      </c>
    </row>
    <row r="7" spans="1:48" x14ac:dyDescent="0.3">
      <c r="A7">
        <v>6</v>
      </c>
      <c r="B7">
        <v>68</v>
      </c>
      <c r="C7">
        <v>32</v>
      </c>
      <c r="D7">
        <v>135</v>
      </c>
      <c r="E7">
        <v>-259.5</v>
      </c>
      <c r="F7">
        <v>29</v>
      </c>
      <c r="G7">
        <v>343</v>
      </c>
      <c r="H7">
        <v>345</v>
      </c>
      <c r="I7">
        <v>376</v>
      </c>
      <c r="J7">
        <v>306</v>
      </c>
      <c r="K7">
        <v>339</v>
      </c>
      <c r="L7">
        <v>321</v>
      </c>
      <c r="M7">
        <v>353</v>
      </c>
      <c r="N7">
        <v>306</v>
      </c>
      <c r="O7">
        <v>289.5</v>
      </c>
      <c r="P7">
        <v>282</v>
      </c>
      <c r="Q7">
        <v>283.5</v>
      </c>
      <c r="R7">
        <v>292</v>
      </c>
      <c r="S7">
        <v>310</v>
      </c>
      <c r="T7">
        <v>271.5</v>
      </c>
      <c r="U7">
        <v>402.5</v>
      </c>
      <c r="V7">
        <v>293.5</v>
      </c>
      <c r="W7">
        <v>1402</v>
      </c>
      <c r="X7">
        <v>1537</v>
      </c>
      <c r="Y7">
        <v>1277.5</v>
      </c>
      <c r="Z7">
        <v>17</v>
      </c>
      <c r="AA7">
        <f t="shared" si="1"/>
        <v>9.6291012838801718E-2</v>
      </c>
      <c r="AB7">
        <f t="shared" si="2"/>
        <v>-0.18509272467902996</v>
      </c>
      <c r="AC7">
        <f t="shared" si="3"/>
        <v>394.5</v>
      </c>
      <c r="AD7">
        <f t="shared" si="4"/>
        <v>-124.5</v>
      </c>
      <c r="AE7">
        <v>6</v>
      </c>
      <c r="AF7">
        <v>0.78949999999999998</v>
      </c>
      <c r="AG7">
        <v>0.36840000000000001</v>
      </c>
      <c r="AH7">
        <v>0.94740000000000002</v>
      </c>
      <c r="AI7">
        <v>4</v>
      </c>
      <c r="AJ7">
        <v>12</v>
      </c>
      <c r="AK7">
        <v>1</v>
      </c>
      <c r="AL7">
        <f t="shared" si="5"/>
        <v>17</v>
      </c>
      <c r="AM7">
        <f t="shared" si="6"/>
        <v>15</v>
      </c>
      <c r="AN7">
        <f t="shared" si="7"/>
        <v>7</v>
      </c>
      <c r="AO7">
        <f t="shared" si="8"/>
        <v>18</v>
      </c>
      <c r="AP7">
        <v>6</v>
      </c>
      <c r="AQ7">
        <v>1500.5</v>
      </c>
      <c r="AR7">
        <v>1370</v>
      </c>
      <c r="AS7">
        <v>1277.5</v>
      </c>
      <c r="AT7">
        <v>1402</v>
      </c>
      <c r="AU7">
        <v>1537</v>
      </c>
      <c r="AV7">
        <v>1466</v>
      </c>
    </row>
    <row r="8" spans="1:48" x14ac:dyDescent="0.3">
      <c r="A8">
        <v>7</v>
      </c>
      <c r="B8">
        <v>45</v>
      </c>
      <c r="C8">
        <v>68</v>
      </c>
      <c r="D8">
        <v>-1</v>
      </c>
      <c r="E8">
        <v>250.5</v>
      </c>
      <c r="F8">
        <v>31</v>
      </c>
      <c r="G8">
        <v>398</v>
      </c>
      <c r="H8">
        <v>358</v>
      </c>
      <c r="I8">
        <v>322</v>
      </c>
      <c r="J8">
        <v>313</v>
      </c>
      <c r="K8">
        <v>281</v>
      </c>
      <c r="L8">
        <v>318</v>
      </c>
      <c r="M8">
        <v>325</v>
      </c>
      <c r="N8">
        <v>320.5</v>
      </c>
      <c r="O8">
        <v>354.5</v>
      </c>
      <c r="P8">
        <v>341.5</v>
      </c>
      <c r="Q8">
        <v>360</v>
      </c>
      <c r="R8">
        <v>321.5</v>
      </c>
      <c r="S8">
        <v>276.5</v>
      </c>
      <c r="T8">
        <v>280</v>
      </c>
      <c r="U8">
        <v>244.5</v>
      </c>
      <c r="V8">
        <v>255.5</v>
      </c>
      <c r="W8">
        <v>1079</v>
      </c>
      <c r="X8">
        <v>1078</v>
      </c>
      <c r="Y8">
        <v>1328.5</v>
      </c>
      <c r="Z8">
        <v>9</v>
      </c>
      <c r="AA8">
        <f t="shared" si="1"/>
        <v>-9.2678405931417981E-4</v>
      </c>
      <c r="AB8">
        <f t="shared" si="2"/>
        <v>0.23215940685820205</v>
      </c>
      <c r="AC8">
        <f t="shared" si="3"/>
        <v>-251.5</v>
      </c>
      <c r="AD8">
        <f t="shared" si="4"/>
        <v>249.5</v>
      </c>
      <c r="AE8">
        <v>7</v>
      </c>
      <c r="AF8">
        <v>0.89470000000000005</v>
      </c>
      <c r="AG8">
        <v>0.89470000000000005</v>
      </c>
      <c r="AH8">
        <v>0.73680000000000001</v>
      </c>
      <c r="AI8">
        <v>2</v>
      </c>
      <c r="AJ8">
        <v>2</v>
      </c>
      <c r="AK8">
        <v>5</v>
      </c>
      <c r="AL8">
        <f t="shared" si="5"/>
        <v>9</v>
      </c>
      <c r="AM8">
        <f t="shared" si="6"/>
        <v>17</v>
      </c>
      <c r="AN8">
        <f t="shared" si="7"/>
        <v>17</v>
      </c>
      <c r="AO8">
        <f t="shared" si="8"/>
        <v>14</v>
      </c>
      <c r="AP8">
        <v>7</v>
      </c>
      <c r="AQ8">
        <v>2110.5</v>
      </c>
      <c r="AR8">
        <v>1593.5</v>
      </c>
      <c r="AS8">
        <v>1328.5</v>
      </c>
      <c r="AT8">
        <v>1079</v>
      </c>
      <c r="AU8">
        <v>1078</v>
      </c>
      <c r="AV8">
        <v>1233</v>
      </c>
    </row>
    <row r="9" spans="1:48" x14ac:dyDescent="0.3">
      <c r="A9">
        <v>8</v>
      </c>
      <c r="B9">
        <v>61</v>
      </c>
      <c r="C9">
        <v>67</v>
      </c>
      <c r="D9">
        <v>8.5</v>
      </c>
      <c r="E9">
        <v>54</v>
      </c>
      <c r="F9">
        <v>26</v>
      </c>
      <c r="G9">
        <v>349</v>
      </c>
      <c r="H9">
        <v>351</v>
      </c>
      <c r="I9">
        <v>280</v>
      </c>
      <c r="J9">
        <v>320</v>
      </c>
      <c r="K9">
        <v>357</v>
      </c>
      <c r="L9">
        <v>331.5</v>
      </c>
      <c r="M9">
        <v>356</v>
      </c>
      <c r="N9">
        <v>317.5</v>
      </c>
      <c r="O9">
        <v>347</v>
      </c>
      <c r="P9">
        <v>321</v>
      </c>
      <c r="Q9">
        <v>325</v>
      </c>
      <c r="R9">
        <v>320</v>
      </c>
      <c r="S9">
        <v>319</v>
      </c>
      <c r="T9">
        <v>312</v>
      </c>
      <c r="U9">
        <v>328</v>
      </c>
      <c r="V9">
        <v>293</v>
      </c>
      <c r="W9">
        <v>1112.5</v>
      </c>
      <c r="X9">
        <v>1121</v>
      </c>
      <c r="Y9">
        <v>1175</v>
      </c>
      <c r="Z9">
        <v>10</v>
      </c>
      <c r="AA9">
        <f t="shared" si="1"/>
        <v>7.6404494382022476E-3</v>
      </c>
      <c r="AB9">
        <f t="shared" si="2"/>
        <v>4.8539325842696629E-2</v>
      </c>
      <c r="AC9">
        <f t="shared" si="3"/>
        <v>-45.5</v>
      </c>
      <c r="AD9">
        <f t="shared" si="4"/>
        <v>62.5</v>
      </c>
      <c r="AE9">
        <v>8</v>
      </c>
      <c r="AF9">
        <v>0.94740000000000002</v>
      </c>
      <c r="AG9">
        <v>0.84209999999999996</v>
      </c>
      <c r="AH9">
        <v>0.68420000000000003</v>
      </c>
      <c r="AI9">
        <v>1</v>
      </c>
      <c r="AJ9">
        <v>3</v>
      </c>
      <c r="AK9">
        <v>6</v>
      </c>
      <c r="AL9">
        <f t="shared" si="5"/>
        <v>10</v>
      </c>
      <c r="AM9">
        <f t="shared" si="6"/>
        <v>18</v>
      </c>
      <c r="AN9">
        <f t="shared" si="7"/>
        <v>16</v>
      </c>
      <c r="AO9">
        <f t="shared" si="8"/>
        <v>13</v>
      </c>
      <c r="AP9">
        <v>8</v>
      </c>
      <c r="AQ9">
        <v>1012</v>
      </c>
      <c r="AR9">
        <v>929</v>
      </c>
      <c r="AS9">
        <v>1175</v>
      </c>
      <c r="AT9">
        <v>1112.5</v>
      </c>
      <c r="AU9">
        <v>1121</v>
      </c>
      <c r="AV9">
        <v>892</v>
      </c>
    </row>
    <row r="10" spans="1:48" x14ac:dyDescent="0.3">
      <c r="A10">
        <v>9</v>
      </c>
      <c r="B10">
        <v>99</v>
      </c>
      <c r="C10">
        <v>29</v>
      </c>
      <c r="D10">
        <v>124.5</v>
      </c>
      <c r="E10">
        <v>-103.5</v>
      </c>
      <c r="F10">
        <v>26</v>
      </c>
      <c r="G10">
        <v>418</v>
      </c>
      <c r="H10">
        <v>407</v>
      </c>
      <c r="I10">
        <v>358</v>
      </c>
      <c r="J10">
        <v>364</v>
      </c>
      <c r="K10">
        <v>383.5</v>
      </c>
      <c r="L10">
        <v>375.5</v>
      </c>
      <c r="M10">
        <v>327.5</v>
      </c>
      <c r="N10">
        <v>363.5</v>
      </c>
      <c r="O10">
        <v>400.5</v>
      </c>
      <c r="P10">
        <v>340</v>
      </c>
      <c r="Q10">
        <v>334.5</v>
      </c>
      <c r="R10">
        <v>326</v>
      </c>
      <c r="S10">
        <v>394.5</v>
      </c>
      <c r="T10">
        <v>383</v>
      </c>
      <c r="U10">
        <v>381.5</v>
      </c>
      <c r="V10">
        <v>338.5</v>
      </c>
      <c r="W10">
        <v>1195</v>
      </c>
      <c r="X10">
        <v>1319.5</v>
      </c>
      <c r="Y10">
        <v>1216</v>
      </c>
      <c r="Z10">
        <v>17</v>
      </c>
      <c r="AA10">
        <f t="shared" si="1"/>
        <v>0.10418410041841004</v>
      </c>
      <c r="AB10">
        <f t="shared" si="2"/>
        <v>-8.6610878661087867E-2</v>
      </c>
      <c r="AC10">
        <f t="shared" si="3"/>
        <v>228</v>
      </c>
      <c r="AD10">
        <f t="shared" si="4"/>
        <v>21</v>
      </c>
      <c r="AE10">
        <v>9</v>
      </c>
      <c r="AF10">
        <v>0.68420000000000003</v>
      </c>
      <c r="AG10">
        <v>0.52629999999999999</v>
      </c>
      <c r="AH10">
        <v>0.89470000000000005</v>
      </c>
      <c r="AI10">
        <v>6</v>
      </c>
      <c r="AJ10">
        <v>9</v>
      </c>
      <c r="AK10">
        <v>2</v>
      </c>
      <c r="AL10">
        <f t="shared" si="5"/>
        <v>17</v>
      </c>
      <c r="AM10">
        <f t="shared" si="6"/>
        <v>13</v>
      </c>
      <c r="AN10">
        <f t="shared" si="7"/>
        <v>10</v>
      </c>
      <c r="AO10">
        <f t="shared" si="8"/>
        <v>17</v>
      </c>
      <c r="AP10">
        <v>9</v>
      </c>
      <c r="AQ10">
        <v>1160.5</v>
      </c>
      <c r="AR10">
        <v>1163</v>
      </c>
      <c r="AS10">
        <v>1216</v>
      </c>
      <c r="AT10">
        <v>1195</v>
      </c>
      <c r="AU10">
        <v>1319.5</v>
      </c>
      <c r="AV10">
        <v>1109</v>
      </c>
    </row>
    <row r="11" spans="1:48" x14ac:dyDescent="0.3">
      <c r="A11">
        <v>10</v>
      </c>
      <c r="B11">
        <v>65</v>
      </c>
      <c r="C11">
        <v>34</v>
      </c>
      <c r="D11">
        <v>-137</v>
      </c>
      <c r="E11">
        <v>107</v>
      </c>
      <c r="F11">
        <v>35</v>
      </c>
      <c r="G11">
        <v>435</v>
      </c>
      <c r="H11">
        <v>450</v>
      </c>
      <c r="I11">
        <v>447</v>
      </c>
      <c r="J11">
        <v>396</v>
      </c>
      <c r="K11">
        <v>407.5</v>
      </c>
      <c r="L11">
        <v>426.5</v>
      </c>
      <c r="M11">
        <v>438</v>
      </c>
      <c r="N11">
        <v>443</v>
      </c>
      <c r="O11">
        <v>493.5</v>
      </c>
      <c r="P11">
        <v>448</v>
      </c>
      <c r="Q11">
        <v>558.5</v>
      </c>
      <c r="R11">
        <v>477.5</v>
      </c>
      <c r="S11">
        <v>506</v>
      </c>
      <c r="T11">
        <v>453.5</v>
      </c>
      <c r="U11">
        <v>441.5</v>
      </c>
      <c r="V11">
        <v>452.5</v>
      </c>
      <c r="W11">
        <v>1180.5</v>
      </c>
      <c r="X11">
        <v>1043.5</v>
      </c>
      <c r="Y11">
        <v>1150.5</v>
      </c>
      <c r="Z11">
        <v>25</v>
      </c>
      <c r="AA11">
        <f t="shared" si="1"/>
        <v>-0.11605252011859382</v>
      </c>
      <c r="AB11">
        <f t="shared" si="2"/>
        <v>9.0639559508682757E-2</v>
      </c>
      <c r="AC11">
        <f t="shared" si="3"/>
        <v>-244</v>
      </c>
      <c r="AD11">
        <f t="shared" si="4"/>
        <v>-30</v>
      </c>
      <c r="AE11">
        <v>10</v>
      </c>
      <c r="AF11">
        <v>0.73680000000000001</v>
      </c>
      <c r="AG11">
        <v>0.63160000000000005</v>
      </c>
      <c r="AH11">
        <v>0.31580000000000003</v>
      </c>
      <c r="AI11">
        <v>5</v>
      </c>
      <c r="AJ11">
        <v>7</v>
      </c>
      <c r="AK11">
        <v>13</v>
      </c>
      <c r="AL11">
        <f t="shared" si="5"/>
        <v>25</v>
      </c>
      <c r="AM11">
        <f t="shared" si="6"/>
        <v>14</v>
      </c>
      <c r="AN11">
        <f t="shared" si="7"/>
        <v>12</v>
      </c>
      <c r="AO11">
        <f t="shared" si="8"/>
        <v>6</v>
      </c>
      <c r="AP11">
        <v>10</v>
      </c>
      <c r="AQ11">
        <v>1251</v>
      </c>
      <c r="AR11">
        <v>1407</v>
      </c>
      <c r="AS11">
        <v>1150.5</v>
      </c>
      <c r="AT11">
        <v>1180.5</v>
      </c>
      <c r="AU11">
        <v>1043.5</v>
      </c>
      <c r="AV11">
        <v>940</v>
      </c>
    </row>
    <row r="12" spans="1:48" x14ac:dyDescent="0.3">
      <c r="A12">
        <v>11</v>
      </c>
      <c r="B12">
        <v>44</v>
      </c>
      <c r="C12">
        <v>21</v>
      </c>
      <c r="D12">
        <v>169.5</v>
      </c>
      <c r="E12">
        <v>110.5</v>
      </c>
      <c r="F12">
        <v>25</v>
      </c>
      <c r="G12">
        <v>379</v>
      </c>
      <c r="H12">
        <v>400</v>
      </c>
      <c r="I12">
        <v>460</v>
      </c>
      <c r="J12">
        <v>385</v>
      </c>
      <c r="K12">
        <v>483</v>
      </c>
      <c r="L12">
        <v>390</v>
      </c>
      <c r="M12">
        <v>451.5</v>
      </c>
      <c r="N12">
        <v>415</v>
      </c>
      <c r="O12">
        <v>418.5</v>
      </c>
      <c r="P12">
        <v>410.5</v>
      </c>
      <c r="Q12">
        <v>422</v>
      </c>
      <c r="R12">
        <v>431</v>
      </c>
      <c r="S12">
        <v>410.5</v>
      </c>
      <c r="T12">
        <v>389.5</v>
      </c>
      <c r="U12">
        <v>370.5</v>
      </c>
      <c r="V12">
        <v>398.5</v>
      </c>
      <c r="W12">
        <v>1168</v>
      </c>
      <c r="X12">
        <v>1337.5</v>
      </c>
      <c r="Y12">
        <v>1448</v>
      </c>
      <c r="Z12">
        <v>16</v>
      </c>
      <c r="AA12">
        <f t="shared" si="1"/>
        <v>0.14511986301369864</v>
      </c>
      <c r="AB12">
        <f t="shared" si="2"/>
        <v>9.4606164383561647E-2</v>
      </c>
      <c r="AC12">
        <f t="shared" si="3"/>
        <v>59</v>
      </c>
      <c r="AD12">
        <f t="shared" si="4"/>
        <v>280</v>
      </c>
      <c r="AE12">
        <v>11</v>
      </c>
      <c r="AF12">
        <v>0.84209999999999996</v>
      </c>
      <c r="AG12">
        <v>0.73680000000000001</v>
      </c>
      <c r="AH12">
        <v>0.57889999999999997</v>
      </c>
      <c r="AI12">
        <v>3</v>
      </c>
      <c r="AJ12">
        <v>5</v>
      </c>
      <c r="AK12">
        <v>8</v>
      </c>
      <c r="AL12">
        <f t="shared" si="5"/>
        <v>16</v>
      </c>
      <c r="AM12">
        <f t="shared" si="6"/>
        <v>16</v>
      </c>
      <c r="AN12">
        <f t="shared" si="7"/>
        <v>14</v>
      </c>
      <c r="AO12">
        <f t="shared" si="8"/>
        <v>11</v>
      </c>
      <c r="AP12">
        <v>11</v>
      </c>
      <c r="AQ12">
        <v>1271</v>
      </c>
      <c r="AR12">
        <v>1684</v>
      </c>
      <c r="AS12">
        <v>1448</v>
      </c>
      <c r="AT12">
        <v>1168</v>
      </c>
      <c r="AU12">
        <v>1337.5</v>
      </c>
      <c r="AV12">
        <v>1544</v>
      </c>
    </row>
    <row r="13" spans="1:48" x14ac:dyDescent="0.3">
      <c r="A13">
        <v>12</v>
      </c>
      <c r="B13">
        <v>17</v>
      </c>
      <c r="C13">
        <v>39</v>
      </c>
      <c r="D13">
        <v>-21.5</v>
      </c>
      <c r="E13">
        <v>100</v>
      </c>
      <c r="F13">
        <v>31</v>
      </c>
      <c r="G13">
        <v>321</v>
      </c>
      <c r="H13">
        <v>355</v>
      </c>
      <c r="I13">
        <v>320</v>
      </c>
      <c r="J13">
        <v>313</v>
      </c>
      <c r="K13">
        <v>386.5</v>
      </c>
      <c r="L13">
        <v>367</v>
      </c>
      <c r="M13">
        <v>311.5</v>
      </c>
      <c r="N13">
        <v>352</v>
      </c>
      <c r="O13">
        <v>379.5</v>
      </c>
      <c r="P13">
        <v>389</v>
      </c>
      <c r="Q13">
        <v>321.5</v>
      </c>
      <c r="R13">
        <v>323</v>
      </c>
      <c r="S13">
        <v>300.5</v>
      </c>
      <c r="T13">
        <v>310</v>
      </c>
      <c r="U13">
        <v>326</v>
      </c>
      <c r="V13">
        <v>311</v>
      </c>
      <c r="W13">
        <v>1062.5</v>
      </c>
      <c r="X13">
        <v>1041</v>
      </c>
      <c r="Y13">
        <v>1141</v>
      </c>
      <c r="Z13">
        <v>11</v>
      </c>
      <c r="AA13">
        <f t="shared" si="1"/>
        <v>-2.023529411764706E-2</v>
      </c>
      <c r="AB13">
        <f t="shared" si="2"/>
        <v>9.4117647058823528E-2</v>
      </c>
      <c r="AC13">
        <f t="shared" si="3"/>
        <v>-121.5</v>
      </c>
      <c r="AD13">
        <f t="shared" si="4"/>
        <v>78.5</v>
      </c>
      <c r="AE13">
        <v>12</v>
      </c>
      <c r="AF13">
        <v>0.73680000000000001</v>
      </c>
      <c r="AG13">
        <v>0.68420000000000003</v>
      </c>
      <c r="AH13">
        <v>1</v>
      </c>
      <c r="AI13">
        <v>5</v>
      </c>
      <c r="AJ13">
        <v>6</v>
      </c>
      <c r="AK13">
        <v>0</v>
      </c>
      <c r="AL13">
        <f t="shared" si="5"/>
        <v>11</v>
      </c>
      <c r="AM13">
        <f t="shared" si="6"/>
        <v>14</v>
      </c>
      <c r="AN13">
        <f t="shared" si="7"/>
        <v>13</v>
      </c>
      <c r="AO13">
        <f t="shared" si="8"/>
        <v>19</v>
      </c>
      <c r="AP13">
        <v>12</v>
      </c>
      <c r="AQ13">
        <v>1317</v>
      </c>
      <c r="AR13">
        <v>1195</v>
      </c>
      <c r="AS13">
        <v>1141</v>
      </c>
      <c r="AT13">
        <v>1062.5</v>
      </c>
      <c r="AU13">
        <v>1041</v>
      </c>
      <c r="AV13" t="s">
        <v>40</v>
      </c>
    </row>
    <row r="14" spans="1:48" x14ac:dyDescent="0.3">
      <c r="A14">
        <v>13</v>
      </c>
      <c r="B14">
        <v>62</v>
      </c>
      <c r="C14">
        <v>18</v>
      </c>
      <c r="D14">
        <v>295</v>
      </c>
      <c r="E14">
        <v>46</v>
      </c>
      <c r="F14">
        <v>34</v>
      </c>
      <c r="G14">
        <v>371</v>
      </c>
      <c r="H14">
        <v>379</v>
      </c>
      <c r="I14">
        <v>383</v>
      </c>
      <c r="J14">
        <v>342</v>
      </c>
      <c r="K14">
        <v>336</v>
      </c>
      <c r="L14">
        <v>342</v>
      </c>
      <c r="M14">
        <v>304.5</v>
      </c>
      <c r="N14">
        <v>335</v>
      </c>
      <c r="O14">
        <v>356</v>
      </c>
      <c r="P14">
        <v>301</v>
      </c>
      <c r="Q14">
        <v>292</v>
      </c>
      <c r="R14">
        <v>319.5</v>
      </c>
      <c r="S14">
        <v>319</v>
      </c>
      <c r="T14">
        <v>344.5</v>
      </c>
      <c r="U14">
        <v>331</v>
      </c>
      <c r="V14">
        <v>357</v>
      </c>
      <c r="W14">
        <v>1545</v>
      </c>
      <c r="X14">
        <v>1840</v>
      </c>
      <c r="Y14">
        <v>1886</v>
      </c>
      <c r="Z14">
        <v>3</v>
      </c>
      <c r="AA14">
        <f t="shared" si="1"/>
        <v>0.19093851132686085</v>
      </c>
      <c r="AB14">
        <f t="shared" si="2"/>
        <v>2.9773462783171521E-2</v>
      </c>
      <c r="AC14">
        <f t="shared" si="3"/>
        <v>249</v>
      </c>
      <c r="AD14">
        <f t="shared" si="4"/>
        <v>341</v>
      </c>
      <c r="AE14">
        <v>13</v>
      </c>
      <c r="AF14">
        <v>1</v>
      </c>
      <c r="AG14">
        <v>0.84209999999999996</v>
      </c>
      <c r="AH14">
        <v>1</v>
      </c>
      <c r="AI14">
        <v>0</v>
      </c>
      <c r="AJ14">
        <v>3</v>
      </c>
      <c r="AK14">
        <v>0</v>
      </c>
      <c r="AL14">
        <f t="shared" si="5"/>
        <v>3</v>
      </c>
      <c r="AM14">
        <f t="shared" si="6"/>
        <v>19</v>
      </c>
      <c r="AN14">
        <f t="shared" si="7"/>
        <v>16</v>
      </c>
      <c r="AO14">
        <f t="shared" si="8"/>
        <v>19</v>
      </c>
      <c r="AP14">
        <v>13</v>
      </c>
      <c r="AQ14" t="s">
        <v>40</v>
      </c>
      <c r="AR14">
        <v>1494</v>
      </c>
      <c r="AS14">
        <v>1886</v>
      </c>
      <c r="AT14">
        <v>1545</v>
      </c>
      <c r="AU14">
        <v>1840</v>
      </c>
      <c r="AV14" t="s">
        <v>40</v>
      </c>
    </row>
    <row r="15" spans="1:48" x14ac:dyDescent="0.3">
      <c r="A15">
        <v>14</v>
      </c>
      <c r="B15">
        <v>65</v>
      </c>
      <c r="C15">
        <v>40</v>
      </c>
      <c r="D15">
        <v>321.5</v>
      </c>
      <c r="E15">
        <v>211</v>
      </c>
      <c r="F15">
        <v>30</v>
      </c>
      <c r="G15">
        <v>375</v>
      </c>
      <c r="H15">
        <v>394</v>
      </c>
      <c r="I15">
        <v>382</v>
      </c>
      <c r="J15">
        <v>394</v>
      </c>
      <c r="K15">
        <v>419</v>
      </c>
      <c r="L15">
        <v>404</v>
      </c>
      <c r="M15">
        <v>443.5</v>
      </c>
      <c r="N15">
        <v>406.5</v>
      </c>
      <c r="O15">
        <v>401</v>
      </c>
      <c r="P15">
        <v>410.5</v>
      </c>
      <c r="Q15">
        <v>422.5</v>
      </c>
      <c r="R15">
        <v>386.5</v>
      </c>
      <c r="S15">
        <v>428.5</v>
      </c>
      <c r="T15">
        <v>382</v>
      </c>
      <c r="U15">
        <v>372.5</v>
      </c>
      <c r="V15">
        <v>369.5</v>
      </c>
      <c r="W15">
        <v>1219</v>
      </c>
      <c r="X15">
        <v>1540.5</v>
      </c>
      <c r="Y15">
        <v>1751.5</v>
      </c>
      <c r="Z15">
        <v>12</v>
      </c>
      <c r="AA15">
        <f t="shared" si="1"/>
        <v>0.26374077112387201</v>
      </c>
      <c r="AB15">
        <f t="shared" si="2"/>
        <v>0.17309269893355209</v>
      </c>
      <c r="AC15">
        <f t="shared" si="3"/>
        <v>110.5</v>
      </c>
      <c r="AD15">
        <f t="shared" si="4"/>
        <v>532.5</v>
      </c>
      <c r="AE15">
        <v>14</v>
      </c>
      <c r="AF15">
        <v>0.89470000000000005</v>
      </c>
      <c r="AG15">
        <v>0.73680000000000001</v>
      </c>
      <c r="AH15">
        <v>0.73680000000000001</v>
      </c>
      <c r="AI15">
        <v>2</v>
      </c>
      <c r="AJ15">
        <v>5</v>
      </c>
      <c r="AK15">
        <v>5</v>
      </c>
      <c r="AL15">
        <f t="shared" si="5"/>
        <v>12</v>
      </c>
      <c r="AM15">
        <f t="shared" si="6"/>
        <v>17</v>
      </c>
      <c r="AN15">
        <f t="shared" si="7"/>
        <v>14</v>
      </c>
      <c r="AO15">
        <f t="shared" si="8"/>
        <v>14</v>
      </c>
      <c r="AP15">
        <v>14</v>
      </c>
      <c r="AQ15">
        <v>2875.5</v>
      </c>
      <c r="AR15">
        <v>2007</v>
      </c>
      <c r="AS15">
        <v>1751.5</v>
      </c>
      <c r="AT15">
        <v>1219</v>
      </c>
      <c r="AU15">
        <v>1540.5</v>
      </c>
      <c r="AV15">
        <v>2024</v>
      </c>
    </row>
    <row r="16" spans="1:48" x14ac:dyDescent="0.3">
      <c r="A16">
        <v>15</v>
      </c>
      <c r="B16">
        <v>15</v>
      </c>
      <c r="C16">
        <v>67</v>
      </c>
      <c r="D16">
        <v>-16</v>
      </c>
      <c r="E16">
        <v>376</v>
      </c>
      <c r="F16">
        <v>33</v>
      </c>
      <c r="G16">
        <v>339</v>
      </c>
      <c r="H16">
        <v>416</v>
      </c>
      <c r="I16">
        <v>338</v>
      </c>
      <c r="J16">
        <v>317</v>
      </c>
      <c r="K16">
        <v>342</v>
      </c>
      <c r="L16">
        <v>318</v>
      </c>
      <c r="M16">
        <v>329</v>
      </c>
      <c r="N16">
        <v>340</v>
      </c>
      <c r="O16">
        <v>328</v>
      </c>
      <c r="P16">
        <v>332.5</v>
      </c>
      <c r="Q16">
        <v>398</v>
      </c>
      <c r="R16">
        <v>300</v>
      </c>
      <c r="S16">
        <v>286</v>
      </c>
      <c r="T16">
        <v>306</v>
      </c>
      <c r="U16">
        <v>339.5</v>
      </c>
      <c r="V16">
        <v>286.5</v>
      </c>
      <c r="W16">
        <v>973</v>
      </c>
      <c r="X16">
        <v>957</v>
      </c>
      <c r="Y16">
        <v>1333</v>
      </c>
      <c r="Z16">
        <v>4</v>
      </c>
      <c r="AA16">
        <f t="shared" si="1"/>
        <v>-1.644398766700925E-2</v>
      </c>
      <c r="AB16">
        <f t="shared" si="2"/>
        <v>0.38643371017471739</v>
      </c>
      <c r="AC16">
        <f t="shared" si="3"/>
        <v>-392</v>
      </c>
      <c r="AD16">
        <f t="shared" si="4"/>
        <v>360</v>
      </c>
      <c r="AE16">
        <v>15</v>
      </c>
      <c r="AF16">
        <v>1</v>
      </c>
      <c r="AG16">
        <v>1</v>
      </c>
      <c r="AH16">
        <v>0.78949999999999998</v>
      </c>
      <c r="AI16">
        <v>0</v>
      </c>
      <c r="AJ16">
        <v>0</v>
      </c>
      <c r="AK16">
        <v>4</v>
      </c>
      <c r="AL16">
        <f t="shared" si="5"/>
        <v>4</v>
      </c>
      <c r="AM16">
        <f t="shared" si="6"/>
        <v>19</v>
      </c>
      <c r="AN16">
        <f t="shared" si="7"/>
        <v>19</v>
      </c>
      <c r="AO16">
        <f t="shared" si="8"/>
        <v>15</v>
      </c>
      <c r="AP16">
        <v>15</v>
      </c>
      <c r="AQ16" t="s">
        <v>40</v>
      </c>
      <c r="AR16" t="s">
        <v>40</v>
      </c>
      <c r="AS16">
        <v>1333</v>
      </c>
      <c r="AT16">
        <v>973</v>
      </c>
      <c r="AU16">
        <v>957</v>
      </c>
      <c r="AV16">
        <v>1140</v>
      </c>
    </row>
    <row r="17" spans="1:48" x14ac:dyDescent="0.3">
      <c r="A17">
        <v>16</v>
      </c>
      <c r="B17">
        <v>52</v>
      </c>
      <c r="C17">
        <v>29</v>
      </c>
      <c r="D17">
        <v>60</v>
      </c>
      <c r="E17">
        <v>-133.5</v>
      </c>
      <c r="F17">
        <v>31</v>
      </c>
      <c r="G17">
        <v>496</v>
      </c>
      <c r="H17">
        <v>491</v>
      </c>
      <c r="I17">
        <v>452</v>
      </c>
      <c r="J17">
        <v>415</v>
      </c>
      <c r="K17">
        <v>405.5</v>
      </c>
      <c r="L17">
        <v>428</v>
      </c>
      <c r="M17">
        <v>492.5</v>
      </c>
      <c r="N17">
        <v>463.5</v>
      </c>
      <c r="O17">
        <v>447</v>
      </c>
      <c r="P17">
        <v>387</v>
      </c>
      <c r="Q17">
        <v>427</v>
      </c>
      <c r="R17">
        <v>427.5</v>
      </c>
      <c r="S17">
        <v>398.5</v>
      </c>
      <c r="T17">
        <v>379.5</v>
      </c>
      <c r="U17">
        <v>450.5</v>
      </c>
      <c r="V17">
        <v>371</v>
      </c>
      <c r="W17">
        <v>1405</v>
      </c>
      <c r="X17">
        <v>1465</v>
      </c>
      <c r="Y17">
        <v>1331.5</v>
      </c>
      <c r="Z17">
        <v>5</v>
      </c>
      <c r="AA17">
        <f t="shared" si="1"/>
        <v>4.2704626334519574E-2</v>
      </c>
      <c r="AB17">
        <f t="shared" si="2"/>
        <v>-9.5017793594306052E-2</v>
      </c>
      <c r="AC17">
        <f t="shared" si="3"/>
        <v>193.5</v>
      </c>
      <c r="AD17">
        <f t="shared" si="4"/>
        <v>-73.5</v>
      </c>
      <c r="AE17">
        <v>16</v>
      </c>
      <c r="AF17">
        <v>0.89470000000000005</v>
      </c>
      <c r="AG17">
        <v>0.89470000000000005</v>
      </c>
      <c r="AH17">
        <v>0.94740000000000002</v>
      </c>
      <c r="AI17">
        <v>2</v>
      </c>
      <c r="AJ17">
        <v>2</v>
      </c>
      <c r="AK17">
        <v>1</v>
      </c>
      <c r="AL17">
        <f t="shared" si="5"/>
        <v>5</v>
      </c>
      <c r="AM17">
        <f t="shared" si="6"/>
        <v>17</v>
      </c>
      <c r="AN17">
        <f t="shared" si="7"/>
        <v>17</v>
      </c>
      <c r="AO17">
        <f t="shared" si="8"/>
        <v>18</v>
      </c>
      <c r="AP17">
        <v>16</v>
      </c>
      <c r="AQ17">
        <v>1522</v>
      </c>
      <c r="AR17">
        <v>1661</v>
      </c>
      <c r="AS17">
        <v>1331.5</v>
      </c>
      <c r="AT17">
        <v>1405</v>
      </c>
      <c r="AU17">
        <v>1465</v>
      </c>
      <c r="AV17">
        <v>2309</v>
      </c>
    </row>
    <row r="18" spans="1:48" x14ac:dyDescent="0.3">
      <c r="A18">
        <v>17</v>
      </c>
      <c r="B18">
        <v>63</v>
      </c>
      <c r="C18">
        <v>28</v>
      </c>
      <c r="D18">
        <v>18</v>
      </c>
      <c r="E18">
        <v>96</v>
      </c>
      <c r="F18">
        <v>28</v>
      </c>
      <c r="G18">
        <v>274</v>
      </c>
      <c r="H18">
        <v>269</v>
      </c>
      <c r="I18">
        <v>273</v>
      </c>
      <c r="J18">
        <v>255</v>
      </c>
      <c r="K18">
        <v>259</v>
      </c>
      <c r="L18">
        <v>250</v>
      </c>
      <c r="M18">
        <v>299</v>
      </c>
      <c r="N18">
        <v>257</v>
      </c>
      <c r="O18">
        <v>320</v>
      </c>
      <c r="P18">
        <v>253.5</v>
      </c>
      <c r="Q18">
        <v>295.5</v>
      </c>
      <c r="R18">
        <v>260.5</v>
      </c>
      <c r="S18">
        <v>253.5</v>
      </c>
      <c r="T18">
        <v>236.5</v>
      </c>
      <c r="U18">
        <v>308</v>
      </c>
      <c r="V18">
        <v>241.5</v>
      </c>
      <c r="W18">
        <v>1418</v>
      </c>
      <c r="X18">
        <v>1436</v>
      </c>
      <c r="Y18">
        <v>1532</v>
      </c>
      <c r="Z18">
        <v>8</v>
      </c>
      <c r="AA18">
        <f t="shared" si="1"/>
        <v>1.2693935119887164E-2</v>
      </c>
      <c r="AB18">
        <f t="shared" si="2"/>
        <v>6.7700987306064886E-2</v>
      </c>
      <c r="AC18">
        <f t="shared" si="3"/>
        <v>-78</v>
      </c>
      <c r="AD18">
        <f t="shared" si="4"/>
        <v>114</v>
      </c>
      <c r="AE18">
        <v>17</v>
      </c>
      <c r="AF18">
        <v>1</v>
      </c>
      <c r="AG18">
        <v>0.63160000000000005</v>
      </c>
      <c r="AH18">
        <v>0.94740000000000002</v>
      </c>
      <c r="AI18">
        <v>0</v>
      </c>
      <c r="AJ18">
        <v>7</v>
      </c>
      <c r="AK18">
        <v>1</v>
      </c>
      <c r="AL18">
        <f t="shared" si="5"/>
        <v>8</v>
      </c>
      <c r="AM18">
        <f t="shared" si="6"/>
        <v>19</v>
      </c>
      <c r="AN18">
        <f t="shared" si="7"/>
        <v>12</v>
      </c>
      <c r="AO18">
        <f t="shared" si="8"/>
        <v>18</v>
      </c>
      <c r="AP18">
        <v>17</v>
      </c>
      <c r="AQ18" t="s">
        <v>40</v>
      </c>
      <c r="AR18">
        <v>1572</v>
      </c>
      <c r="AS18">
        <v>1532</v>
      </c>
      <c r="AT18">
        <v>1418</v>
      </c>
      <c r="AU18">
        <v>1436</v>
      </c>
      <c r="AV18">
        <v>1471</v>
      </c>
    </row>
    <row r="19" spans="1:48" x14ac:dyDescent="0.3">
      <c r="A19">
        <v>18</v>
      </c>
      <c r="B19">
        <v>42</v>
      </c>
      <c r="C19">
        <v>26</v>
      </c>
      <c r="D19">
        <v>247</v>
      </c>
      <c r="E19">
        <v>-98</v>
      </c>
      <c r="F19">
        <v>35</v>
      </c>
      <c r="G19">
        <v>301</v>
      </c>
      <c r="H19">
        <v>308</v>
      </c>
      <c r="I19">
        <v>351</v>
      </c>
      <c r="J19">
        <v>271</v>
      </c>
      <c r="K19">
        <v>286</v>
      </c>
      <c r="L19">
        <v>257</v>
      </c>
      <c r="M19">
        <v>338.5</v>
      </c>
      <c r="N19">
        <v>259.5</v>
      </c>
      <c r="O19">
        <v>313</v>
      </c>
      <c r="P19">
        <v>254.5</v>
      </c>
      <c r="Q19">
        <v>314.5</v>
      </c>
      <c r="R19">
        <v>272</v>
      </c>
      <c r="S19">
        <v>269.5</v>
      </c>
      <c r="T19">
        <v>239</v>
      </c>
      <c r="U19">
        <v>322.5</v>
      </c>
      <c r="V19">
        <v>261.5</v>
      </c>
      <c r="W19">
        <v>889</v>
      </c>
      <c r="X19">
        <v>1136</v>
      </c>
      <c r="Y19">
        <v>1038</v>
      </c>
      <c r="Z19">
        <v>3</v>
      </c>
      <c r="AA19">
        <f t="shared" si="1"/>
        <v>0.27784026996625422</v>
      </c>
      <c r="AB19">
        <f t="shared" si="2"/>
        <v>-0.11023622047244094</v>
      </c>
      <c r="AC19">
        <f t="shared" si="3"/>
        <v>345</v>
      </c>
      <c r="AD19">
        <f t="shared" si="4"/>
        <v>149</v>
      </c>
      <c r="AE19">
        <v>18</v>
      </c>
      <c r="AF19">
        <v>0.84209999999999996</v>
      </c>
      <c r="AG19">
        <v>1</v>
      </c>
      <c r="AH19">
        <v>1</v>
      </c>
      <c r="AI19">
        <v>3</v>
      </c>
      <c r="AJ19">
        <v>0</v>
      </c>
      <c r="AK19">
        <v>0</v>
      </c>
      <c r="AL19">
        <f t="shared" si="5"/>
        <v>3</v>
      </c>
      <c r="AM19">
        <f t="shared" si="6"/>
        <v>16</v>
      </c>
      <c r="AN19">
        <f t="shared" si="7"/>
        <v>19</v>
      </c>
      <c r="AO19">
        <f t="shared" si="8"/>
        <v>19</v>
      </c>
      <c r="AP19">
        <v>18</v>
      </c>
      <c r="AQ19">
        <v>1567</v>
      </c>
      <c r="AR19" t="s">
        <v>40</v>
      </c>
      <c r="AS19">
        <v>1038</v>
      </c>
      <c r="AT19">
        <v>889</v>
      </c>
      <c r="AU19">
        <v>1136</v>
      </c>
      <c r="AV19" t="s">
        <v>40</v>
      </c>
    </row>
    <row r="20" spans="1:48" x14ac:dyDescent="0.3">
      <c r="A20">
        <v>19</v>
      </c>
      <c r="B20">
        <v>62</v>
      </c>
      <c r="C20">
        <v>27</v>
      </c>
      <c r="D20">
        <v>188.5</v>
      </c>
      <c r="E20">
        <v>-108.5</v>
      </c>
      <c r="F20">
        <v>33</v>
      </c>
      <c r="G20">
        <v>517</v>
      </c>
      <c r="H20">
        <v>456</v>
      </c>
      <c r="I20">
        <v>355</v>
      </c>
      <c r="J20">
        <v>374</v>
      </c>
      <c r="K20">
        <v>409.5</v>
      </c>
      <c r="L20">
        <v>380.5</v>
      </c>
      <c r="M20">
        <v>343</v>
      </c>
      <c r="N20">
        <v>319</v>
      </c>
      <c r="O20">
        <v>333</v>
      </c>
      <c r="P20">
        <v>339</v>
      </c>
      <c r="Q20">
        <v>464.5</v>
      </c>
      <c r="R20">
        <v>319.5</v>
      </c>
      <c r="S20">
        <v>326</v>
      </c>
      <c r="T20">
        <v>415.5</v>
      </c>
      <c r="U20">
        <v>262.5</v>
      </c>
      <c r="V20">
        <v>316.5</v>
      </c>
      <c r="W20">
        <v>1298.5</v>
      </c>
      <c r="X20">
        <v>1487</v>
      </c>
      <c r="Y20">
        <v>1378.5</v>
      </c>
      <c r="Z20">
        <v>13</v>
      </c>
      <c r="AA20">
        <f t="shared" si="1"/>
        <v>0.14516750096264922</v>
      </c>
      <c r="AB20">
        <f t="shared" si="2"/>
        <v>-8.3557951482479784E-2</v>
      </c>
      <c r="AC20">
        <f t="shared" si="3"/>
        <v>297</v>
      </c>
      <c r="AD20">
        <f t="shared" si="4"/>
        <v>80</v>
      </c>
      <c r="AE20">
        <v>19</v>
      </c>
      <c r="AF20">
        <v>0.73680000000000001</v>
      </c>
      <c r="AG20">
        <v>0.73680000000000001</v>
      </c>
      <c r="AH20">
        <v>0.84209999999999996</v>
      </c>
      <c r="AI20">
        <v>5</v>
      </c>
      <c r="AJ20">
        <v>5</v>
      </c>
      <c r="AK20">
        <v>3</v>
      </c>
      <c r="AL20">
        <f t="shared" si="5"/>
        <v>13</v>
      </c>
      <c r="AM20">
        <f t="shared" si="6"/>
        <v>14</v>
      </c>
      <c r="AN20">
        <f t="shared" si="7"/>
        <v>14</v>
      </c>
      <c r="AO20">
        <f t="shared" si="8"/>
        <v>16</v>
      </c>
      <c r="AP20">
        <v>19</v>
      </c>
      <c r="AQ20">
        <v>1008</v>
      </c>
      <c r="AR20">
        <v>1190</v>
      </c>
      <c r="AS20">
        <v>1378.5</v>
      </c>
      <c r="AT20">
        <v>1298.5</v>
      </c>
      <c r="AU20">
        <v>1487</v>
      </c>
      <c r="AV20">
        <v>753</v>
      </c>
    </row>
    <row r="21" spans="1:48" x14ac:dyDescent="0.3">
      <c r="A21">
        <v>20</v>
      </c>
      <c r="B21">
        <v>72</v>
      </c>
      <c r="C21">
        <v>46</v>
      </c>
      <c r="D21">
        <v>813.5</v>
      </c>
      <c r="E21">
        <v>473.5</v>
      </c>
      <c r="F21">
        <v>27</v>
      </c>
      <c r="G21">
        <v>416</v>
      </c>
      <c r="H21">
        <v>455</v>
      </c>
      <c r="I21">
        <v>353</v>
      </c>
      <c r="J21">
        <v>388</v>
      </c>
      <c r="K21">
        <v>454</v>
      </c>
      <c r="L21">
        <v>378</v>
      </c>
      <c r="M21">
        <v>498</v>
      </c>
      <c r="N21">
        <v>464.5</v>
      </c>
      <c r="O21">
        <v>527</v>
      </c>
      <c r="P21">
        <v>504</v>
      </c>
      <c r="Q21">
        <v>449.5</v>
      </c>
      <c r="R21">
        <v>429.5</v>
      </c>
      <c r="S21">
        <v>509</v>
      </c>
      <c r="T21">
        <v>387</v>
      </c>
      <c r="U21">
        <v>382.5</v>
      </c>
      <c r="V21">
        <v>403</v>
      </c>
      <c r="W21">
        <v>1652.5</v>
      </c>
      <c r="X21">
        <v>2466</v>
      </c>
      <c r="Y21">
        <v>2939.5</v>
      </c>
      <c r="Z21">
        <v>8</v>
      </c>
      <c r="AA21">
        <f t="shared" si="1"/>
        <v>0.49228441754916791</v>
      </c>
      <c r="AB21">
        <f t="shared" si="2"/>
        <v>0.28653555219364601</v>
      </c>
      <c r="AC21">
        <f t="shared" si="3"/>
        <v>340</v>
      </c>
      <c r="AD21">
        <f t="shared" si="4"/>
        <v>1287</v>
      </c>
      <c r="AE21">
        <v>20</v>
      </c>
      <c r="AF21">
        <v>0.84209999999999996</v>
      </c>
      <c r="AG21">
        <v>0.78949999999999998</v>
      </c>
      <c r="AH21">
        <v>0.94740000000000002</v>
      </c>
      <c r="AI21">
        <v>3</v>
      </c>
      <c r="AJ21">
        <v>4</v>
      </c>
      <c r="AK21">
        <v>1</v>
      </c>
      <c r="AL21">
        <f t="shared" si="5"/>
        <v>8</v>
      </c>
      <c r="AM21">
        <f t="shared" si="6"/>
        <v>16</v>
      </c>
      <c r="AN21">
        <f t="shared" si="7"/>
        <v>15</v>
      </c>
      <c r="AO21">
        <f t="shared" si="8"/>
        <v>18</v>
      </c>
      <c r="AP21">
        <v>20</v>
      </c>
      <c r="AQ21">
        <v>2003</v>
      </c>
      <c r="AR21">
        <v>3697</v>
      </c>
      <c r="AS21">
        <v>2939.5</v>
      </c>
      <c r="AT21">
        <v>1652.5</v>
      </c>
      <c r="AU21">
        <v>2466</v>
      </c>
      <c r="AV21">
        <v>251</v>
      </c>
    </row>
    <row r="22" spans="1:48" x14ac:dyDescent="0.3">
      <c r="A22">
        <v>21</v>
      </c>
      <c r="B22">
        <v>39</v>
      </c>
      <c r="C22">
        <v>32</v>
      </c>
      <c r="D22">
        <v>-82</v>
      </c>
      <c r="E22">
        <v>471</v>
      </c>
      <c r="F22">
        <v>34</v>
      </c>
      <c r="G22">
        <v>308</v>
      </c>
      <c r="H22">
        <v>351</v>
      </c>
      <c r="I22">
        <v>301</v>
      </c>
      <c r="J22">
        <v>302</v>
      </c>
      <c r="K22">
        <v>314</v>
      </c>
      <c r="L22">
        <v>295</v>
      </c>
      <c r="M22">
        <v>294</v>
      </c>
      <c r="N22">
        <v>300</v>
      </c>
      <c r="O22">
        <v>294.5</v>
      </c>
      <c r="P22">
        <v>286.5</v>
      </c>
      <c r="Q22">
        <v>377</v>
      </c>
      <c r="R22">
        <v>316.5</v>
      </c>
      <c r="S22">
        <v>327.5</v>
      </c>
      <c r="T22">
        <v>317</v>
      </c>
      <c r="U22">
        <v>292.5</v>
      </c>
      <c r="V22">
        <v>302</v>
      </c>
      <c r="W22">
        <v>1153</v>
      </c>
      <c r="X22">
        <v>1071</v>
      </c>
      <c r="Y22">
        <v>1542</v>
      </c>
      <c r="Z22">
        <v>14</v>
      </c>
      <c r="AA22">
        <f t="shared" si="1"/>
        <v>-7.1118820468343447E-2</v>
      </c>
      <c r="AB22">
        <f t="shared" si="2"/>
        <v>0.4084995663486557</v>
      </c>
      <c r="AC22">
        <f t="shared" si="3"/>
        <v>-553</v>
      </c>
      <c r="AD22">
        <f t="shared" si="4"/>
        <v>389</v>
      </c>
      <c r="AE22">
        <v>21</v>
      </c>
      <c r="AF22">
        <v>0.89470000000000005</v>
      </c>
      <c r="AG22">
        <v>0.89470000000000005</v>
      </c>
      <c r="AH22">
        <v>0.47370000000000001</v>
      </c>
      <c r="AI22">
        <v>2</v>
      </c>
      <c r="AJ22">
        <v>2</v>
      </c>
      <c r="AK22">
        <v>10</v>
      </c>
      <c r="AL22">
        <f t="shared" si="5"/>
        <v>14</v>
      </c>
      <c r="AM22">
        <f t="shared" si="6"/>
        <v>17</v>
      </c>
      <c r="AN22">
        <f t="shared" si="7"/>
        <v>17</v>
      </c>
      <c r="AO22">
        <f t="shared" si="8"/>
        <v>9</v>
      </c>
      <c r="AP22">
        <v>21</v>
      </c>
      <c r="AQ22">
        <v>2052</v>
      </c>
      <c r="AR22">
        <v>1569</v>
      </c>
      <c r="AS22">
        <v>1542</v>
      </c>
      <c r="AT22">
        <v>1153</v>
      </c>
      <c r="AU22">
        <v>1071</v>
      </c>
      <c r="AV22">
        <v>1517</v>
      </c>
    </row>
    <row r="23" spans="1:48" x14ac:dyDescent="0.3">
      <c r="A23">
        <v>22</v>
      </c>
      <c r="B23">
        <v>43</v>
      </c>
      <c r="C23">
        <v>24</v>
      </c>
      <c r="D23">
        <v>169</v>
      </c>
      <c r="E23">
        <v>200</v>
      </c>
      <c r="F23">
        <v>28</v>
      </c>
      <c r="G23">
        <v>332</v>
      </c>
      <c r="H23">
        <v>321</v>
      </c>
      <c r="I23">
        <v>387</v>
      </c>
      <c r="J23">
        <v>310</v>
      </c>
      <c r="K23">
        <v>346.5</v>
      </c>
      <c r="L23">
        <v>324.5</v>
      </c>
      <c r="M23">
        <v>351.5</v>
      </c>
      <c r="N23">
        <v>341</v>
      </c>
      <c r="O23">
        <v>362</v>
      </c>
      <c r="P23">
        <v>314</v>
      </c>
      <c r="Q23">
        <v>338.5</v>
      </c>
      <c r="R23">
        <v>325</v>
      </c>
      <c r="S23">
        <v>321.5</v>
      </c>
      <c r="T23">
        <v>311.5</v>
      </c>
      <c r="U23">
        <v>320.5</v>
      </c>
      <c r="V23">
        <v>305.5</v>
      </c>
      <c r="W23">
        <v>1586</v>
      </c>
      <c r="X23">
        <v>1755</v>
      </c>
      <c r="Y23">
        <v>1955</v>
      </c>
      <c r="Z23">
        <v>2</v>
      </c>
      <c r="AA23">
        <f t="shared" si="1"/>
        <v>0.10655737704918032</v>
      </c>
      <c r="AB23">
        <f t="shared" si="2"/>
        <v>0.12610340479192939</v>
      </c>
      <c r="AC23">
        <f t="shared" si="3"/>
        <v>-31</v>
      </c>
      <c r="AD23">
        <f t="shared" si="4"/>
        <v>369</v>
      </c>
      <c r="AE23">
        <v>22</v>
      </c>
      <c r="AF23">
        <v>1</v>
      </c>
      <c r="AG23">
        <v>1</v>
      </c>
      <c r="AH23">
        <v>0.89470000000000005</v>
      </c>
      <c r="AI23">
        <v>0</v>
      </c>
      <c r="AJ23">
        <v>0</v>
      </c>
      <c r="AK23">
        <v>2</v>
      </c>
      <c r="AL23">
        <f t="shared" si="5"/>
        <v>2</v>
      </c>
      <c r="AM23">
        <f t="shared" si="6"/>
        <v>19</v>
      </c>
      <c r="AN23">
        <f t="shared" si="7"/>
        <v>19</v>
      </c>
      <c r="AO23">
        <f t="shared" si="8"/>
        <v>17</v>
      </c>
      <c r="AP23">
        <v>22</v>
      </c>
      <c r="AQ23" t="s">
        <v>40</v>
      </c>
      <c r="AR23" t="s">
        <v>40</v>
      </c>
      <c r="AS23">
        <v>1955</v>
      </c>
      <c r="AT23">
        <v>1586</v>
      </c>
      <c r="AU23">
        <v>1755</v>
      </c>
      <c r="AV23">
        <v>1902.5</v>
      </c>
    </row>
    <row r="24" spans="1:48" x14ac:dyDescent="0.3">
      <c r="A24">
        <v>23</v>
      </c>
      <c r="B24">
        <v>55</v>
      </c>
      <c r="C24">
        <v>29</v>
      </c>
      <c r="D24">
        <v>275.5</v>
      </c>
      <c r="E24">
        <v>33.5</v>
      </c>
      <c r="F24">
        <v>29</v>
      </c>
      <c r="G24">
        <v>415</v>
      </c>
      <c r="H24">
        <v>471</v>
      </c>
      <c r="I24">
        <v>451</v>
      </c>
      <c r="J24">
        <v>380</v>
      </c>
      <c r="K24">
        <v>370</v>
      </c>
      <c r="L24">
        <v>378.5</v>
      </c>
      <c r="M24">
        <v>449.5</v>
      </c>
      <c r="N24">
        <v>379</v>
      </c>
      <c r="O24">
        <v>401</v>
      </c>
      <c r="P24">
        <v>353.5</v>
      </c>
      <c r="Q24">
        <v>411.5</v>
      </c>
      <c r="R24">
        <v>340</v>
      </c>
      <c r="S24">
        <v>525</v>
      </c>
      <c r="T24">
        <v>385</v>
      </c>
      <c r="U24">
        <v>424</v>
      </c>
      <c r="V24">
        <v>395</v>
      </c>
      <c r="W24">
        <v>1233</v>
      </c>
      <c r="X24">
        <v>1508.5</v>
      </c>
      <c r="Y24">
        <v>1542</v>
      </c>
      <c r="Z24">
        <v>5</v>
      </c>
      <c r="AA24">
        <f t="shared" si="1"/>
        <v>0.22343876723438766</v>
      </c>
      <c r="AB24">
        <f t="shared" si="2"/>
        <v>2.7169505271695052E-2</v>
      </c>
      <c r="AC24">
        <f t="shared" si="3"/>
        <v>242</v>
      </c>
      <c r="AD24">
        <f t="shared" si="4"/>
        <v>309</v>
      </c>
      <c r="AE24">
        <v>23</v>
      </c>
      <c r="AF24">
        <v>0.89470000000000005</v>
      </c>
      <c r="AG24">
        <v>0.94740000000000002</v>
      </c>
      <c r="AH24">
        <v>0.89470000000000005</v>
      </c>
      <c r="AI24">
        <v>2</v>
      </c>
      <c r="AJ24">
        <v>1</v>
      </c>
      <c r="AK24">
        <v>2</v>
      </c>
      <c r="AL24">
        <f t="shared" si="5"/>
        <v>5</v>
      </c>
      <c r="AM24">
        <f t="shared" si="6"/>
        <v>17</v>
      </c>
      <c r="AN24">
        <f t="shared" si="7"/>
        <v>18</v>
      </c>
      <c r="AO24">
        <f t="shared" si="8"/>
        <v>17</v>
      </c>
      <c r="AP24">
        <v>23</v>
      </c>
      <c r="AQ24">
        <v>2445</v>
      </c>
      <c r="AR24">
        <v>1725</v>
      </c>
      <c r="AS24">
        <v>1542</v>
      </c>
      <c r="AT24">
        <v>1233</v>
      </c>
      <c r="AU24">
        <v>1508.5</v>
      </c>
      <c r="AV24">
        <v>1716</v>
      </c>
    </row>
    <row r="25" spans="1:48" x14ac:dyDescent="0.3">
      <c r="A25">
        <v>24</v>
      </c>
      <c r="B25">
        <v>82</v>
      </c>
      <c r="C25">
        <v>51</v>
      </c>
      <c r="D25">
        <v>20.5</v>
      </c>
      <c r="E25">
        <v>11</v>
      </c>
      <c r="F25">
        <v>32</v>
      </c>
      <c r="G25">
        <v>351</v>
      </c>
      <c r="H25">
        <v>341</v>
      </c>
      <c r="I25">
        <v>343</v>
      </c>
      <c r="J25">
        <v>329</v>
      </c>
      <c r="K25">
        <v>333.5</v>
      </c>
      <c r="L25">
        <v>301</v>
      </c>
      <c r="M25">
        <v>404.5</v>
      </c>
      <c r="N25">
        <v>341</v>
      </c>
      <c r="O25">
        <v>438</v>
      </c>
      <c r="P25">
        <v>345</v>
      </c>
      <c r="Q25">
        <v>352</v>
      </c>
      <c r="R25">
        <v>340</v>
      </c>
      <c r="S25">
        <v>344</v>
      </c>
      <c r="T25">
        <v>307</v>
      </c>
      <c r="U25">
        <v>356</v>
      </c>
      <c r="V25">
        <v>308</v>
      </c>
      <c r="W25">
        <v>1105</v>
      </c>
      <c r="X25">
        <v>1125.5</v>
      </c>
      <c r="Y25">
        <v>1136.5</v>
      </c>
      <c r="Z25">
        <v>8</v>
      </c>
      <c r="AA25">
        <f t="shared" si="1"/>
        <v>1.8552036199095023E-2</v>
      </c>
      <c r="AB25">
        <f t="shared" si="2"/>
        <v>9.9547511312217188E-3</v>
      </c>
      <c r="AC25">
        <f t="shared" si="3"/>
        <v>9.5</v>
      </c>
      <c r="AD25">
        <f t="shared" si="4"/>
        <v>31.5</v>
      </c>
      <c r="AE25">
        <v>24</v>
      </c>
      <c r="AF25">
        <v>0.89470000000000005</v>
      </c>
      <c r="AG25">
        <v>0.94740000000000002</v>
      </c>
      <c r="AH25">
        <v>0.73680000000000001</v>
      </c>
      <c r="AI25">
        <v>2</v>
      </c>
      <c r="AJ25">
        <v>1</v>
      </c>
      <c r="AK25">
        <v>5</v>
      </c>
      <c r="AL25">
        <f t="shared" si="5"/>
        <v>8</v>
      </c>
      <c r="AM25">
        <f t="shared" si="6"/>
        <v>17</v>
      </c>
      <c r="AN25">
        <f t="shared" si="7"/>
        <v>18</v>
      </c>
      <c r="AO25">
        <f t="shared" si="8"/>
        <v>14</v>
      </c>
      <c r="AP25">
        <v>24</v>
      </c>
      <c r="AQ25">
        <v>1076.5</v>
      </c>
      <c r="AR25">
        <v>1164</v>
      </c>
      <c r="AS25">
        <v>1136.5</v>
      </c>
      <c r="AT25">
        <v>1105</v>
      </c>
      <c r="AU25">
        <v>1125.5</v>
      </c>
      <c r="AV25">
        <v>1481</v>
      </c>
    </row>
    <row r="26" spans="1:48" x14ac:dyDescent="0.3">
      <c r="A26">
        <v>25</v>
      </c>
      <c r="B26">
        <v>73</v>
      </c>
      <c r="C26">
        <v>46</v>
      </c>
      <c r="D26">
        <v>5.5</v>
      </c>
      <c r="E26">
        <v>209</v>
      </c>
      <c r="F26">
        <v>27</v>
      </c>
      <c r="G26">
        <v>425</v>
      </c>
      <c r="H26">
        <v>448</v>
      </c>
      <c r="I26">
        <v>446</v>
      </c>
      <c r="J26">
        <v>420</v>
      </c>
      <c r="K26">
        <v>456.5</v>
      </c>
      <c r="L26">
        <v>454</v>
      </c>
      <c r="M26">
        <v>480.5</v>
      </c>
      <c r="N26">
        <v>448.5</v>
      </c>
      <c r="O26">
        <v>462</v>
      </c>
      <c r="P26">
        <v>430</v>
      </c>
      <c r="Q26">
        <v>404.5</v>
      </c>
      <c r="R26">
        <v>430.5</v>
      </c>
      <c r="S26">
        <v>474</v>
      </c>
      <c r="T26">
        <v>418</v>
      </c>
      <c r="U26">
        <v>448</v>
      </c>
      <c r="V26">
        <v>388.5</v>
      </c>
      <c r="W26">
        <v>1170.5</v>
      </c>
      <c r="X26">
        <v>1176</v>
      </c>
      <c r="Y26">
        <v>1385</v>
      </c>
      <c r="Z26">
        <v>8</v>
      </c>
      <c r="AA26">
        <f t="shared" si="1"/>
        <v>4.6988466467321657E-3</v>
      </c>
      <c r="AB26">
        <f t="shared" si="2"/>
        <v>0.17855617257582229</v>
      </c>
      <c r="AC26">
        <f t="shared" si="3"/>
        <v>-203.5</v>
      </c>
      <c r="AD26">
        <f t="shared" si="4"/>
        <v>214.5</v>
      </c>
      <c r="AE26">
        <v>25</v>
      </c>
      <c r="AF26">
        <v>0.94740000000000002</v>
      </c>
      <c r="AG26">
        <v>0.84209999999999996</v>
      </c>
      <c r="AH26">
        <v>0.78949999999999998</v>
      </c>
      <c r="AI26">
        <v>1</v>
      </c>
      <c r="AJ26">
        <v>3</v>
      </c>
      <c r="AK26">
        <v>4</v>
      </c>
      <c r="AL26">
        <f t="shared" si="5"/>
        <v>8</v>
      </c>
      <c r="AM26">
        <f t="shared" si="6"/>
        <v>18</v>
      </c>
      <c r="AN26">
        <f t="shared" si="7"/>
        <v>16</v>
      </c>
      <c r="AO26">
        <f t="shared" si="8"/>
        <v>15</v>
      </c>
      <c r="AP26">
        <v>25</v>
      </c>
      <c r="AQ26">
        <v>1298</v>
      </c>
      <c r="AR26">
        <v>1723</v>
      </c>
      <c r="AS26">
        <v>1385</v>
      </c>
      <c r="AT26">
        <v>1170.5</v>
      </c>
      <c r="AU26">
        <v>1176</v>
      </c>
      <c r="AV26">
        <v>1316.5</v>
      </c>
    </row>
    <row r="27" spans="1:48" x14ac:dyDescent="0.3">
      <c r="A27">
        <v>26</v>
      </c>
      <c r="B27">
        <v>33</v>
      </c>
      <c r="C27">
        <v>8</v>
      </c>
      <c r="D27">
        <v>-281</v>
      </c>
      <c r="E27">
        <v>374.5</v>
      </c>
      <c r="F27">
        <v>32</v>
      </c>
      <c r="G27">
        <v>429</v>
      </c>
      <c r="H27">
        <v>471</v>
      </c>
      <c r="I27">
        <v>364</v>
      </c>
      <c r="J27">
        <v>398</v>
      </c>
      <c r="K27">
        <v>399.5</v>
      </c>
      <c r="L27">
        <v>381</v>
      </c>
      <c r="M27">
        <v>389</v>
      </c>
      <c r="N27">
        <v>396.5</v>
      </c>
      <c r="O27">
        <v>432</v>
      </c>
      <c r="P27">
        <v>409</v>
      </c>
      <c r="Q27">
        <v>391.5</v>
      </c>
      <c r="R27">
        <v>396</v>
      </c>
      <c r="S27">
        <v>398</v>
      </c>
      <c r="T27">
        <v>380.5</v>
      </c>
      <c r="U27">
        <v>377</v>
      </c>
      <c r="V27">
        <v>391</v>
      </c>
      <c r="W27">
        <v>2186</v>
      </c>
      <c r="X27">
        <v>1905</v>
      </c>
      <c r="Y27">
        <v>2279.5</v>
      </c>
      <c r="Z27">
        <v>12</v>
      </c>
      <c r="AA27">
        <f t="shared" si="1"/>
        <v>-0.12854528819762123</v>
      </c>
      <c r="AB27">
        <f t="shared" si="2"/>
        <v>0.17131747483989021</v>
      </c>
      <c r="AC27">
        <f t="shared" si="3"/>
        <v>-655.5</v>
      </c>
      <c r="AD27">
        <f t="shared" si="4"/>
        <v>93.5</v>
      </c>
      <c r="AE27">
        <v>26</v>
      </c>
      <c r="AF27">
        <v>0.94740000000000002</v>
      </c>
      <c r="AG27">
        <v>0.47370000000000001</v>
      </c>
      <c r="AH27">
        <v>0.94740000000000002</v>
      </c>
      <c r="AI27">
        <v>1</v>
      </c>
      <c r="AJ27">
        <v>10</v>
      </c>
      <c r="AK27">
        <v>1</v>
      </c>
      <c r="AL27">
        <f t="shared" si="5"/>
        <v>12</v>
      </c>
      <c r="AM27">
        <f t="shared" si="6"/>
        <v>18</v>
      </c>
      <c r="AN27">
        <f t="shared" si="7"/>
        <v>9</v>
      </c>
      <c r="AO27">
        <f t="shared" si="8"/>
        <v>18</v>
      </c>
      <c r="AP27">
        <v>26</v>
      </c>
      <c r="AQ27">
        <v>2351</v>
      </c>
      <c r="AR27">
        <v>1937.5</v>
      </c>
      <c r="AS27">
        <v>2279.5</v>
      </c>
      <c r="AT27">
        <v>2186</v>
      </c>
      <c r="AU27">
        <v>1905</v>
      </c>
      <c r="AV27">
        <v>1464</v>
      </c>
    </row>
    <row r="28" spans="1:48" x14ac:dyDescent="0.3">
      <c r="A28">
        <v>27</v>
      </c>
      <c r="B28">
        <v>89</v>
      </c>
      <c r="C28">
        <v>18</v>
      </c>
      <c r="D28">
        <v>126</v>
      </c>
      <c r="E28">
        <v>57.5</v>
      </c>
      <c r="F28">
        <v>35</v>
      </c>
      <c r="G28">
        <v>419</v>
      </c>
      <c r="H28">
        <v>407</v>
      </c>
      <c r="I28">
        <v>420</v>
      </c>
      <c r="J28">
        <v>373</v>
      </c>
      <c r="K28">
        <v>405.5</v>
      </c>
      <c r="L28">
        <v>431</v>
      </c>
      <c r="M28">
        <v>450</v>
      </c>
      <c r="N28">
        <v>423.5</v>
      </c>
      <c r="O28">
        <v>392</v>
      </c>
      <c r="P28">
        <v>437.5</v>
      </c>
      <c r="Q28">
        <v>501.5</v>
      </c>
      <c r="R28">
        <v>421</v>
      </c>
      <c r="S28">
        <v>542</v>
      </c>
      <c r="T28">
        <v>420</v>
      </c>
      <c r="U28">
        <v>443.5</v>
      </c>
      <c r="V28">
        <v>423</v>
      </c>
      <c r="W28">
        <v>1462</v>
      </c>
      <c r="X28">
        <v>1588</v>
      </c>
      <c r="Y28">
        <v>1645.5</v>
      </c>
      <c r="Z28">
        <v>11</v>
      </c>
      <c r="AA28">
        <f t="shared" si="1"/>
        <v>8.6183310533515731E-2</v>
      </c>
      <c r="AB28">
        <f t="shared" si="2"/>
        <v>3.9329685362517103E-2</v>
      </c>
      <c r="AC28">
        <f t="shared" si="3"/>
        <v>68.5</v>
      </c>
      <c r="AD28">
        <f t="shared" si="4"/>
        <v>183.5</v>
      </c>
      <c r="AE28">
        <v>27</v>
      </c>
      <c r="AF28">
        <v>1</v>
      </c>
      <c r="AG28">
        <v>0.68420000000000003</v>
      </c>
      <c r="AH28">
        <v>0.73680000000000001</v>
      </c>
      <c r="AI28">
        <v>0</v>
      </c>
      <c r="AJ28">
        <v>6</v>
      </c>
      <c r="AK28">
        <v>5</v>
      </c>
      <c r="AL28">
        <f t="shared" si="5"/>
        <v>11</v>
      </c>
      <c r="AM28">
        <f t="shared" si="6"/>
        <v>19</v>
      </c>
      <c r="AN28">
        <f t="shared" si="7"/>
        <v>13</v>
      </c>
      <c r="AO28">
        <f t="shared" si="8"/>
        <v>14</v>
      </c>
      <c r="AP28">
        <v>27</v>
      </c>
      <c r="AQ28" t="s">
        <v>40</v>
      </c>
      <c r="AR28">
        <v>1948</v>
      </c>
      <c r="AS28">
        <v>1645.5</v>
      </c>
      <c r="AT28">
        <v>1462</v>
      </c>
      <c r="AU28">
        <v>1588</v>
      </c>
      <c r="AV28">
        <v>2213</v>
      </c>
    </row>
    <row r="29" spans="1:48" x14ac:dyDescent="0.3">
      <c r="A29">
        <v>28</v>
      </c>
      <c r="B29">
        <v>52</v>
      </c>
      <c r="C29">
        <v>16</v>
      </c>
      <c r="D29">
        <v>393.5</v>
      </c>
      <c r="E29">
        <v>-154</v>
      </c>
      <c r="F29">
        <v>33</v>
      </c>
      <c r="G29">
        <v>373</v>
      </c>
      <c r="H29">
        <v>348</v>
      </c>
      <c r="I29">
        <v>374</v>
      </c>
      <c r="J29">
        <v>343</v>
      </c>
      <c r="K29">
        <v>325.5</v>
      </c>
      <c r="L29">
        <v>357.5</v>
      </c>
      <c r="M29">
        <v>419</v>
      </c>
      <c r="N29">
        <v>438.5</v>
      </c>
      <c r="O29">
        <v>423</v>
      </c>
      <c r="P29">
        <v>340.5</v>
      </c>
      <c r="Q29">
        <v>399.5</v>
      </c>
      <c r="R29">
        <v>385</v>
      </c>
      <c r="S29">
        <v>299.5</v>
      </c>
      <c r="T29">
        <v>344</v>
      </c>
      <c r="U29">
        <v>335</v>
      </c>
      <c r="V29">
        <v>345.5</v>
      </c>
      <c r="W29">
        <v>1114.5</v>
      </c>
      <c r="X29">
        <v>1508</v>
      </c>
      <c r="Y29">
        <v>1354</v>
      </c>
      <c r="Z29">
        <v>9</v>
      </c>
      <c r="AA29">
        <f t="shared" si="1"/>
        <v>0.35307312696276355</v>
      </c>
      <c r="AB29">
        <f t="shared" si="2"/>
        <v>-0.13817855540601168</v>
      </c>
      <c r="AC29">
        <f t="shared" si="3"/>
        <v>547.5</v>
      </c>
      <c r="AD29">
        <f t="shared" si="4"/>
        <v>239.5</v>
      </c>
      <c r="AE29">
        <v>28</v>
      </c>
      <c r="AF29">
        <v>0.84209999999999996</v>
      </c>
      <c r="AG29">
        <v>0.78949999999999998</v>
      </c>
      <c r="AH29">
        <v>0.89470000000000005</v>
      </c>
      <c r="AI29">
        <v>3</v>
      </c>
      <c r="AJ29">
        <v>4</v>
      </c>
      <c r="AK29">
        <v>2</v>
      </c>
      <c r="AL29">
        <f t="shared" si="5"/>
        <v>9</v>
      </c>
      <c r="AM29">
        <f t="shared" si="6"/>
        <v>16</v>
      </c>
      <c r="AN29">
        <f t="shared" si="7"/>
        <v>15</v>
      </c>
      <c r="AO29">
        <f t="shared" si="8"/>
        <v>17</v>
      </c>
      <c r="AP29">
        <v>28</v>
      </c>
      <c r="AQ29">
        <v>1489</v>
      </c>
      <c r="AR29">
        <v>1252</v>
      </c>
      <c r="AS29">
        <v>1354</v>
      </c>
      <c r="AT29">
        <v>1114.5</v>
      </c>
      <c r="AU29">
        <v>1508</v>
      </c>
      <c r="AV29">
        <v>1320</v>
      </c>
    </row>
    <row r="30" spans="1:48" x14ac:dyDescent="0.3">
      <c r="A30">
        <v>29</v>
      </c>
      <c r="B30">
        <v>20</v>
      </c>
      <c r="C30">
        <v>20</v>
      </c>
      <c r="D30">
        <v>390.5</v>
      </c>
      <c r="E30">
        <v>-231</v>
      </c>
      <c r="F30">
        <v>33</v>
      </c>
      <c r="G30">
        <v>387</v>
      </c>
      <c r="H30">
        <v>412</v>
      </c>
      <c r="I30">
        <v>389</v>
      </c>
      <c r="J30">
        <v>395</v>
      </c>
      <c r="K30">
        <v>354</v>
      </c>
      <c r="L30">
        <v>347.5</v>
      </c>
      <c r="M30">
        <v>338</v>
      </c>
      <c r="N30">
        <v>350</v>
      </c>
      <c r="O30">
        <v>332.5</v>
      </c>
      <c r="P30">
        <v>355.5</v>
      </c>
      <c r="Q30">
        <v>354</v>
      </c>
      <c r="R30">
        <v>371</v>
      </c>
      <c r="S30">
        <v>341.5</v>
      </c>
      <c r="T30">
        <v>344</v>
      </c>
      <c r="U30">
        <v>320.5</v>
      </c>
      <c r="V30">
        <v>346.5</v>
      </c>
      <c r="W30">
        <v>1020.5</v>
      </c>
      <c r="X30">
        <v>1411</v>
      </c>
      <c r="Y30">
        <v>1180</v>
      </c>
      <c r="Z30">
        <v>14</v>
      </c>
      <c r="AA30">
        <f t="shared" si="1"/>
        <v>0.38265556099951004</v>
      </c>
      <c r="AB30">
        <f t="shared" si="2"/>
        <v>-0.22635962763351297</v>
      </c>
      <c r="AC30">
        <f t="shared" si="3"/>
        <v>621.5</v>
      </c>
      <c r="AD30">
        <f t="shared" si="4"/>
        <v>159.5</v>
      </c>
      <c r="AE30">
        <v>29</v>
      </c>
      <c r="AF30">
        <v>0.84209999999999996</v>
      </c>
      <c r="AG30">
        <v>0.57889999999999997</v>
      </c>
      <c r="AH30">
        <v>0.84209999999999996</v>
      </c>
      <c r="AI30">
        <v>3</v>
      </c>
      <c r="AJ30">
        <v>8</v>
      </c>
      <c r="AK30">
        <v>3</v>
      </c>
      <c r="AL30">
        <f t="shared" si="5"/>
        <v>14</v>
      </c>
      <c r="AM30">
        <f t="shared" si="6"/>
        <v>16</v>
      </c>
      <c r="AN30">
        <f t="shared" si="7"/>
        <v>11</v>
      </c>
      <c r="AO30">
        <f t="shared" si="8"/>
        <v>16</v>
      </c>
      <c r="AP30">
        <v>29</v>
      </c>
      <c r="AQ30">
        <v>1468</v>
      </c>
      <c r="AR30">
        <v>1464.5</v>
      </c>
      <c r="AS30">
        <v>1180</v>
      </c>
      <c r="AT30">
        <v>1020.5</v>
      </c>
      <c r="AU30">
        <v>1411</v>
      </c>
      <c r="AV30">
        <v>844</v>
      </c>
    </row>
    <row r="31" spans="1:48" x14ac:dyDescent="0.3">
      <c r="A31">
        <v>30</v>
      </c>
      <c r="B31">
        <v>75</v>
      </c>
      <c r="C31">
        <v>22</v>
      </c>
      <c r="D31">
        <v>190</v>
      </c>
      <c r="E31">
        <v>-85.5</v>
      </c>
      <c r="F31">
        <v>36</v>
      </c>
      <c r="G31">
        <v>417</v>
      </c>
      <c r="H31">
        <v>424</v>
      </c>
      <c r="I31">
        <v>408</v>
      </c>
      <c r="J31">
        <v>423</v>
      </c>
      <c r="K31">
        <v>403</v>
      </c>
      <c r="L31">
        <v>445.5</v>
      </c>
      <c r="M31">
        <v>399.5</v>
      </c>
      <c r="N31">
        <v>377.5</v>
      </c>
      <c r="O31">
        <v>366.5</v>
      </c>
      <c r="P31">
        <v>394</v>
      </c>
      <c r="Q31">
        <v>364.5</v>
      </c>
      <c r="R31">
        <v>354.5</v>
      </c>
      <c r="S31">
        <v>377.5</v>
      </c>
      <c r="T31">
        <v>362</v>
      </c>
      <c r="U31">
        <v>215.5</v>
      </c>
      <c r="V31">
        <v>244</v>
      </c>
      <c r="W31">
        <v>987</v>
      </c>
      <c r="X31">
        <v>1177</v>
      </c>
      <c r="Y31">
        <v>1091.5</v>
      </c>
      <c r="Z31">
        <v>8</v>
      </c>
      <c r="AA31">
        <f t="shared" si="1"/>
        <v>0.19250253292806485</v>
      </c>
      <c r="AB31">
        <f t="shared" si="2"/>
        <v>-8.6626139817629177E-2</v>
      </c>
      <c r="AC31">
        <f t="shared" si="3"/>
        <v>275.5</v>
      </c>
      <c r="AD31">
        <f t="shared" si="4"/>
        <v>104.5</v>
      </c>
      <c r="AE31">
        <v>30</v>
      </c>
      <c r="AF31">
        <v>0.84209999999999996</v>
      </c>
      <c r="AG31">
        <v>0.78949999999999998</v>
      </c>
      <c r="AH31">
        <v>0.94740000000000002</v>
      </c>
      <c r="AI31">
        <v>3</v>
      </c>
      <c r="AJ31">
        <v>4</v>
      </c>
      <c r="AK31">
        <v>1</v>
      </c>
      <c r="AL31">
        <f t="shared" si="5"/>
        <v>8</v>
      </c>
      <c r="AM31">
        <f t="shared" si="6"/>
        <v>16</v>
      </c>
      <c r="AN31">
        <f t="shared" si="7"/>
        <v>15</v>
      </c>
      <c r="AO31">
        <f t="shared" si="8"/>
        <v>18</v>
      </c>
      <c r="AP31">
        <v>30</v>
      </c>
      <c r="AQ31">
        <v>1434</v>
      </c>
      <c r="AR31">
        <v>1122</v>
      </c>
      <c r="AS31">
        <v>1091.5</v>
      </c>
      <c r="AT31">
        <v>987</v>
      </c>
      <c r="AU31">
        <v>1177</v>
      </c>
      <c r="AV31">
        <v>825</v>
      </c>
    </row>
    <row r="32" spans="1:48" x14ac:dyDescent="0.3">
      <c r="A32">
        <v>31</v>
      </c>
      <c r="B32">
        <v>91</v>
      </c>
      <c r="C32">
        <v>109</v>
      </c>
      <c r="D32">
        <v>40</v>
      </c>
      <c r="E32">
        <v>1068.5</v>
      </c>
      <c r="F32">
        <v>36</v>
      </c>
      <c r="G32">
        <v>439</v>
      </c>
      <c r="H32">
        <v>428</v>
      </c>
      <c r="I32">
        <v>414</v>
      </c>
      <c r="J32">
        <v>352</v>
      </c>
      <c r="K32">
        <v>359</v>
      </c>
      <c r="L32">
        <v>352</v>
      </c>
      <c r="M32">
        <v>361.5</v>
      </c>
      <c r="N32">
        <v>336.5</v>
      </c>
      <c r="O32">
        <v>407</v>
      </c>
      <c r="P32">
        <v>344</v>
      </c>
      <c r="Q32">
        <v>396</v>
      </c>
      <c r="R32">
        <v>357.5</v>
      </c>
      <c r="S32">
        <v>438</v>
      </c>
      <c r="T32">
        <v>353</v>
      </c>
      <c r="U32">
        <v>426</v>
      </c>
      <c r="V32">
        <v>392.5</v>
      </c>
      <c r="W32">
        <v>1324.5</v>
      </c>
      <c r="X32">
        <v>1364.5</v>
      </c>
      <c r="Y32">
        <v>2433</v>
      </c>
      <c r="Z32">
        <v>7</v>
      </c>
      <c r="AA32">
        <f t="shared" si="1"/>
        <v>3.0200075500188751E-2</v>
      </c>
      <c r="AB32">
        <f t="shared" si="2"/>
        <v>0.80671951679879195</v>
      </c>
      <c r="AC32">
        <f t="shared" si="3"/>
        <v>-1028.5</v>
      </c>
      <c r="AD32">
        <f t="shared" si="4"/>
        <v>1108.5</v>
      </c>
      <c r="AE32">
        <v>31</v>
      </c>
      <c r="AF32">
        <v>0.94740000000000002</v>
      </c>
      <c r="AG32">
        <v>0.94740000000000002</v>
      </c>
      <c r="AH32">
        <v>0.73680000000000001</v>
      </c>
      <c r="AI32">
        <v>1</v>
      </c>
      <c r="AJ32">
        <v>1</v>
      </c>
      <c r="AK32">
        <v>5</v>
      </c>
      <c r="AL32">
        <f t="shared" si="5"/>
        <v>7</v>
      </c>
      <c r="AM32">
        <f t="shared" si="6"/>
        <v>18</v>
      </c>
      <c r="AN32">
        <f t="shared" si="7"/>
        <v>18</v>
      </c>
      <c r="AO32">
        <f t="shared" si="8"/>
        <v>14</v>
      </c>
      <c r="AP32">
        <v>31</v>
      </c>
      <c r="AQ32">
        <v>1451</v>
      </c>
      <c r="AR32">
        <v>2056</v>
      </c>
      <c r="AS32">
        <v>2433</v>
      </c>
      <c r="AT32">
        <v>1324.5</v>
      </c>
      <c r="AU32">
        <v>1364.5</v>
      </c>
      <c r="AV32">
        <v>2523</v>
      </c>
    </row>
    <row r="33" spans="1:48" x14ac:dyDescent="0.3">
      <c r="A33">
        <v>32</v>
      </c>
      <c r="B33">
        <v>83</v>
      </c>
      <c r="C33">
        <v>81</v>
      </c>
      <c r="D33">
        <v>379</v>
      </c>
      <c r="E33">
        <v>289</v>
      </c>
      <c r="F33">
        <v>33</v>
      </c>
      <c r="G33">
        <v>510</v>
      </c>
      <c r="H33">
        <v>586</v>
      </c>
      <c r="I33">
        <v>563</v>
      </c>
      <c r="J33">
        <v>554</v>
      </c>
      <c r="K33">
        <v>587</v>
      </c>
      <c r="L33">
        <v>545.5</v>
      </c>
      <c r="M33">
        <v>611</v>
      </c>
      <c r="N33">
        <v>553.5</v>
      </c>
      <c r="O33">
        <v>527</v>
      </c>
      <c r="P33">
        <v>590.5</v>
      </c>
      <c r="Q33">
        <v>621.5</v>
      </c>
      <c r="R33">
        <v>627</v>
      </c>
      <c r="S33">
        <v>730</v>
      </c>
      <c r="T33">
        <v>639</v>
      </c>
      <c r="U33">
        <v>580.5</v>
      </c>
      <c r="V33">
        <v>574</v>
      </c>
      <c r="W33">
        <v>1167</v>
      </c>
      <c r="X33">
        <v>1546</v>
      </c>
      <c r="Y33">
        <v>1835</v>
      </c>
      <c r="Z33">
        <v>1</v>
      </c>
      <c r="AA33">
        <f t="shared" si="1"/>
        <v>0.32476435304198803</v>
      </c>
      <c r="AB33">
        <f t="shared" si="2"/>
        <v>0.24764353041988005</v>
      </c>
      <c r="AC33">
        <f t="shared" si="3"/>
        <v>90</v>
      </c>
      <c r="AD33">
        <f t="shared" si="4"/>
        <v>668</v>
      </c>
      <c r="AE33">
        <v>32</v>
      </c>
      <c r="AF33">
        <v>0.94740000000000002</v>
      </c>
      <c r="AG33">
        <v>1</v>
      </c>
      <c r="AH33">
        <v>1</v>
      </c>
      <c r="AI33">
        <v>1</v>
      </c>
      <c r="AJ33">
        <v>0</v>
      </c>
      <c r="AK33">
        <v>0</v>
      </c>
      <c r="AL33">
        <f t="shared" si="5"/>
        <v>1</v>
      </c>
      <c r="AM33">
        <f t="shared" si="6"/>
        <v>18</v>
      </c>
      <c r="AN33">
        <f t="shared" si="7"/>
        <v>19</v>
      </c>
      <c r="AO33">
        <f t="shared" si="8"/>
        <v>19</v>
      </c>
      <c r="AP33">
        <v>32</v>
      </c>
      <c r="AQ33">
        <v>2149</v>
      </c>
      <c r="AR33" t="s">
        <v>40</v>
      </c>
      <c r="AS33">
        <v>1835</v>
      </c>
      <c r="AT33">
        <v>1167</v>
      </c>
      <c r="AU33">
        <v>1546</v>
      </c>
      <c r="AV33" t="s">
        <v>40</v>
      </c>
    </row>
    <row r="34" spans="1:48" x14ac:dyDescent="0.3">
      <c r="A34">
        <v>33</v>
      </c>
      <c r="B34">
        <v>48</v>
      </c>
      <c r="C34">
        <v>69</v>
      </c>
      <c r="D34">
        <v>166</v>
      </c>
      <c r="E34">
        <v>71.5</v>
      </c>
      <c r="F34">
        <v>35</v>
      </c>
      <c r="G34">
        <v>428</v>
      </c>
      <c r="H34">
        <v>387</v>
      </c>
      <c r="I34">
        <v>374</v>
      </c>
      <c r="J34">
        <v>351</v>
      </c>
      <c r="K34">
        <v>400</v>
      </c>
      <c r="L34">
        <v>352.5</v>
      </c>
      <c r="M34">
        <v>413</v>
      </c>
      <c r="N34">
        <v>342</v>
      </c>
      <c r="O34">
        <v>326</v>
      </c>
      <c r="P34">
        <v>325.5</v>
      </c>
      <c r="Q34">
        <v>338</v>
      </c>
      <c r="R34">
        <v>314.5</v>
      </c>
      <c r="S34">
        <v>412.5</v>
      </c>
      <c r="T34">
        <v>340</v>
      </c>
      <c r="U34">
        <v>289.5</v>
      </c>
      <c r="V34">
        <v>292.5</v>
      </c>
      <c r="W34">
        <v>1372</v>
      </c>
      <c r="X34">
        <v>1538</v>
      </c>
      <c r="Y34">
        <v>1609.5</v>
      </c>
      <c r="Z34">
        <v>4</v>
      </c>
      <c r="AA34">
        <f t="shared" si="1"/>
        <v>0.12099125364431487</v>
      </c>
      <c r="AB34">
        <f t="shared" si="2"/>
        <v>5.2113702623906709E-2</v>
      </c>
      <c r="AC34">
        <f t="shared" si="3"/>
        <v>94.5</v>
      </c>
      <c r="AD34">
        <f t="shared" si="4"/>
        <v>237.5</v>
      </c>
      <c r="AE34">
        <v>33</v>
      </c>
      <c r="AF34">
        <v>0.89470000000000005</v>
      </c>
      <c r="AG34">
        <v>0.94740000000000002</v>
      </c>
      <c r="AH34">
        <v>0.94740000000000002</v>
      </c>
      <c r="AI34">
        <v>2</v>
      </c>
      <c r="AJ34">
        <v>1</v>
      </c>
      <c r="AK34">
        <v>1</v>
      </c>
      <c r="AL34">
        <f t="shared" si="5"/>
        <v>4</v>
      </c>
      <c r="AM34">
        <f t="shared" si="6"/>
        <v>17</v>
      </c>
      <c r="AN34">
        <f t="shared" si="7"/>
        <v>18</v>
      </c>
      <c r="AO34">
        <f t="shared" si="8"/>
        <v>18</v>
      </c>
      <c r="AP34">
        <v>33</v>
      </c>
      <c r="AQ34">
        <v>3373.5</v>
      </c>
      <c r="AR34">
        <v>4276</v>
      </c>
      <c r="AS34">
        <v>1609.5</v>
      </c>
      <c r="AT34">
        <v>1372</v>
      </c>
      <c r="AU34">
        <v>1538</v>
      </c>
      <c r="AV34">
        <v>1971</v>
      </c>
    </row>
    <row r="35" spans="1:48" x14ac:dyDescent="0.3">
      <c r="A35">
        <v>34</v>
      </c>
      <c r="B35">
        <v>94</v>
      </c>
      <c r="C35">
        <v>55</v>
      </c>
      <c r="D35">
        <v>162.5</v>
      </c>
      <c r="E35">
        <v>-52</v>
      </c>
      <c r="F35">
        <v>32</v>
      </c>
      <c r="G35">
        <v>585</v>
      </c>
      <c r="H35">
        <v>608</v>
      </c>
      <c r="I35">
        <v>529</v>
      </c>
      <c r="J35">
        <v>536</v>
      </c>
      <c r="K35">
        <v>492.5</v>
      </c>
      <c r="L35">
        <v>455.5</v>
      </c>
      <c r="M35">
        <v>503.5</v>
      </c>
      <c r="N35">
        <v>533</v>
      </c>
      <c r="O35">
        <v>638.5</v>
      </c>
      <c r="P35">
        <v>539</v>
      </c>
      <c r="Q35">
        <v>677.5</v>
      </c>
      <c r="R35">
        <v>509.5</v>
      </c>
      <c r="S35">
        <v>643.5</v>
      </c>
      <c r="T35">
        <v>558</v>
      </c>
      <c r="U35">
        <v>517.5</v>
      </c>
      <c r="V35">
        <v>517</v>
      </c>
      <c r="W35">
        <v>1538.5</v>
      </c>
      <c r="X35">
        <v>1701</v>
      </c>
      <c r="Y35">
        <v>1649</v>
      </c>
      <c r="Z35">
        <v>5</v>
      </c>
      <c r="AA35">
        <f t="shared" si="1"/>
        <v>0.10562235944101397</v>
      </c>
      <c r="AB35">
        <f t="shared" si="2"/>
        <v>-3.3799155021124475E-2</v>
      </c>
      <c r="AC35">
        <f t="shared" si="3"/>
        <v>214.5</v>
      </c>
      <c r="AD35">
        <f t="shared" si="4"/>
        <v>110.5</v>
      </c>
      <c r="AE35">
        <v>34</v>
      </c>
      <c r="AF35">
        <v>0.94740000000000002</v>
      </c>
      <c r="AG35">
        <v>1</v>
      </c>
      <c r="AH35">
        <v>0.78949999999999998</v>
      </c>
      <c r="AI35">
        <v>1</v>
      </c>
      <c r="AJ35">
        <v>0</v>
      </c>
      <c r="AK35">
        <v>4</v>
      </c>
      <c r="AL35">
        <f t="shared" si="5"/>
        <v>5</v>
      </c>
      <c r="AM35">
        <f t="shared" si="6"/>
        <v>18</v>
      </c>
      <c r="AN35">
        <f t="shared" si="7"/>
        <v>19</v>
      </c>
      <c r="AO35">
        <f t="shared" si="8"/>
        <v>15</v>
      </c>
      <c r="AP35">
        <v>34</v>
      </c>
      <c r="AQ35">
        <v>1540</v>
      </c>
      <c r="AR35" t="s">
        <v>40</v>
      </c>
      <c r="AS35">
        <v>1649</v>
      </c>
      <c r="AT35">
        <v>1538.5</v>
      </c>
      <c r="AU35">
        <v>1701</v>
      </c>
      <c r="AV35">
        <v>3334</v>
      </c>
    </row>
    <row r="36" spans="1:48" x14ac:dyDescent="0.3">
      <c r="A36">
        <v>35</v>
      </c>
      <c r="B36">
        <v>80</v>
      </c>
      <c r="C36">
        <v>47</v>
      </c>
      <c r="D36">
        <v>540.5</v>
      </c>
      <c r="E36">
        <v>9.5</v>
      </c>
      <c r="F36">
        <v>33</v>
      </c>
      <c r="G36">
        <v>366</v>
      </c>
      <c r="H36">
        <v>402</v>
      </c>
      <c r="I36">
        <v>374</v>
      </c>
      <c r="J36">
        <v>390</v>
      </c>
      <c r="K36">
        <v>383</v>
      </c>
      <c r="L36">
        <v>338.5</v>
      </c>
      <c r="M36">
        <v>416.5</v>
      </c>
      <c r="N36">
        <v>349.5</v>
      </c>
      <c r="O36">
        <v>349</v>
      </c>
      <c r="P36">
        <v>367</v>
      </c>
      <c r="Q36">
        <v>413.5</v>
      </c>
      <c r="R36">
        <v>361</v>
      </c>
      <c r="S36">
        <v>385.5</v>
      </c>
      <c r="T36">
        <v>321.5</v>
      </c>
      <c r="U36">
        <v>385.5</v>
      </c>
      <c r="V36">
        <v>371.5</v>
      </c>
      <c r="W36">
        <v>1479</v>
      </c>
      <c r="X36">
        <v>2019.5</v>
      </c>
      <c r="Y36">
        <v>2029</v>
      </c>
      <c r="Z36">
        <v>5</v>
      </c>
      <c r="AA36">
        <f t="shared" si="1"/>
        <v>0.3654496281271129</v>
      </c>
      <c r="AB36">
        <f t="shared" si="2"/>
        <v>6.4232589587559161E-3</v>
      </c>
      <c r="AC36">
        <f t="shared" si="3"/>
        <v>531</v>
      </c>
      <c r="AD36">
        <f t="shared" si="4"/>
        <v>550</v>
      </c>
      <c r="AE36">
        <v>35</v>
      </c>
      <c r="AF36">
        <v>0.89470000000000005</v>
      </c>
      <c r="AG36">
        <v>0.94740000000000002</v>
      </c>
      <c r="AH36">
        <v>0.89470000000000005</v>
      </c>
      <c r="AI36">
        <v>2</v>
      </c>
      <c r="AJ36">
        <v>1</v>
      </c>
      <c r="AK36">
        <v>2</v>
      </c>
      <c r="AL36">
        <f t="shared" si="5"/>
        <v>5</v>
      </c>
      <c r="AM36">
        <f t="shared" si="6"/>
        <v>17</v>
      </c>
      <c r="AN36">
        <f t="shared" si="7"/>
        <v>18</v>
      </c>
      <c r="AO36">
        <f t="shared" si="8"/>
        <v>17</v>
      </c>
      <c r="AP36">
        <v>35</v>
      </c>
      <c r="AQ36">
        <v>3388</v>
      </c>
      <c r="AR36">
        <v>2820</v>
      </c>
      <c r="AS36">
        <v>2029</v>
      </c>
      <c r="AT36">
        <v>1479</v>
      </c>
      <c r="AU36">
        <v>2019.5</v>
      </c>
      <c r="AV36">
        <v>3551.5</v>
      </c>
    </row>
    <row r="37" spans="1:48" x14ac:dyDescent="0.3">
      <c r="A37">
        <v>36</v>
      </c>
      <c r="B37">
        <v>96</v>
      </c>
      <c r="C37">
        <v>57</v>
      </c>
      <c r="D37">
        <v>349</v>
      </c>
      <c r="E37">
        <v>-27.5</v>
      </c>
      <c r="F37">
        <v>39</v>
      </c>
      <c r="G37">
        <v>299</v>
      </c>
      <c r="H37">
        <v>300</v>
      </c>
      <c r="I37">
        <v>298</v>
      </c>
      <c r="J37">
        <v>269</v>
      </c>
      <c r="K37">
        <v>285</v>
      </c>
      <c r="L37">
        <v>261.5</v>
      </c>
      <c r="M37">
        <v>315</v>
      </c>
      <c r="N37">
        <v>318</v>
      </c>
      <c r="O37">
        <v>345.5</v>
      </c>
      <c r="P37">
        <v>281</v>
      </c>
      <c r="Q37">
        <v>397.5</v>
      </c>
      <c r="R37">
        <v>232.5</v>
      </c>
      <c r="S37">
        <v>365.5</v>
      </c>
      <c r="T37">
        <v>228.5</v>
      </c>
      <c r="U37">
        <v>346.5</v>
      </c>
      <c r="V37">
        <v>242.5</v>
      </c>
      <c r="W37">
        <v>923.5</v>
      </c>
      <c r="X37">
        <v>1272.5</v>
      </c>
      <c r="Y37">
        <v>1245</v>
      </c>
      <c r="Z37">
        <v>16</v>
      </c>
      <c r="AA37">
        <f t="shared" si="1"/>
        <v>0.37791012452625877</v>
      </c>
      <c r="AB37">
        <f t="shared" si="2"/>
        <v>-2.9778018408229561E-2</v>
      </c>
      <c r="AC37">
        <f t="shared" si="3"/>
        <v>376.5</v>
      </c>
      <c r="AD37">
        <f t="shared" si="4"/>
        <v>321.5</v>
      </c>
      <c r="AE37">
        <v>36</v>
      </c>
      <c r="AF37">
        <v>0.84209999999999996</v>
      </c>
      <c r="AG37">
        <v>0.73680000000000001</v>
      </c>
      <c r="AH37">
        <v>0.57889999999999997</v>
      </c>
      <c r="AI37">
        <v>3</v>
      </c>
      <c r="AJ37">
        <v>5</v>
      </c>
      <c r="AK37">
        <v>8</v>
      </c>
      <c r="AL37">
        <f t="shared" si="5"/>
        <v>16</v>
      </c>
      <c r="AM37">
        <f t="shared" si="6"/>
        <v>16</v>
      </c>
      <c r="AN37">
        <f t="shared" si="7"/>
        <v>14</v>
      </c>
      <c r="AO37">
        <f t="shared" si="8"/>
        <v>11</v>
      </c>
      <c r="AP37">
        <v>36</v>
      </c>
      <c r="AQ37">
        <v>1416</v>
      </c>
      <c r="AR37">
        <v>1254</v>
      </c>
      <c r="AS37">
        <v>1245</v>
      </c>
      <c r="AT37">
        <v>923.5</v>
      </c>
      <c r="AU37">
        <v>1272.5</v>
      </c>
      <c r="AV37">
        <v>886</v>
      </c>
    </row>
    <row r="38" spans="1:48" x14ac:dyDescent="0.3">
      <c r="A38">
        <v>37</v>
      </c>
      <c r="B38">
        <v>56</v>
      </c>
      <c r="C38">
        <v>57</v>
      </c>
      <c r="D38">
        <v>222</v>
      </c>
      <c r="E38">
        <v>-85</v>
      </c>
      <c r="F38">
        <v>31</v>
      </c>
      <c r="G38">
        <v>466</v>
      </c>
      <c r="H38">
        <v>487</v>
      </c>
      <c r="I38">
        <v>421</v>
      </c>
      <c r="J38">
        <v>412</v>
      </c>
      <c r="K38">
        <v>497</v>
      </c>
      <c r="L38">
        <v>539.5</v>
      </c>
      <c r="M38">
        <v>414</v>
      </c>
      <c r="N38">
        <v>382.5</v>
      </c>
      <c r="O38">
        <v>453.5</v>
      </c>
      <c r="P38">
        <v>454.5</v>
      </c>
      <c r="Q38">
        <v>419.5</v>
      </c>
      <c r="R38">
        <v>365.5</v>
      </c>
      <c r="S38">
        <v>506</v>
      </c>
      <c r="T38">
        <v>450</v>
      </c>
      <c r="U38">
        <v>436</v>
      </c>
      <c r="V38">
        <v>476.5</v>
      </c>
      <c r="W38">
        <v>1247</v>
      </c>
      <c r="X38">
        <v>1469</v>
      </c>
      <c r="Y38">
        <v>1384</v>
      </c>
      <c r="Z38">
        <v>10</v>
      </c>
      <c r="AA38">
        <f t="shared" si="1"/>
        <v>0.17802726543704891</v>
      </c>
      <c r="AB38">
        <f t="shared" si="2"/>
        <v>-6.8163592622293503E-2</v>
      </c>
      <c r="AC38">
        <f t="shared" si="3"/>
        <v>307</v>
      </c>
      <c r="AD38">
        <f t="shared" si="4"/>
        <v>137</v>
      </c>
      <c r="AE38">
        <v>37</v>
      </c>
      <c r="AF38">
        <v>0.89470000000000005</v>
      </c>
      <c r="AG38">
        <v>0.57889999999999997</v>
      </c>
      <c r="AH38">
        <v>1</v>
      </c>
      <c r="AI38">
        <v>2</v>
      </c>
      <c r="AJ38">
        <v>8</v>
      </c>
      <c r="AK38">
        <v>0</v>
      </c>
      <c r="AL38">
        <f t="shared" si="5"/>
        <v>10</v>
      </c>
      <c r="AM38">
        <f t="shared" si="6"/>
        <v>17</v>
      </c>
      <c r="AN38">
        <f t="shared" si="7"/>
        <v>11</v>
      </c>
      <c r="AO38">
        <f t="shared" si="8"/>
        <v>19</v>
      </c>
      <c r="AP38">
        <v>37</v>
      </c>
      <c r="AQ38">
        <v>2183.5</v>
      </c>
      <c r="AR38">
        <v>1461.5</v>
      </c>
      <c r="AS38">
        <v>1384</v>
      </c>
      <c r="AT38">
        <v>1247</v>
      </c>
      <c r="AU38">
        <v>1469</v>
      </c>
      <c r="AV38" t="s">
        <v>40</v>
      </c>
    </row>
    <row r="39" spans="1:48" x14ac:dyDescent="0.3">
      <c r="A39">
        <v>38</v>
      </c>
      <c r="B39">
        <v>70</v>
      </c>
      <c r="C39">
        <v>67</v>
      </c>
      <c r="D39">
        <v>50.5</v>
      </c>
      <c r="E39">
        <v>90</v>
      </c>
      <c r="F39">
        <v>28</v>
      </c>
      <c r="G39">
        <v>280</v>
      </c>
      <c r="H39">
        <v>279</v>
      </c>
      <c r="I39">
        <v>283</v>
      </c>
      <c r="J39">
        <v>260</v>
      </c>
      <c r="K39">
        <v>308.5</v>
      </c>
      <c r="L39">
        <v>270</v>
      </c>
      <c r="M39">
        <v>323.5</v>
      </c>
      <c r="N39">
        <v>261.5</v>
      </c>
      <c r="O39">
        <v>286.5</v>
      </c>
      <c r="P39">
        <v>257</v>
      </c>
      <c r="Q39">
        <v>325</v>
      </c>
      <c r="R39">
        <v>258.5</v>
      </c>
      <c r="S39">
        <v>324</v>
      </c>
      <c r="T39">
        <v>263.5</v>
      </c>
      <c r="U39">
        <v>273.5</v>
      </c>
      <c r="V39">
        <v>254.5</v>
      </c>
      <c r="W39">
        <v>866.5</v>
      </c>
      <c r="X39">
        <v>917</v>
      </c>
      <c r="Y39">
        <v>1007</v>
      </c>
      <c r="Z39">
        <v>17</v>
      </c>
      <c r="AA39">
        <f t="shared" si="1"/>
        <v>5.8280438545874204E-2</v>
      </c>
      <c r="AB39">
        <f t="shared" si="2"/>
        <v>0.10386612810155799</v>
      </c>
      <c r="AC39">
        <f t="shared" si="3"/>
        <v>-39.5</v>
      </c>
      <c r="AD39">
        <f t="shared" si="4"/>
        <v>140.5</v>
      </c>
      <c r="AE39">
        <v>38</v>
      </c>
      <c r="AF39">
        <v>0.63160000000000005</v>
      </c>
      <c r="AG39">
        <v>0.47370000000000001</v>
      </c>
      <c r="AH39">
        <v>1</v>
      </c>
      <c r="AI39">
        <v>7</v>
      </c>
      <c r="AJ39">
        <v>10</v>
      </c>
      <c r="AK39">
        <v>0</v>
      </c>
      <c r="AL39">
        <f t="shared" si="5"/>
        <v>17</v>
      </c>
      <c r="AM39">
        <f t="shared" si="6"/>
        <v>12</v>
      </c>
      <c r="AN39">
        <f t="shared" si="7"/>
        <v>9</v>
      </c>
      <c r="AO39">
        <f t="shared" si="8"/>
        <v>19</v>
      </c>
      <c r="AP39">
        <v>38</v>
      </c>
      <c r="AQ39">
        <v>964</v>
      </c>
      <c r="AR39">
        <v>1087.5</v>
      </c>
      <c r="AS39">
        <v>1007</v>
      </c>
      <c r="AT39">
        <v>866.5</v>
      </c>
      <c r="AU39">
        <v>917</v>
      </c>
      <c r="AV39" t="s">
        <v>40</v>
      </c>
    </row>
    <row r="40" spans="1:48" x14ac:dyDescent="0.3">
      <c r="A40">
        <v>39</v>
      </c>
      <c r="B40">
        <v>23</v>
      </c>
      <c r="C40">
        <v>54</v>
      </c>
      <c r="D40">
        <v>-164</v>
      </c>
      <c r="E40">
        <v>396.5</v>
      </c>
      <c r="F40">
        <v>28</v>
      </c>
      <c r="G40">
        <v>503</v>
      </c>
      <c r="H40">
        <v>510</v>
      </c>
      <c r="I40">
        <v>479</v>
      </c>
      <c r="J40">
        <v>507</v>
      </c>
      <c r="K40">
        <v>553</v>
      </c>
      <c r="L40">
        <v>563.5</v>
      </c>
      <c r="M40">
        <v>551.5</v>
      </c>
      <c r="N40">
        <v>481.5</v>
      </c>
      <c r="O40">
        <v>478.5</v>
      </c>
      <c r="P40">
        <v>485</v>
      </c>
      <c r="Q40">
        <v>610</v>
      </c>
      <c r="R40">
        <v>497.5</v>
      </c>
      <c r="S40">
        <v>705</v>
      </c>
      <c r="T40">
        <v>527.5</v>
      </c>
      <c r="U40">
        <v>578.5</v>
      </c>
      <c r="V40">
        <v>493</v>
      </c>
      <c r="W40">
        <v>1791</v>
      </c>
      <c r="X40">
        <v>1627</v>
      </c>
      <c r="Y40">
        <v>2023.5</v>
      </c>
      <c r="Z40">
        <v>7</v>
      </c>
      <c r="AA40">
        <f t="shared" si="1"/>
        <v>-9.1568955890563936E-2</v>
      </c>
      <c r="AB40">
        <f t="shared" si="2"/>
        <v>0.22138470128419876</v>
      </c>
      <c r="AC40">
        <f t="shared" si="3"/>
        <v>-560.5</v>
      </c>
      <c r="AD40">
        <f t="shared" si="4"/>
        <v>232.5</v>
      </c>
      <c r="AE40">
        <v>39</v>
      </c>
      <c r="AF40">
        <v>0.94740000000000002</v>
      </c>
      <c r="AG40">
        <v>0.84209999999999996</v>
      </c>
      <c r="AH40">
        <v>0.84209999999999996</v>
      </c>
      <c r="AI40">
        <v>1</v>
      </c>
      <c r="AJ40">
        <v>3</v>
      </c>
      <c r="AK40">
        <v>3</v>
      </c>
      <c r="AL40">
        <f t="shared" si="5"/>
        <v>7</v>
      </c>
      <c r="AM40">
        <f t="shared" si="6"/>
        <v>18</v>
      </c>
      <c r="AN40">
        <f t="shared" si="7"/>
        <v>16</v>
      </c>
      <c r="AO40">
        <f t="shared" si="8"/>
        <v>16</v>
      </c>
      <c r="AP40">
        <v>39</v>
      </c>
      <c r="AQ40">
        <v>1797</v>
      </c>
      <c r="AR40">
        <v>1581</v>
      </c>
      <c r="AS40">
        <v>2023.5</v>
      </c>
      <c r="AT40">
        <v>1791</v>
      </c>
      <c r="AU40">
        <v>1627</v>
      </c>
      <c r="AV40">
        <v>2468</v>
      </c>
    </row>
    <row r="41" spans="1:48" x14ac:dyDescent="0.3">
      <c r="A41">
        <v>40</v>
      </c>
      <c r="B41">
        <v>63</v>
      </c>
      <c r="C41">
        <v>57</v>
      </c>
      <c r="D41">
        <v>410</v>
      </c>
      <c r="E41">
        <v>29.5</v>
      </c>
      <c r="F41">
        <v>31</v>
      </c>
      <c r="G41">
        <v>314</v>
      </c>
      <c r="H41">
        <v>303</v>
      </c>
      <c r="I41">
        <v>314</v>
      </c>
      <c r="J41">
        <v>291</v>
      </c>
      <c r="K41">
        <v>280.5</v>
      </c>
      <c r="L41">
        <v>306</v>
      </c>
      <c r="M41">
        <v>365</v>
      </c>
      <c r="N41">
        <v>398.5</v>
      </c>
      <c r="O41">
        <v>420</v>
      </c>
      <c r="P41">
        <v>352</v>
      </c>
      <c r="Q41">
        <v>368.5</v>
      </c>
      <c r="R41">
        <v>307.5</v>
      </c>
      <c r="S41">
        <v>412</v>
      </c>
      <c r="T41">
        <v>289</v>
      </c>
      <c r="U41">
        <v>377</v>
      </c>
      <c r="V41">
        <v>297.5</v>
      </c>
      <c r="W41">
        <v>1227.5</v>
      </c>
      <c r="X41">
        <v>1637.5</v>
      </c>
      <c r="Y41">
        <v>1667</v>
      </c>
      <c r="Z41">
        <v>6</v>
      </c>
      <c r="AA41">
        <f t="shared" si="1"/>
        <v>0.33401221995926678</v>
      </c>
      <c r="AB41">
        <f t="shared" si="2"/>
        <v>2.4032586558044806E-2</v>
      </c>
      <c r="AC41">
        <f t="shared" si="3"/>
        <v>380.5</v>
      </c>
      <c r="AD41">
        <f t="shared" si="4"/>
        <v>439.5</v>
      </c>
      <c r="AE41">
        <v>40</v>
      </c>
      <c r="AF41">
        <v>0.94740000000000002</v>
      </c>
      <c r="AG41">
        <v>0.94740000000000002</v>
      </c>
      <c r="AH41">
        <v>0.78949999999999998</v>
      </c>
      <c r="AI41">
        <v>1</v>
      </c>
      <c r="AJ41">
        <v>1</v>
      </c>
      <c r="AK41">
        <v>4</v>
      </c>
      <c r="AL41">
        <f t="shared" si="5"/>
        <v>6</v>
      </c>
      <c r="AM41">
        <f t="shared" si="6"/>
        <v>18</v>
      </c>
      <c r="AN41">
        <f t="shared" si="7"/>
        <v>18</v>
      </c>
      <c r="AO41">
        <f t="shared" si="8"/>
        <v>15</v>
      </c>
      <c r="AP41">
        <v>40</v>
      </c>
      <c r="AQ41">
        <v>2585</v>
      </c>
      <c r="AR41">
        <v>5690</v>
      </c>
      <c r="AS41">
        <v>1667</v>
      </c>
      <c r="AT41">
        <v>1227.5</v>
      </c>
      <c r="AU41">
        <v>1637.5</v>
      </c>
      <c r="AV41">
        <v>2887.5</v>
      </c>
    </row>
    <row r="42" spans="1:48" x14ac:dyDescent="0.3">
      <c r="A42">
        <v>41</v>
      </c>
      <c r="B42">
        <v>62</v>
      </c>
      <c r="C42">
        <v>43</v>
      </c>
      <c r="D42">
        <v>990</v>
      </c>
      <c r="E42">
        <v>199</v>
      </c>
      <c r="F42">
        <v>29</v>
      </c>
      <c r="G42">
        <v>362</v>
      </c>
      <c r="H42">
        <v>369</v>
      </c>
      <c r="I42">
        <v>388</v>
      </c>
      <c r="J42">
        <v>342</v>
      </c>
      <c r="K42">
        <v>383</v>
      </c>
      <c r="L42">
        <v>337</v>
      </c>
      <c r="M42">
        <v>361.5</v>
      </c>
      <c r="N42">
        <v>367</v>
      </c>
      <c r="O42">
        <v>361.5</v>
      </c>
      <c r="P42">
        <v>374</v>
      </c>
      <c r="Q42">
        <v>471.5</v>
      </c>
      <c r="R42">
        <v>395.5</v>
      </c>
      <c r="S42">
        <v>523</v>
      </c>
      <c r="T42">
        <v>464.5</v>
      </c>
      <c r="U42">
        <v>439.5</v>
      </c>
      <c r="V42">
        <v>455.5</v>
      </c>
      <c r="W42">
        <v>1874</v>
      </c>
      <c r="X42">
        <v>2864</v>
      </c>
      <c r="Y42">
        <v>3063</v>
      </c>
      <c r="Z42">
        <v>7</v>
      </c>
      <c r="AA42">
        <f t="shared" si="1"/>
        <v>0.52828175026680901</v>
      </c>
      <c r="AB42">
        <f t="shared" si="2"/>
        <v>0.10618996798292422</v>
      </c>
      <c r="AC42">
        <f t="shared" si="3"/>
        <v>791</v>
      </c>
      <c r="AD42">
        <f t="shared" si="4"/>
        <v>1189</v>
      </c>
      <c r="AE42">
        <v>41</v>
      </c>
      <c r="AF42">
        <v>1</v>
      </c>
      <c r="AG42">
        <v>0.94740000000000002</v>
      </c>
      <c r="AH42">
        <v>0.68420000000000003</v>
      </c>
      <c r="AI42">
        <v>0</v>
      </c>
      <c r="AJ42">
        <v>1</v>
      </c>
      <c r="AK42">
        <v>6</v>
      </c>
      <c r="AL42">
        <f t="shared" si="5"/>
        <v>7</v>
      </c>
      <c r="AM42">
        <f t="shared" si="6"/>
        <v>19</v>
      </c>
      <c r="AN42">
        <f t="shared" si="7"/>
        <v>18</v>
      </c>
      <c r="AO42">
        <f t="shared" si="8"/>
        <v>13</v>
      </c>
      <c r="AP42">
        <v>41</v>
      </c>
      <c r="AQ42" t="s">
        <v>40</v>
      </c>
      <c r="AR42">
        <v>2315</v>
      </c>
      <c r="AS42">
        <v>3063</v>
      </c>
      <c r="AT42">
        <v>1874</v>
      </c>
      <c r="AU42">
        <v>2864</v>
      </c>
      <c r="AV42">
        <v>2289.5</v>
      </c>
    </row>
    <row r="43" spans="1:48" x14ac:dyDescent="0.3">
      <c r="A43">
        <v>42</v>
      </c>
      <c r="B43">
        <v>57</v>
      </c>
      <c r="C43">
        <v>43</v>
      </c>
      <c r="D43">
        <v>190</v>
      </c>
      <c r="E43">
        <v>335</v>
      </c>
      <c r="F43">
        <v>34</v>
      </c>
      <c r="G43">
        <v>431</v>
      </c>
      <c r="H43">
        <v>413</v>
      </c>
      <c r="I43">
        <v>452</v>
      </c>
      <c r="J43">
        <v>436</v>
      </c>
      <c r="K43">
        <v>478.5</v>
      </c>
      <c r="L43">
        <v>401</v>
      </c>
      <c r="M43">
        <v>385</v>
      </c>
      <c r="N43">
        <v>418.5</v>
      </c>
      <c r="O43">
        <v>395</v>
      </c>
      <c r="P43">
        <v>412</v>
      </c>
      <c r="Q43">
        <v>447</v>
      </c>
      <c r="R43">
        <v>400</v>
      </c>
      <c r="S43">
        <v>503</v>
      </c>
      <c r="T43">
        <v>401</v>
      </c>
      <c r="U43">
        <v>394</v>
      </c>
      <c r="V43">
        <v>367.5</v>
      </c>
      <c r="W43">
        <v>1408</v>
      </c>
      <c r="X43">
        <v>1598</v>
      </c>
      <c r="Y43">
        <v>1933</v>
      </c>
      <c r="Z43">
        <v>12</v>
      </c>
      <c r="AA43">
        <f t="shared" si="1"/>
        <v>0.13494318181818182</v>
      </c>
      <c r="AB43">
        <f t="shared" si="2"/>
        <v>0.23792613636363635</v>
      </c>
      <c r="AC43">
        <f t="shared" si="3"/>
        <v>-145</v>
      </c>
      <c r="AD43">
        <f t="shared" si="4"/>
        <v>525</v>
      </c>
      <c r="AE43">
        <v>42</v>
      </c>
      <c r="AF43">
        <v>1</v>
      </c>
      <c r="AG43">
        <v>0.42109999999999997</v>
      </c>
      <c r="AH43">
        <v>0.94740000000000002</v>
      </c>
      <c r="AI43">
        <v>0</v>
      </c>
      <c r="AJ43">
        <v>11</v>
      </c>
      <c r="AK43">
        <v>1</v>
      </c>
      <c r="AL43">
        <f t="shared" si="5"/>
        <v>12</v>
      </c>
      <c r="AM43">
        <f t="shared" si="6"/>
        <v>19</v>
      </c>
      <c r="AN43">
        <f t="shared" si="7"/>
        <v>8</v>
      </c>
      <c r="AO43">
        <f t="shared" si="8"/>
        <v>18</v>
      </c>
      <c r="AP43">
        <v>42</v>
      </c>
      <c r="AQ43" t="s">
        <v>40</v>
      </c>
      <c r="AR43">
        <v>3857</v>
      </c>
      <c r="AS43">
        <v>1933</v>
      </c>
      <c r="AT43">
        <v>1408</v>
      </c>
      <c r="AU43">
        <v>1598</v>
      </c>
      <c r="AV43">
        <v>2732</v>
      </c>
    </row>
    <row r="44" spans="1:48" x14ac:dyDescent="0.3">
      <c r="A44">
        <v>43</v>
      </c>
      <c r="B44">
        <v>61</v>
      </c>
      <c r="C44">
        <v>54</v>
      </c>
      <c r="D44">
        <v>-48.5</v>
      </c>
      <c r="E44">
        <v>504</v>
      </c>
      <c r="F44">
        <v>36</v>
      </c>
      <c r="G44">
        <v>391</v>
      </c>
      <c r="H44">
        <v>384</v>
      </c>
      <c r="I44">
        <v>397</v>
      </c>
      <c r="J44">
        <v>355</v>
      </c>
      <c r="K44">
        <v>375.5</v>
      </c>
      <c r="L44">
        <v>349</v>
      </c>
      <c r="M44">
        <v>402.5</v>
      </c>
      <c r="N44">
        <v>369</v>
      </c>
      <c r="O44">
        <v>328.5</v>
      </c>
      <c r="P44">
        <v>357.5</v>
      </c>
      <c r="Q44">
        <v>383</v>
      </c>
      <c r="R44">
        <v>359</v>
      </c>
      <c r="S44">
        <v>335.5</v>
      </c>
      <c r="T44">
        <v>335.5</v>
      </c>
      <c r="U44">
        <v>345</v>
      </c>
      <c r="V44">
        <v>338</v>
      </c>
      <c r="W44">
        <v>1490</v>
      </c>
      <c r="X44">
        <v>1441.5</v>
      </c>
      <c r="Y44">
        <v>1945.5</v>
      </c>
      <c r="Z44">
        <v>8</v>
      </c>
      <c r="AA44">
        <f t="shared" si="1"/>
        <v>-3.2550335570469796E-2</v>
      </c>
      <c r="AB44">
        <f t="shared" si="2"/>
        <v>0.338255033557047</v>
      </c>
      <c r="AC44">
        <f t="shared" si="3"/>
        <v>-552.5</v>
      </c>
      <c r="AD44">
        <f t="shared" si="4"/>
        <v>455.5</v>
      </c>
      <c r="AE44">
        <v>43</v>
      </c>
      <c r="AF44">
        <v>0.89470000000000005</v>
      </c>
      <c r="AG44">
        <v>0.94740000000000002</v>
      </c>
      <c r="AH44">
        <v>0.73680000000000001</v>
      </c>
      <c r="AI44">
        <v>2</v>
      </c>
      <c r="AJ44">
        <v>1</v>
      </c>
      <c r="AK44">
        <v>5</v>
      </c>
      <c r="AL44">
        <f t="shared" si="5"/>
        <v>8</v>
      </c>
      <c r="AM44">
        <f t="shared" si="6"/>
        <v>17</v>
      </c>
      <c r="AN44">
        <f t="shared" si="7"/>
        <v>18</v>
      </c>
      <c r="AO44">
        <f t="shared" si="8"/>
        <v>14</v>
      </c>
      <c r="AP44">
        <v>43</v>
      </c>
      <c r="AQ44">
        <v>1075.5</v>
      </c>
      <c r="AR44">
        <v>11615</v>
      </c>
      <c r="AS44">
        <v>1945.5</v>
      </c>
      <c r="AT44">
        <v>1490</v>
      </c>
      <c r="AU44">
        <v>1441.5</v>
      </c>
      <c r="AV44">
        <v>1451</v>
      </c>
    </row>
    <row r="45" spans="1:48" x14ac:dyDescent="0.3">
      <c r="A45">
        <v>44</v>
      </c>
      <c r="B45">
        <v>78</v>
      </c>
      <c r="C45">
        <v>34</v>
      </c>
      <c r="D45">
        <v>890</v>
      </c>
      <c r="E45">
        <v>-829</v>
      </c>
      <c r="F45">
        <v>31</v>
      </c>
      <c r="G45">
        <v>401</v>
      </c>
      <c r="H45">
        <v>435</v>
      </c>
      <c r="I45">
        <v>458</v>
      </c>
      <c r="J45">
        <v>429</v>
      </c>
      <c r="K45">
        <v>469</v>
      </c>
      <c r="L45">
        <v>435.5</v>
      </c>
      <c r="M45">
        <v>424.5</v>
      </c>
      <c r="N45">
        <v>451.5</v>
      </c>
      <c r="O45">
        <v>514.5</v>
      </c>
      <c r="P45">
        <v>451.5</v>
      </c>
      <c r="Q45">
        <v>421.5</v>
      </c>
      <c r="R45">
        <v>400</v>
      </c>
      <c r="S45">
        <v>398.5</v>
      </c>
      <c r="T45">
        <v>434</v>
      </c>
      <c r="U45">
        <v>450</v>
      </c>
      <c r="V45">
        <v>407</v>
      </c>
      <c r="W45">
        <v>2476</v>
      </c>
      <c r="X45">
        <v>3366</v>
      </c>
      <c r="Y45">
        <v>2537</v>
      </c>
      <c r="Z45">
        <v>6</v>
      </c>
      <c r="AA45">
        <f t="shared" si="1"/>
        <v>0.35945072697899838</v>
      </c>
      <c r="AB45">
        <f t="shared" si="2"/>
        <v>-0.33481421647819065</v>
      </c>
      <c r="AC45">
        <f t="shared" si="3"/>
        <v>1719</v>
      </c>
      <c r="AD45">
        <f t="shared" si="4"/>
        <v>61</v>
      </c>
      <c r="AE45">
        <v>44</v>
      </c>
      <c r="AF45">
        <v>1</v>
      </c>
      <c r="AG45">
        <v>0.84209999999999996</v>
      </c>
      <c r="AH45">
        <v>0.84209999999999996</v>
      </c>
      <c r="AI45">
        <v>0</v>
      </c>
      <c r="AJ45">
        <v>3</v>
      </c>
      <c r="AK45">
        <v>3</v>
      </c>
      <c r="AL45">
        <f t="shared" si="5"/>
        <v>6</v>
      </c>
      <c r="AM45">
        <f t="shared" si="6"/>
        <v>19</v>
      </c>
      <c r="AN45">
        <f t="shared" si="7"/>
        <v>16</v>
      </c>
      <c r="AO45">
        <f t="shared" si="8"/>
        <v>16</v>
      </c>
      <c r="AP45">
        <v>44</v>
      </c>
      <c r="AQ45" t="s">
        <v>40</v>
      </c>
      <c r="AR45">
        <v>6668</v>
      </c>
      <c r="AS45">
        <v>2537</v>
      </c>
      <c r="AT45">
        <v>2476</v>
      </c>
      <c r="AU45">
        <v>3366</v>
      </c>
      <c r="AV45">
        <v>2874</v>
      </c>
    </row>
    <row r="46" spans="1:48" x14ac:dyDescent="0.3">
      <c r="A46">
        <v>45</v>
      </c>
      <c r="B46">
        <v>135</v>
      </c>
      <c r="C46">
        <v>46</v>
      </c>
      <c r="D46">
        <v>623</v>
      </c>
      <c r="E46">
        <v>-112</v>
      </c>
      <c r="F46">
        <v>30</v>
      </c>
      <c r="G46">
        <v>448</v>
      </c>
      <c r="H46">
        <v>415</v>
      </c>
      <c r="I46">
        <v>318</v>
      </c>
      <c r="J46">
        <v>329</v>
      </c>
      <c r="K46">
        <v>314.5</v>
      </c>
      <c r="L46">
        <v>305.5</v>
      </c>
      <c r="M46">
        <v>378.5</v>
      </c>
      <c r="N46">
        <v>344</v>
      </c>
      <c r="O46">
        <v>350</v>
      </c>
      <c r="P46">
        <v>300</v>
      </c>
      <c r="Q46">
        <v>381</v>
      </c>
      <c r="R46">
        <v>322</v>
      </c>
      <c r="S46">
        <v>287</v>
      </c>
      <c r="T46">
        <v>287</v>
      </c>
      <c r="U46">
        <v>337.5</v>
      </c>
      <c r="V46">
        <v>306</v>
      </c>
      <c r="W46">
        <v>941</v>
      </c>
      <c r="X46">
        <v>1564</v>
      </c>
      <c r="Y46">
        <v>1452</v>
      </c>
      <c r="Z46">
        <v>7</v>
      </c>
      <c r="AA46">
        <f t="shared" si="1"/>
        <v>0.66206163655685446</v>
      </c>
      <c r="AB46">
        <f t="shared" si="2"/>
        <v>-0.11902231668437832</v>
      </c>
      <c r="AC46">
        <f t="shared" si="3"/>
        <v>735</v>
      </c>
      <c r="AD46">
        <f t="shared" si="4"/>
        <v>511</v>
      </c>
      <c r="AE46">
        <v>45</v>
      </c>
      <c r="AF46">
        <v>0.89470000000000005</v>
      </c>
      <c r="AG46">
        <v>0.84209999999999996</v>
      </c>
      <c r="AH46">
        <v>0.89470000000000005</v>
      </c>
      <c r="AI46">
        <v>2</v>
      </c>
      <c r="AJ46">
        <v>3</v>
      </c>
      <c r="AK46">
        <v>2</v>
      </c>
      <c r="AL46">
        <f t="shared" si="5"/>
        <v>7</v>
      </c>
      <c r="AM46">
        <f t="shared" si="6"/>
        <v>17</v>
      </c>
      <c r="AN46">
        <f t="shared" si="7"/>
        <v>16</v>
      </c>
      <c r="AO46">
        <f t="shared" si="8"/>
        <v>17</v>
      </c>
      <c r="AP46">
        <v>45</v>
      </c>
      <c r="AQ46">
        <v>2835.5</v>
      </c>
      <c r="AR46">
        <v>1444</v>
      </c>
      <c r="AS46">
        <v>1452</v>
      </c>
      <c r="AT46">
        <v>941</v>
      </c>
      <c r="AU46">
        <v>1564</v>
      </c>
      <c r="AV46">
        <v>961.5</v>
      </c>
    </row>
    <row r="47" spans="1:48" x14ac:dyDescent="0.3">
      <c r="A47">
        <v>46</v>
      </c>
      <c r="B47">
        <v>62</v>
      </c>
      <c r="C47">
        <v>50</v>
      </c>
      <c r="D47">
        <v>-115</v>
      </c>
      <c r="E47">
        <v>58</v>
      </c>
      <c r="F47">
        <v>33</v>
      </c>
      <c r="G47">
        <v>402</v>
      </c>
      <c r="H47">
        <v>383</v>
      </c>
      <c r="I47">
        <v>365</v>
      </c>
      <c r="J47">
        <v>359</v>
      </c>
      <c r="K47">
        <v>344.5</v>
      </c>
      <c r="L47">
        <v>368.5</v>
      </c>
      <c r="M47">
        <v>333.5</v>
      </c>
      <c r="N47">
        <v>336</v>
      </c>
      <c r="O47">
        <v>373.5</v>
      </c>
      <c r="P47">
        <v>361.5</v>
      </c>
      <c r="Q47">
        <v>307</v>
      </c>
      <c r="R47">
        <v>350</v>
      </c>
      <c r="S47">
        <v>378</v>
      </c>
      <c r="T47">
        <v>338</v>
      </c>
      <c r="U47">
        <v>349.5</v>
      </c>
      <c r="V47">
        <v>345</v>
      </c>
      <c r="W47">
        <v>1530</v>
      </c>
      <c r="X47">
        <v>1415</v>
      </c>
      <c r="Y47">
        <v>1473</v>
      </c>
      <c r="Z47">
        <v>5</v>
      </c>
      <c r="AA47">
        <f t="shared" si="1"/>
        <v>-7.5163398692810454E-2</v>
      </c>
      <c r="AB47">
        <f t="shared" si="2"/>
        <v>3.7908496732026141E-2</v>
      </c>
      <c r="AC47">
        <f t="shared" si="3"/>
        <v>-173</v>
      </c>
      <c r="AD47">
        <f t="shared" si="4"/>
        <v>-57</v>
      </c>
      <c r="AE47">
        <v>46</v>
      </c>
      <c r="AF47">
        <v>0.89470000000000005</v>
      </c>
      <c r="AG47">
        <v>0.94740000000000002</v>
      </c>
      <c r="AH47">
        <v>0.89470000000000005</v>
      </c>
      <c r="AI47">
        <v>2</v>
      </c>
      <c r="AJ47">
        <v>1</v>
      </c>
      <c r="AK47">
        <v>2</v>
      </c>
      <c r="AL47">
        <f t="shared" si="5"/>
        <v>5</v>
      </c>
      <c r="AM47">
        <f t="shared" si="6"/>
        <v>17</v>
      </c>
      <c r="AN47">
        <f t="shared" si="7"/>
        <v>18</v>
      </c>
      <c r="AO47">
        <f t="shared" si="8"/>
        <v>17</v>
      </c>
      <c r="AP47">
        <v>46</v>
      </c>
      <c r="AQ47">
        <v>2010</v>
      </c>
      <c r="AR47">
        <v>1688</v>
      </c>
      <c r="AS47">
        <v>1473</v>
      </c>
      <c r="AT47">
        <v>1530</v>
      </c>
      <c r="AU47">
        <v>1415</v>
      </c>
      <c r="AV47">
        <v>1644.5</v>
      </c>
    </row>
    <row r="48" spans="1:48" x14ac:dyDescent="0.3">
      <c r="A48">
        <v>47</v>
      </c>
      <c r="B48">
        <v>34</v>
      </c>
      <c r="C48">
        <v>50</v>
      </c>
      <c r="D48">
        <v>-125.5</v>
      </c>
      <c r="E48">
        <v>959.5</v>
      </c>
      <c r="F48">
        <v>35</v>
      </c>
      <c r="G48">
        <v>625</v>
      </c>
      <c r="H48">
        <v>599</v>
      </c>
      <c r="I48">
        <v>649</v>
      </c>
      <c r="J48">
        <v>621</v>
      </c>
      <c r="K48">
        <v>758</v>
      </c>
      <c r="L48">
        <v>603</v>
      </c>
      <c r="M48">
        <v>631.5</v>
      </c>
      <c r="N48">
        <v>652</v>
      </c>
      <c r="O48">
        <v>488</v>
      </c>
      <c r="P48">
        <v>479.5</v>
      </c>
      <c r="Q48">
        <v>517.5</v>
      </c>
      <c r="R48">
        <v>514</v>
      </c>
      <c r="S48">
        <v>434.5</v>
      </c>
      <c r="T48">
        <v>529</v>
      </c>
      <c r="U48">
        <v>422.5</v>
      </c>
      <c r="V48">
        <v>512</v>
      </c>
      <c r="W48">
        <v>2059.5</v>
      </c>
      <c r="X48">
        <v>1934</v>
      </c>
      <c r="Y48">
        <v>2893.5</v>
      </c>
      <c r="Z48">
        <v>6</v>
      </c>
      <c r="AA48">
        <f t="shared" si="1"/>
        <v>-6.0937120660354456E-2</v>
      </c>
      <c r="AB48">
        <f t="shared" si="2"/>
        <v>0.46588977907259044</v>
      </c>
      <c r="AC48">
        <f t="shared" si="3"/>
        <v>-1085</v>
      </c>
      <c r="AD48">
        <f t="shared" si="4"/>
        <v>834</v>
      </c>
      <c r="AE48">
        <v>47</v>
      </c>
      <c r="AF48">
        <v>0.94740000000000002</v>
      </c>
      <c r="AG48">
        <v>0.89470000000000005</v>
      </c>
      <c r="AH48">
        <v>0.84209999999999996</v>
      </c>
      <c r="AI48">
        <v>1</v>
      </c>
      <c r="AJ48">
        <v>2</v>
      </c>
      <c r="AK48">
        <v>3</v>
      </c>
      <c r="AL48">
        <f t="shared" si="5"/>
        <v>6</v>
      </c>
      <c r="AM48">
        <f t="shared" si="6"/>
        <v>18</v>
      </c>
      <c r="AN48">
        <f t="shared" si="7"/>
        <v>17</v>
      </c>
      <c r="AO48">
        <f t="shared" si="8"/>
        <v>16</v>
      </c>
      <c r="AP48">
        <v>47</v>
      </c>
      <c r="AQ48">
        <v>2839</v>
      </c>
      <c r="AR48">
        <v>6276</v>
      </c>
      <c r="AS48">
        <v>2893.5</v>
      </c>
      <c r="AT48">
        <v>2059.5</v>
      </c>
      <c r="AU48">
        <v>1934</v>
      </c>
      <c r="AV48">
        <v>2806</v>
      </c>
    </row>
    <row r="49" spans="1:48" x14ac:dyDescent="0.3">
      <c r="A49">
        <v>48</v>
      </c>
      <c r="B49">
        <v>23</v>
      </c>
      <c r="C49">
        <v>24</v>
      </c>
      <c r="D49">
        <v>390</v>
      </c>
      <c r="E49">
        <v>-241</v>
      </c>
      <c r="F49">
        <v>38</v>
      </c>
      <c r="G49">
        <v>400</v>
      </c>
      <c r="H49">
        <v>394</v>
      </c>
      <c r="I49">
        <v>380</v>
      </c>
      <c r="J49">
        <v>364</v>
      </c>
      <c r="K49">
        <v>391</v>
      </c>
      <c r="L49">
        <v>382</v>
      </c>
      <c r="M49">
        <v>391</v>
      </c>
      <c r="N49">
        <v>393.5</v>
      </c>
      <c r="O49">
        <v>468.5</v>
      </c>
      <c r="P49">
        <v>434</v>
      </c>
      <c r="Q49">
        <v>427</v>
      </c>
      <c r="R49">
        <v>413</v>
      </c>
      <c r="S49">
        <v>459.5</v>
      </c>
      <c r="T49">
        <v>416</v>
      </c>
      <c r="U49">
        <v>339</v>
      </c>
      <c r="V49">
        <v>425</v>
      </c>
      <c r="W49">
        <v>1245</v>
      </c>
      <c r="X49">
        <v>1635</v>
      </c>
      <c r="Y49">
        <v>1394</v>
      </c>
      <c r="Z49">
        <v>3</v>
      </c>
      <c r="AA49">
        <f t="shared" si="1"/>
        <v>0.31325301204819278</v>
      </c>
      <c r="AB49">
        <f t="shared" si="2"/>
        <v>-0.19357429718875502</v>
      </c>
      <c r="AC49">
        <f t="shared" si="3"/>
        <v>631</v>
      </c>
      <c r="AD49">
        <f t="shared" si="4"/>
        <v>149</v>
      </c>
      <c r="AE49">
        <v>48</v>
      </c>
      <c r="AF49">
        <v>0.94740000000000002</v>
      </c>
      <c r="AG49">
        <v>0.89470000000000005</v>
      </c>
      <c r="AH49">
        <v>1</v>
      </c>
      <c r="AI49">
        <v>1</v>
      </c>
      <c r="AJ49">
        <v>2</v>
      </c>
      <c r="AK49">
        <v>0</v>
      </c>
      <c r="AL49">
        <f t="shared" si="5"/>
        <v>3</v>
      </c>
      <c r="AM49">
        <f t="shared" si="6"/>
        <v>18</v>
      </c>
      <c r="AN49">
        <f t="shared" si="7"/>
        <v>17</v>
      </c>
      <c r="AO49">
        <f t="shared" si="8"/>
        <v>19</v>
      </c>
      <c r="AP49">
        <v>48</v>
      </c>
      <c r="AQ49">
        <v>1112</v>
      </c>
      <c r="AR49">
        <v>1592</v>
      </c>
      <c r="AS49">
        <v>1394</v>
      </c>
      <c r="AT49">
        <v>1245</v>
      </c>
      <c r="AU49">
        <v>1635</v>
      </c>
      <c r="AV49" t="s">
        <v>40</v>
      </c>
    </row>
    <row r="50" spans="1:48" x14ac:dyDescent="0.3">
      <c r="A50">
        <v>49</v>
      </c>
      <c r="B50">
        <v>46</v>
      </c>
      <c r="C50">
        <v>34</v>
      </c>
      <c r="D50">
        <v>15</v>
      </c>
      <c r="E50">
        <v>1144.5</v>
      </c>
      <c r="F50">
        <v>34</v>
      </c>
      <c r="G50">
        <v>381</v>
      </c>
      <c r="H50">
        <v>313</v>
      </c>
      <c r="I50">
        <v>279</v>
      </c>
      <c r="J50">
        <v>299</v>
      </c>
      <c r="K50">
        <v>273.5</v>
      </c>
      <c r="L50">
        <v>300</v>
      </c>
      <c r="M50">
        <v>265</v>
      </c>
      <c r="N50">
        <v>284</v>
      </c>
      <c r="O50">
        <v>279</v>
      </c>
      <c r="P50">
        <v>258</v>
      </c>
      <c r="Q50">
        <v>253.5</v>
      </c>
      <c r="R50">
        <v>247</v>
      </c>
      <c r="S50">
        <v>242</v>
      </c>
      <c r="T50">
        <v>245</v>
      </c>
      <c r="U50">
        <v>253</v>
      </c>
      <c r="V50">
        <v>250.5</v>
      </c>
      <c r="W50">
        <v>1340</v>
      </c>
      <c r="X50">
        <v>1355</v>
      </c>
      <c r="Y50">
        <v>2499.5</v>
      </c>
      <c r="Z50">
        <v>8</v>
      </c>
      <c r="AA50">
        <f t="shared" si="1"/>
        <v>1.1194029850746268E-2</v>
      </c>
      <c r="AB50">
        <f t="shared" si="2"/>
        <v>0.8541044776119403</v>
      </c>
      <c r="AC50">
        <f t="shared" si="3"/>
        <v>-1129.5</v>
      </c>
      <c r="AD50">
        <f t="shared" si="4"/>
        <v>1159.5</v>
      </c>
      <c r="AE50">
        <v>49</v>
      </c>
      <c r="AF50">
        <v>1</v>
      </c>
      <c r="AG50">
        <v>0.94740000000000002</v>
      </c>
      <c r="AH50">
        <v>0.63160000000000005</v>
      </c>
      <c r="AI50">
        <v>0</v>
      </c>
      <c r="AJ50">
        <v>1</v>
      </c>
      <c r="AK50">
        <v>7</v>
      </c>
      <c r="AL50">
        <f t="shared" si="5"/>
        <v>8</v>
      </c>
      <c r="AM50">
        <f t="shared" si="6"/>
        <v>19</v>
      </c>
      <c r="AN50">
        <f t="shared" si="7"/>
        <v>18</v>
      </c>
      <c r="AO50">
        <f t="shared" si="8"/>
        <v>12</v>
      </c>
      <c r="AP50">
        <v>49</v>
      </c>
      <c r="AQ50" t="s">
        <v>40</v>
      </c>
      <c r="AR50">
        <v>5175</v>
      </c>
      <c r="AS50">
        <v>2499.5</v>
      </c>
      <c r="AT50">
        <v>1340</v>
      </c>
      <c r="AU50">
        <v>1355</v>
      </c>
      <c r="AV50">
        <v>2427</v>
      </c>
    </row>
    <row r="51" spans="1:48" x14ac:dyDescent="0.3">
      <c r="A51">
        <v>50</v>
      </c>
      <c r="B51">
        <v>37</v>
      </c>
      <c r="C51">
        <v>22</v>
      </c>
      <c r="D51">
        <v>-127</v>
      </c>
      <c r="E51">
        <v>31.5</v>
      </c>
      <c r="F51">
        <v>28</v>
      </c>
      <c r="G51">
        <v>597</v>
      </c>
      <c r="H51">
        <v>638</v>
      </c>
      <c r="I51">
        <v>538</v>
      </c>
      <c r="J51">
        <v>552</v>
      </c>
      <c r="K51">
        <v>519.5</v>
      </c>
      <c r="L51">
        <v>503.5</v>
      </c>
      <c r="M51">
        <v>490</v>
      </c>
      <c r="N51">
        <v>482.5</v>
      </c>
      <c r="O51">
        <v>504</v>
      </c>
      <c r="P51">
        <v>516.5</v>
      </c>
      <c r="Q51">
        <v>443</v>
      </c>
      <c r="R51">
        <v>437</v>
      </c>
      <c r="S51">
        <v>444.5</v>
      </c>
      <c r="T51">
        <v>448.5</v>
      </c>
      <c r="U51">
        <v>533</v>
      </c>
      <c r="V51">
        <v>527.5</v>
      </c>
      <c r="W51">
        <v>1546</v>
      </c>
      <c r="X51">
        <v>1419</v>
      </c>
      <c r="Y51">
        <v>1450.5</v>
      </c>
      <c r="Z51">
        <v>16</v>
      </c>
      <c r="AA51">
        <f t="shared" si="1"/>
        <v>-8.2147477360931434E-2</v>
      </c>
      <c r="AB51">
        <f t="shared" si="2"/>
        <v>2.0375161707632601E-2</v>
      </c>
      <c r="AC51">
        <f t="shared" si="3"/>
        <v>-158.5</v>
      </c>
      <c r="AD51">
        <f t="shared" si="4"/>
        <v>-95.5</v>
      </c>
      <c r="AE51">
        <v>50</v>
      </c>
      <c r="AF51">
        <v>0.84209999999999996</v>
      </c>
      <c r="AG51">
        <v>0.78949999999999998</v>
      </c>
      <c r="AH51">
        <v>0.52629999999999999</v>
      </c>
      <c r="AI51">
        <v>3</v>
      </c>
      <c r="AJ51">
        <v>4</v>
      </c>
      <c r="AK51">
        <v>9</v>
      </c>
      <c r="AL51">
        <f t="shared" si="5"/>
        <v>16</v>
      </c>
      <c r="AM51">
        <f t="shared" si="6"/>
        <v>16</v>
      </c>
      <c r="AN51">
        <f t="shared" si="7"/>
        <v>15</v>
      </c>
      <c r="AO51">
        <f t="shared" si="8"/>
        <v>10</v>
      </c>
      <c r="AP51">
        <v>50</v>
      </c>
      <c r="AQ51">
        <v>1389</v>
      </c>
      <c r="AR51">
        <v>2756</v>
      </c>
      <c r="AS51">
        <v>1450.5</v>
      </c>
      <c r="AT51">
        <v>1546</v>
      </c>
      <c r="AU51">
        <v>1419</v>
      </c>
      <c r="AV51">
        <v>1117</v>
      </c>
    </row>
    <row r="52" spans="1:48" x14ac:dyDescent="0.3">
      <c r="A52">
        <v>51</v>
      </c>
      <c r="B52">
        <v>52</v>
      </c>
      <c r="C52">
        <v>27</v>
      </c>
      <c r="D52">
        <v>239</v>
      </c>
      <c r="E52">
        <v>89.5</v>
      </c>
      <c r="F52">
        <v>29</v>
      </c>
      <c r="G52">
        <v>548</v>
      </c>
      <c r="H52">
        <v>458</v>
      </c>
      <c r="I52">
        <v>466</v>
      </c>
      <c r="J52">
        <v>404</v>
      </c>
      <c r="K52">
        <v>442.5</v>
      </c>
      <c r="L52">
        <v>382.5</v>
      </c>
      <c r="M52">
        <v>374</v>
      </c>
      <c r="N52">
        <v>474</v>
      </c>
      <c r="O52">
        <v>378.5</v>
      </c>
      <c r="P52">
        <v>403</v>
      </c>
      <c r="Q52">
        <v>416.5</v>
      </c>
      <c r="R52">
        <v>426.5</v>
      </c>
      <c r="S52">
        <v>315.5</v>
      </c>
      <c r="T52">
        <v>373.5</v>
      </c>
      <c r="U52">
        <v>360.5</v>
      </c>
      <c r="V52">
        <v>339</v>
      </c>
      <c r="W52">
        <v>1230</v>
      </c>
      <c r="X52">
        <v>1469</v>
      </c>
      <c r="Y52">
        <v>1558.5</v>
      </c>
      <c r="Z52">
        <v>7</v>
      </c>
      <c r="AA52">
        <f t="shared" si="1"/>
        <v>0.19430894308943089</v>
      </c>
      <c r="AB52">
        <f t="shared" si="2"/>
        <v>7.2764227642276427E-2</v>
      </c>
      <c r="AC52">
        <f t="shared" si="3"/>
        <v>149.5</v>
      </c>
      <c r="AD52">
        <f t="shared" si="4"/>
        <v>328.5</v>
      </c>
      <c r="AE52">
        <v>51</v>
      </c>
      <c r="AF52">
        <v>0.94740000000000002</v>
      </c>
      <c r="AG52">
        <v>0.94740000000000002</v>
      </c>
      <c r="AH52">
        <v>0.73680000000000001</v>
      </c>
      <c r="AI52">
        <v>1</v>
      </c>
      <c r="AJ52">
        <v>1</v>
      </c>
      <c r="AK52">
        <v>5</v>
      </c>
      <c r="AL52">
        <f t="shared" si="5"/>
        <v>7</v>
      </c>
      <c r="AM52">
        <f t="shared" si="6"/>
        <v>18</v>
      </c>
      <c r="AN52">
        <f t="shared" si="7"/>
        <v>18</v>
      </c>
      <c r="AO52">
        <f t="shared" si="8"/>
        <v>14</v>
      </c>
      <c r="AP52">
        <v>51</v>
      </c>
      <c r="AQ52">
        <v>1641</v>
      </c>
      <c r="AR52">
        <v>1748</v>
      </c>
      <c r="AS52">
        <v>1558.5</v>
      </c>
      <c r="AT52">
        <v>1230</v>
      </c>
      <c r="AU52">
        <v>1469</v>
      </c>
      <c r="AV52">
        <v>1154</v>
      </c>
    </row>
    <row r="53" spans="1:48" x14ac:dyDescent="0.3">
      <c r="A53">
        <v>52</v>
      </c>
      <c r="B53">
        <v>45</v>
      </c>
      <c r="C53">
        <v>65</v>
      </c>
      <c r="D53">
        <v>35</v>
      </c>
      <c r="E53">
        <v>266</v>
      </c>
      <c r="F53">
        <v>33</v>
      </c>
      <c r="G53">
        <v>332</v>
      </c>
      <c r="H53">
        <v>335</v>
      </c>
      <c r="I53">
        <v>311</v>
      </c>
      <c r="J53">
        <v>322</v>
      </c>
      <c r="K53">
        <v>391</v>
      </c>
      <c r="L53">
        <v>340.5</v>
      </c>
      <c r="M53">
        <v>366.5</v>
      </c>
      <c r="N53">
        <v>361</v>
      </c>
      <c r="O53">
        <v>336.5</v>
      </c>
      <c r="P53">
        <v>337</v>
      </c>
      <c r="Q53">
        <v>321</v>
      </c>
      <c r="R53">
        <v>370</v>
      </c>
      <c r="S53">
        <v>340</v>
      </c>
      <c r="T53">
        <v>348</v>
      </c>
      <c r="U53">
        <v>314.5</v>
      </c>
      <c r="V53">
        <v>309.5</v>
      </c>
      <c r="W53">
        <v>990</v>
      </c>
      <c r="X53">
        <v>1025</v>
      </c>
      <c r="Y53">
        <v>1291</v>
      </c>
      <c r="Z53">
        <v>11</v>
      </c>
      <c r="AA53">
        <f t="shared" si="1"/>
        <v>3.5353535353535352E-2</v>
      </c>
      <c r="AB53">
        <f t="shared" si="2"/>
        <v>0.2686868686868687</v>
      </c>
      <c r="AC53">
        <f t="shared" si="3"/>
        <v>-231</v>
      </c>
      <c r="AD53">
        <f t="shared" si="4"/>
        <v>301</v>
      </c>
      <c r="AE53">
        <v>52</v>
      </c>
      <c r="AF53">
        <v>1</v>
      </c>
      <c r="AG53">
        <v>0.94740000000000002</v>
      </c>
      <c r="AH53">
        <v>0.47370000000000001</v>
      </c>
      <c r="AI53">
        <v>0</v>
      </c>
      <c r="AJ53">
        <v>1</v>
      </c>
      <c r="AK53">
        <v>10</v>
      </c>
      <c r="AL53">
        <f t="shared" si="5"/>
        <v>11</v>
      </c>
      <c r="AM53">
        <f t="shared" si="6"/>
        <v>19</v>
      </c>
      <c r="AN53">
        <f t="shared" si="7"/>
        <v>18</v>
      </c>
      <c r="AO53">
        <f t="shared" si="8"/>
        <v>9</v>
      </c>
      <c r="AP53">
        <v>52</v>
      </c>
      <c r="AQ53" t="s">
        <v>40</v>
      </c>
      <c r="AR53">
        <v>1517</v>
      </c>
      <c r="AS53">
        <v>1291</v>
      </c>
      <c r="AT53">
        <v>990</v>
      </c>
      <c r="AU53">
        <v>1025</v>
      </c>
      <c r="AV53">
        <v>1273.5</v>
      </c>
    </row>
    <row r="54" spans="1:48" x14ac:dyDescent="0.3">
      <c r="A54">
        <v>53</v>
      </c>
      <c r="B54">
        <v>21</v>
      </c>
      <c r="C54">
        <v>48</v>
      </c>
      <c r="D54">
        <v>-33</v>
      </c>
      <c r="E54">
        <v>1880</v>
      </c>
      <c r="F54">
        <v>37</v>
      </c>
      <c r="G54">
        <v>333</v>
      </c>
      <c r="H54">
        <v>325</v>
      </c>
      <c r="I54">
        <v>272</v>
      </c>
      <c r="J54">
        <v>308</v>
      </c>
      <c r="K54">
        <v>261</v>
      </c>
      <c r="L54">
        <v>305</v>
      </c>
      <c r="M54">
        <v>299</v>
      </c>
      <c r="N54">
        <v>319.5</v>
      </c>
      <c r="O54">
        <v>301.5</v>
      </c>
      <c r="P54">
        <v>304</v>
      </c>
      <c r="Q54">
        <v>314</v>
      </c>
      <c r="R54">
        <v>335</v>
      </c>
      <c r="S54">
        <v>311</v>
      </c>
      <c r="T54">
        <v>316</v>
      </c>
      <c r="U54">
        <v>284.5</v>
      </c>
      <c r="V54">
        <v>295.5</v>
      </c>
      <c r="W54">
        <v>1145</v>
      </c>
      <c r="X54">
        <v>1112</v>
      </c>
      <c r="Y54">
        <v>2992</v>
      </c>
      <c r="Z54">
        <v>13</v>
      </c>
      <c r="AA54">
        <f t="shared" si="1"/>
        <v>-2.8820960698689956E-2</v>
      </c>
      <c r="AB54">
        <f t="shared" si="2"/>
        <v>1.6419213973799127</v>
      </c>
      <c r="AC54">
        <f t="shared" si="3"/>
        <v>-1913</v>
      </c>
      <c r="AD54">
        <f t="shared" si="4"/>
        <v>1847</v>
      </c>
      <c r="AE54">
        <v>53</v>
      </c>
      <c r="AF54">
        <v>1</v>
      </c>
      <c r="AG54">
        <v>1</v>
      </c>
      <c r="AH54">
        <v>0.31580000000000003</v>
      </c>
      <c r="AI54">
        <v>0</v>
      </c>
      <c r="AJ54">
        <v>0</v>
      </c>
      <c r="AK54">
        <v>13</v>
      </c>
      <c r="AL54">
        <f t="shared" si="5"/>
        <v>13</v>
      </c>
      <c r="AM54">
        <f t="shared" si="6"/>
        <v>19</v>
      </c>
      <c r="AN54">
        <f t="shared" si="7"/>
        <v>19</v>
      </c>
      <c r="AO54">
        <f t="shared" si="8"/>
        <v>6</v>
      </c>
      <c r="AP54">
        <v>53</v>
      </c>
      <c r="AQ54" t="s">
        <v>40</v>
      </c>
      <c r="AR54" t="s">
        <v>40</v>
      </c>
      <c r="AS54">
        <v>2992</v>
      </c>
      <c r="AT54">
        <v>1145</v>
      </c>
      <c r="AU54">
        <v>1112</v>
      </c>
      <c r="AV54">
        <v>3061</v>
      </c>
    </row>
    <row r="55" spans="1:48" x14ac:dyDescent="0.3">
      <c r="A55">
        <v>54</v>
      </c>
      <c r="B55">
        <v>65</v>
      </c>
      <c r="C55">
        <v>62</v>
      </c>
      <c r="D55">
        <v>-41</v>
      </c>
      <c r="E55">
        <v>277</v>
      </c>
      <c r="F55">
        <v>29</v>
      </c>
      <c r="G55">
        <v>337</v>
      </c>
      <c r="H55">
        <v>315</v>
      </c>
      <c r="I55">
        <v>289</v>
      </c>
      <c r="J55">
        <v>315</v>
      </c>
      <c r="K55">
        <v>299</v>
      </c>
      <c r="L55">
        <v>299.5</v>
      </c>
      <c r="M55">
        <v>297.5</v>
      </c>
      <c r="N55">
        <v>317</v>
      </c>
      <c r="O55">
        <v>316.5</v>
      </c>
      <c r="P55">
        <v>264</v>
      </c>
      <c r="Q55">
        <v>269.5</v>
      </c>
      <c r="R55">
        <v>260.5</v>
      </c>
      <c r="S55">
        <v>264</v>
      </c>
      <c r="T55">
        <v>257</v>
      </c>
      <c r="U55">
        <v>258</v>
      </c>
      <c r="V55">
        <v>251.5</v>
      </c>
      <c r="W55">
        <v>1422</v>
      </c>
      <c r="X55">
        <v>1381</v>
      </c>
      <c r="Y55">
        <v>1658</v>
      </c>
      <c r="Z55">
        <v>5</v>
      </c>
      <c r="AA55">
        <f t="shared" si="1"/>
        <v>-2.8832630098452883E-2</v>
      </c>
      <c r="AB55">
        <f t="shared" si="2"/>
        <v>0.19479606188466947</v>
      </c>
      <c r="AC55">
        <f t="shared" si="3"/>
        <v>-318</v>
      </c>
      <c r="AD55">
        <f t="shared" si="4"/>
        <v>236</v>
      </c>
      <c r="AE55">
        <v>54</v>
      </c>
      <c r="AF55">
        <v>0.89470000000000005</v>
      </c>
      <c r="AG55">
        <v>0.84209999999999996</v>
      </c>
      <c r="AH55">
        <v>1</v>
      </c>
      <c r="AI55">
        <v>2</v>
      </c>
      <c r="AJ55">
        <v>3</v>
      </c>
      <c r="AK55">
        <v>0</v>
      </c>
      <c r="AL55">
        <f t="shared" si="5"/>
        <v>5</v>
      </c>
      <c r="AM55">
        <f t="shared" si="6"/>
        <v>17</v>
      </c>
      <c r="AN55">
        <f t="shared" si="7"/>
        <v>16</v>
      </c>
      <c r="AO55">
        <f t="shared" si="8"/>
        <v>19</v>
      </c>
      <c r="AP55">
        <v>54</v>
      </c>
      <c r="AQ55">
        <v>2201.5</v>
      </c>
      <c r="AR55">
        <v>3041</v>
      </c>
      <c r="AS55">
        <v>1658</v>
      </c>
      <c r="AT55">
        <v>1422</v>
      </c>
      <c r="AU55">
        <v>1381</v>
      </c>
      <c r="AV55" t="s">
        <v>40</v>
      </c>
    </row>
    <row r="56" spans="1:48" x14ac:dyDescent="0.3">
      <c r="A56">
        <v>55</v>
      </c>
      <c r="B56">
        <v>71</v>
      </c>
      <c r="C56">
        <v>48</v>
      </c>
      <c r="D56">
        <v>260</v>
      </c>
      <c r="E56">
        <v>1033</v>
      </c>
      <c r="F56">
        <v>29</v>
      </c>
      <c r="G56">
        <v>386</v>
      </c>
      <c r="H56">
        <v>376</v>
      </c>
      <c r="I56">
        <v>357</v>
      </c>
      <c r="J56">
        <v>329</v>
      </c>
      <c r="K56">
        <v>370</v>
      </c>
      <c r="L56">
        <v>356.5</v>
      </c>
      <c r="M56">
        <v>337</v>
      </c>
      <c r="N56">
        <v>341.5</v>
      </c>
      <c r="O56">
        <v>328.5</v>
      </c>
      <c r="P56">
        <v>326</v>
      </c>
      <c r="Q56">
        <v>308</v>
      </c>
      <c r="R56">
        <v>315.5</v>
      </c>
      <c r="S56">
        <v>310.5</v>
      </c>
      <c r="T56">
        <v>330</v>
      </c>
      <c r="U56">
        <v>306.5</v>
      </c>
      <c r="V56">
        <v>350</v>
      </c>
      <c r="W56">
        <v>1198</v>
      </c>
      <c r="X56">
        <v>1458</v>
      </c>
      <c r="Y56">
        <v>2491</v>
      </c>
      <c r="Z56">
        <v>8</v>
      </c>
      <c r="AA56">
        <f t="shared" si="1"/>
        <v>0.21702838063439064</v>
      </c>
      <c r="AB56">
        <f t="shared" si="2"/>
        <v>0.86227045075125208</v>
      </c>
      <c r="AC56">
        <f t="shared" si="3"/>
        <v>-773</v>
      </c>
      <c r="AD56">
        <f t="shared" si="4"/>
        <v>1293</v>
      </c>
      <c r="AE56">
        <v>55</v>
      </c>
      <c r="AF56">
        <v>0.89470000000000005</v>
      </c>
      <c r="AG56">
        <v>0.78949999999999998</v>
      </c>
      <c r="AH56">
        <v>0.89470000000000005</v>
      </c>
      <c r="AI56">
        <v>2</v>
      </c>
      <c r="AJ56">
        <v>4</v>
      </c>
      <c r="AK56">
        <v>2</v>
      </c>
      <c r="AL56">
        <f t="shared" si="5"/>
        <v>8</v>
      </c>
      <c r="AM56">
        <f t="shared" si="6"/>
        <v>17</v>
      </c>
      <c r="AN56">
        <f t="shared" si="7"/>
        <v>15</v>
      </c>
      <c r="AO56">
        <f t="shared" si="8"/>
        <v>17</v>
      </c>
      <c r="AP56">
        <v>55</v>
      </c>
      <c r="AQ56">
        <v>2905</v>
      </c>
      <c r="AR56">
        <v>4392.5</v>
      </c>
      <c r="AS56">
        <v>2491</v>
      </c>
      <c r="AT56">
        <v>1198</v>
      </c>
      <c r="AU56">
        <v>1458</v>
      </c>
      <c r="AV56">
        <v>5098</v>
      </c>
    </row>
    <row r="57" spans="1:48" x14ac:dyDescent="0.3">
      <c r="A57">
        <v>56</v>
      </c>
      <c r="B57">
        <v>31</v>
      </c>
      <c r="C57">
        <v>42</v>
      </c>
      <c r="D57">
        <v>-98.5</v>
      </c>
      <c r="E57">
        <v>162.5</v>
      </c>
      <c r="F57">
        <v>34</v>
      </c>
      <c r="G57">
        <v>311</v>
      </c>
      <c r="H57">
        <v>286</v>
      </c>
      <c r="I57">
        <v>256</v>
      </c>
      <c r="J57">
        <v>266</v>
      </c>
      <c r="K57">
        <v>279.5</v>
      </c>
      <c r="L57">
        <v>265</v>
      </c>
      <c r="M57">
        <v>271.5</v>
      </c>
      <c r="N57">
        <v>297.5</v>
      </c>
      <c r="O57">
        <v>324.5</v>
      </c>
      <c r="P57">
        <v>255.5</v>
      </c>
      <c r="Q57">
        <v>308.5</v>
      </c>
      <c r="R57">
        <v>284.5</v>
      </c>
      <c r="S57">
        <v>244.5</v>
      </c>
      <c r="T57">
        <v>259.5</v>
      </c>
      <c r="U57">
        <v>290.5</v>
      </c>
      <c r="V57">
        <v>293.5</v>
      </c>
      <c r="W57">
        <v>1578</v>
      </c>
      <c r="X57">
        <v>1479.5</v>
      </c>
      <c r="Y57">
        <v>1642</v>
      </c>
      <c r="Z57">
        <v>4</v>
      </c>
      <c r="AA57">
        <f t="shared" si="1"/>
        <v>-6.242078580481622E-2</v>
      </c>
      <c r="AB57">
        <f t="shared" si="2"/>
        <v>0.10297845373891001</v>
      </c>
      <c r="AC57">
        <f t="shared" si="3"/>
        <v>-261</v>
      </c>
      <c r="AD57">
        <f t="shared" si="4"/>
        <v>64</v>
      </c>
      <c r="AE57">
        <v>56</v>
      </c>
      <c r="AF57">
        <v>0.94740000000000002</v>
      </c>
      <c r="AG57">
        <v>0.94740000000000002</v>
      </c>
      <c r="AH57">
        <v>0.89470000000000005</v>
      </c>
      <c r="AI57">
        <v>1</v>
      </c>
      <c r="AJ57">
        <v>1</v>
      </c>
      <c r="AK57">
        <v>2</v>
      </c>
      <c r="AL57">
        <f t="shared" si="5"/>
        <v>4</v>
      </c>
      <c r="AM57">
        <f t="shared" si="6"/>
        <v>18</v>
      </c>
      <c r="AN57">
        <f t="shared" si="7"/>
        <v>18</v>
      </c>
      <c r="AO57">
        <f t="shared" si="8"/>
        <v>17</v>
      </c>
      <c r="AP57">
        <v>56</v>
      </c>
      <c r="AQ57">
        <v>1808</v>
      </c>
      <c r="AR57">
        <v>1447</v>
      </c>
      <c r="AS57">
        <v>1642</v>
      </c>
      <c r="AT57">
        <v>1578</v>
      </c>
      <c r="AU57">
        <v>1479.5</v>
      </c>
      <c r="AV57">
        <v>1893.5</v>
      </c>
    </row>
    <row r="58" spans="1:48" x14ac:dyDescent="0.3">
      <c r="A58">
        <v>57</v>
      </c>
      <c r="B58">
        <v>40</v>
      </c>
      <c r="C58">
        <v>68</v>
      </c>
      <c r="D58">
        <v>-64</v>
      </c>
      <c r="E58">
        <v>488</v>
      </c>
      <c r="F58">
        <v>33</v>
      </c>
      <c r="G58">
        <v>405</v>
      </c>
      <c r="H58">
        <v>405</v>
      </c>
      <c r="I58">
        <v>414</v>
      </c>
      <c r="J58">
        <v>377</v>
      </c>
      <c r="K58">
        <v>432</v>
      </c>
      <c r="L58">
        <v>406</v>
      </c>
      <c r="M58">
        <v>375.5</v>
      </c>
      <c r="N58">
        <v>405.5</v>
      </c>
      <c r="O58">
        <v>384.5</v>
      </c>
      <c r="P58">
        <v>418</v>
      </c>
      <c r="Q58">
        <v>339</v>
      </c>
      <c r="R58">
        <v>386.5</v>
      </c>
      <c r="S58">
        <v>351.5</v>
      </c>
      <c r="T58">
        <v>404</v>
      </c>
      <c r="U58">
        <v>374.5</v>
      </c>
      <c r="V58">
        <v>379</v>
      </c>
      <c r="W58">
        <v>1022</v>
      </c>
      <c r="X58">
        <v>958</v>
      </c>
      <c r="Y58">
        <v>1446</v>
      </c>
      <c r="Z58">
        <v>5</v>
      </c>
      <c r="AA58">
        <f t="shared" si="1"/>
        <v>-6.262230919765166E-2</v>
      </c>
      <c r="AB58">
        <f t="shared" si="2"/>
        <v>0.47749510763209391</v>
      </c>
      <c r="AC58">
        <f t="shared" si="3"/>
        <v>-552</v>
      </c>
      <c r="AD58">
        <f t="shared" si="4"/>
        <v>424</v>
      </c>
      <c r="AE58">
        <v>57</v>
      </c>
      <c r="AF58">
        <v>1</v>
      </c>
      <c r="AG58">
        <v>1</v>
      </c>
      <c r="AH58">
        <v>0.73680000000000001</v>
      </c>
      <c r="AI58">
        <v>0</v>
      </c>
      <c r="AJ58">
        <v>0</v>
      </c>
      <c r="AK58">
        <v>5</v>
      </c>
      <c r="AL58">
        <f t="shared" si="5"/>
        <v>5</v>
      </c>
      <c r="AM58">
        <f t="shared" si="6"/>
        <v>19</v>
      </c>
      <c r="AN58">
        <f t="shared" si="7"/>
        <v>19</v>
      </c>
      <c r="AO58">
        <f t="shared" si="8"/>
        <v>14</v>
      </c>
      <c r="AP58">
        <v>57</v>
      </c>
      <c r="AQ58" t="s">
        <v>40</v>
      </c>
      <c r="AR58" t="s">
        <v>40</v>
      </c>
      <c r="AS58">
        <v>1446</v>
      </c>
      <c r="AT58">
        <v>1022</v>
      </c>
      <c r="AU58">
        <v>958</v>
      </c>
      <c r="AV58">
        <v>1622</v>
      </c>
    </row>
    <row r="59" spans="1:48" x14ac:dyDescent="0.3">
      <c r="A59">
        <v>58</v>
      </c>
      <c r="B59">
        <v>34</v>
      </c>
      <c r="C59">
        <v>69</v>
      </c>
      <c r="D59">
        <v>244</v>
      </c>
      <c r="E59">
        <v>1111.5</v>
      </c>
      <c r="F59">
        <v>36</v>
      </c>
      <c r="G59">
        <v>266</v>
      </c>
      <c r="H59">
        <v>270</v>
      </c>
      <c r="I59">
        <v>273</v>
      </c>
      <c r="J59">
        <v>282</v>
      </c>
      <c r="K59">
        <v>264.5</v>
      </c>
      <c r="L59">
        <v>270</v>
      </c>
      <c r="M59">
        <v>284.5</v>
      </c>
      <c r="N59">
        <v>282</v>
      </c>
      <c r="O59">
        <v>264.5</v>
      </c>
      <c r="P59">
        <v>276.5</v>
      </c>
      <c r="Q59">
        <v>292.5</v>
      </c>
      <c r="R59">
        <v>251</v>
      </c>
      <c r="S59">
        <v>279</v>
      </c>
      <c r="T59">
        <v>277</v>
      </c>
      <c r="U59">
        <v>209</v>
      </c>
      <c r="V59">
        <v>261</v>
      </c>
      <c r="W59">
        <v>947</v>
      </c>
      <c r="X59">
        <v>1191</v>
      </c>
      <c r="Y59">
        <v>2302.5</v>
      </c>
      <c r="Z59">
        <v>7</v>
      </c>
      <c r="AA59">
        <f t="shared" si="1"/>
        <v>0.25765575501583948</v>
      </c>
      <c r="AB59">
        <f t="shared" si="2"/>
        <v>1.1737064413938754</v>
      </c>
      <c r="AC59">
        <f t="shared" si="3"/>
        <v>-867.5</v>
      </c>
      <c r="AD59">
        <f t="shared" si="4"/>
        <v>1355.5</v>
      </c>
      <c r="AE59">
        <v>58</v>
      </c>
      <c r="AF59">
        <v>1</v>
      </c>
      <c r="AG59">
        <v>1</v>
      </c>
      <c r="AH59">
        <v>0.63160000000000005</v>
      </c>
      <c r="AI59">
        <v>0</v>
      </c>
      <c r="AJ59">
        <v>0</v>
      </c>
      <c r="AK59">
        <v>7</v>
      </c>
      <c r="AL59">
        <f t="shared" si="5"/>
        <v>7</v>
      </c>
      <c r="AM59">
        <f t="shared" si="6"/>
        <v>19</v>
      </c>
      <c r="AN59">
        <f t="shared" si="7"/>
        <v>19</v>
      </c>
      <c r="AO59">
        <f t="shared" si="8"/>
        <v>12</v>
      </c>
      <c r="AP59">
        <v>58</v>
      </c>
      <c r="AQ59" t="s">
        <v>40</v>
      </c>
      <c r="AR59" t="s">
        <v>40</v>
      </c>
      <c r="AS59">
        <v>2302.5</v>
      </c>
      <c r="AT59">
        <v>947</v>
      </c>
      <c r="AU59">
        <v>1191</v>
      </c>
      <c r="AV59">
        <v>2754</v>
      </c>
    </row>
    <row r="60" spans="1:48" x14ac:dyDescent="0.3">
      <c r="A60">
        <v>59</v>
      </c>
      <c r="B60">
        <v>33</v>
      </c>
      <c r="C60">
        <v>51</v>
      </c>
      <c r="D60">
        <v>53</v>
      </c>
      <c r="E60">
        <v>89</v>
      </c>
      <c r="F60">
        <v>37</v>
      </c>
      <c r="G60">
        <v>329</v>
      </c>
      <c r="H60">
        <v>329</v>
      </c>
      <c r="I60">
        <v>344</v>
      </c>
      <c r="J60">
        <v>312</v>
      </c>
      <c r="K60">
        <v>279</v>
      </c>
      <c r="L60">
        <v>281.5</v>
      </c>
      <c r="M60">
        <v>294.5</v>
      </c>
      <c r="N60">
        <v>286.5</v>
      </c>
      <c r="O60">
        <v>290</v>
      </c>
      <c r="P60">
        <v>255</v>
      </c>
      <c r="Q60">
        <v>269</v>
      </c>
      <c r="R60">
        <v>251.5</v>
      </c>
      <c r="S60">
        <v>183</v>
      </c>
      <c r="T60">
        <v>231.5</v>
      </c>
      <c r="U60">
        <v>208</v>
      </c>
      <c r="V60">
        <v>241.5</v>
      </c>
      <c r="W60">
        <v>1227</v>
      </c>
      <c r="X60">
        <v>1280</v>
      </c>
      <c r="Y60">
        <v>1369</v>
      </c>
      <c r="Z60">
        <v>7</v>
      </c>
      <c r="AA60">
        <f t="shared" si="1"/>
        <v>4.3194784026079867E-2</v>
      </c>
      <c r="AB60">
        <f t="shared" si="2"/>
        <v>7.2534637326813367E-2</v>
      </c>
      <c r="AC60">
        <f t="shared" si="3"/>
        <v>-36</v>
      </c>
      <c r="AD60">
        <f t="shared" si="4"/>
        <v>142</v>
      </c>
      <c r="AE60">
        <v>59</v>
      </c>
      <c r="AF60">
        <v>0.94740000000000002</v>
      </c>
      <c r="AG60">
        <v>0.89470000000000005</v>
      </c>
      <c r="AH60">
        <v>0.78949999999999998</v>
      </c>
      <c r="AI60">
        <v>1</v>
      </c>
      <c r="AJ60">
        <v>2</v>
      </c>
      <c r="AK60">
        <v>4</v>
      </c>
      <c r="AL60">
        <f t="shared" si="5"/>
        <v>7</v>
      </c>
      <c r="AM60">
        <f t="shared" si="6"/>
        <v>18</v>
      </c>
      <c r="AN60">
        <f t="shared" si="7"/>
        <v>17</v>
      </c>
      <c r="AO60">
        <f t="shared" si="8"/>
        <v>15</v>
      </c>
      <c r="AP60">
        <v>59</v>
      </c>
      <c r="AQ60">
        <v>1194</v>
      </c>
      <c r="AR60">
        <v>4774.5</v>
      </c>
      <c r="AS60">
        <v>1369</v>
      </c>
      <c r="AT60">
        <v>1227</v>
      </c>
      <c r="AU60">
        <v>1280</v>
      </c>
      <c r="AV60">
        <v>1360</v>
      </c>
    </row>
    <row r="61" spans="1:48" x14ac:dyDescent="0.3">
      <c r="A61">
        <v>60</v>
      </c>
      <c r="B61">
        <v>59</v>
      </c>
      <c r="C61">
        <v>51</v>
      </c>
      <c r="D61">
        <v>160</v>
      </c>
      <c r="E61">
        <v>566.5</v>
      </c>
      <c r="F61">
        <v>37</v>
      </c>
      <c r="G61">
        <v>264</v>
      </c>
      <c r="H61">
        <v>276</v>
      </c>
      <c r="I61">
        <v>259</v>
      </c>
      <c r="J61">
        <v>263</v>
      </c>
      <c r="K61">
        <v>247.5</v>
      </c>
      <c r="L61">
        <v>256.5</v>
      </c>
      <c r="M61">
        <v>272.5</v>
      </c>
      <c r="N61">
        <v>253</v>
      </c>
      <c r="O61">
        <v>256</v>
      </c>
      <c r="P61">
        <v>256</v>
      </c>
      <c r="Q61">
        <v>260</v>
      </c>
      <c r="R61">
        <v>257</v>
      </c>
      <c r="S61">
        <v>247</v>
      </c>
      <c r="T61">
        <v>249</v>
      </c>
      <c r="U61">
        <v>244.5</v>
      </c>
      <c r="V61">
        <v>232.5</v>
      </c>
      <c r="W61">
        <v>1173</v>
      </c>
      <c r="X61">
        <v>1333</v>
      </c>
      <c r="Y61">
        <v>1899.5</v>
      </c>
      <c r="Z61">
        <v>3</v>
      </c>
      <c r="AA61">
        <f t="shared" si="1"/>
        <v>0.13640238704177324</v>
      </c>
      <c r="AB61">
        <f t="shared" si="2"/>
        <v>0.48294970161977835</v>
      </c>
      <c r="AC61">
        <f t="shared" si="3"/>
        <v>-406.5</v>
      </c>
      <c r="AD61">
        <f t="shared" si="4"/>
        <v>726.5</v>
      </c>
      <c r="AE61">
        <v>60</v>
      </c>
      <c r="AF61">
        <v>1</v>
      </c>
      <c r="AG61">
        <v>1</v>
      </c>
      <c r="AH61">
        <v>0.84209999999999996</v>
      </c>
      <c r="AI61">
        <v>0</v>
      </c>
      <c r="AJ61">
        <v>0</v>
      </c>
      <c r="AK61">
        <v>3</v>
      </c>
      <c r="AL61">
        <f t="shared" si="5"/>
        <v>3</v>
      </c>
      <c r="AM61">
        <f t="shared" si="6"/>
        <v>19</v>
      </c>
      <c r="AN61">
        <f t="shared" si="7"/>
        <v>19</v>
      </c>
      <c r="AO61">
        <f t="shared" si="8"/>
        <v>16</v>
      </c>
      <c r="AP61">
        <v>60</v>
      </c>
      <c r="AQ61" t="s">
        <v>40</v>
      </c>
      <c r="AR61" t="s">
        <v>40</v>
      </c>
      <c r="AS61">
        <v>1899.5</v>
      </c>
      <c r="AT61">
        <v>1173</v>
      </c>
      <c r="AU61">
        <v>1333</v>
      </c>
      <c r="AV61">
        <v>1682</v>
      </c>
    </row>
    <row r="62" spans="1:48" x14ac:dyDescent="0.3">
      <c r="A62">
        <v>61</v>
      </c>
      <c r="B62">
        <v>92</v>
      </c>
      <c r="C62">
        <v>117</v>
      </c>
      <c r="D62">
        <v>73</v>
      </c>
      <c r="E62">
        <v>137</v>
      </c>
      <c r="F62">
        <v>37</v>
      </c>
      <c r="G62">
        <v>339</v>
      </c>
      <c r="H62">
        <v>324</v>
      </c>
      <c r="I62">
        <v>306</v>
      </c>
      <c r="J62">
        <v>298</v>
      </c>
      <c r="K62">
        <v>355</v>
      </c>
      <c r="L62">
        <v>297</v>
      </c>
      <c r="M62">
        <v>362</v>
      </c>
      <c r="N62">
        <v>318.5</v>
      </c>
      <c r="O62">
        <v>341</v>
      </c>
      <c r="P62">
        <v>305</v>
      </c>
      <c r="Q62">
        <v>401</v>
      </c>
      <c r="R62">
        <v>257</v>
      </c>
      <c r="S62">
        <v>444.5</v>
      </c>
      <c r="T62">
        <v>284</v>
      </c>
      <c r="U62">
        <v>376.5</v>
      </c>
      <c r="V62">
        <v>313</v>
      </c>
      <c r="W62">
        <v>907</v>
      </c>
      <c r="X62">
        <v>980</v>
      </c>
      <c r="Y62">
        <v>1117</v>
      </c>
      <c r="Z62">
        <v>7</v>
      </c>
      <c r="AA62">
        <f t="shared" si="1"/>
        <v>8.0485115766262397E-2</v>
      </c>
      <c r="AB62">
        <f t="shared" si="2"/>
        <v>0.15104740904079383</v>
      </c>
      <c r="AC62">
        <f t="shared" si="3"/>
        <v>-64</v>
      </c>
      <c r="AD62">
        <f t="shared" si="4"/>
        <v>210</v>
      </c>
      <c r="AE62">
        <v>61</v>
      </c>
      <c r="AF62">
        <v>1</v>
      </c>
      <c r="AG62">
        <v>1</v>
      </c>
      <c r="AH62">
        <v>0.63160000000000005</v>
      </c>
      <c r="AI62">
        <v>0</v>
      </c>
      <c r="AJ62">
        <v>0</v>
      </c>
      <c r="AK62">
        <v>7</v>
      </c>
      <c r="AL62">
        <f t="shared" si="5"/>
        <v>7</v>
      </c>
      <c r="AM62">
        <f t="shared" si="6"/>
        <v>19</v>
      </c>
      <c r="AN62">
        <f t="shared" si="7"/>
        <v>19</v>
      </c>
      <c r="AO62">
        <f t="shared" si="8"/>
        <v>12</v>
      </c>
      <c r="AP62">
        <v>61</v>
      </c>
      <c r="AQ62" t="s">
        <v>40</v>
      </c>
      <c r="AR62" t="s">
        <v>40</v>
      </c>
      <c r="AS62">
        <v>1117</v>
      </c>
      <c r="AT62">
        <v>907</v>
      </c>
      <c r="AU62">
        <v>980</v>
      </c>
      <c r="AV62">
        <v>1008</v>
      </c>
    </row>
    <row r="63" spans="1:48" x14ac:dyDescent="0.3">
      <c r="A63">
        <v>62</v>
      </c>
      <c r="B63">
        <v>35</v>
      </c>
      <c r="C63">
        <v>34</v>
      </c>
      <c r="D63">
        <v>458.5</v>
      </c>
      <c r="E63">
        <v>311.5</v>
      </c>
      <c r="F63">
        <v>40</v>
      </c>
      <c r="G63">
        <v>510</v>
      </c>
      <c r="H63">
        <v>509</v>
      </c>
      <c r="I63">
        <v>536</v>
      </c>
      <c r="J63">
        <v>504</v>
      </c>
      <c r="K63">
        <v>485</v>
      </c>
      <c r="L63">
        <v>517.5</v>
      </c>
      <c r="M63">
        <v>477</v>
      </c>
      <c r="N63">
        <v>482.5</v>
      </c>
      <c r="O63">
        <v>406</v>
      </c>
      <c r="P63">
        <v>440</v>
      </c>
      <c r="Q63">
        <v>475</v>
      </c>
      <c r="R63">
        <v>487</v>
      </c>
      <c r="S63">
        <v>380</v>
      </c>
      <c r="T63">
        <v>411</v>
      </c>
      <c r="U63">
        <v>438.5</v>
      </c>
      <c r="V63">
        <v>421</v>
      </c>
      <c r="W63">
        <v>1170</v>
      </c>
      <c r="X63">
        <v>1628.5</v>
      </c>
      <c r="Y63">
        <v>1940</v>
      </c>
      <c r="Z63">
        <v>9</v>
      </c>
      <c r="AA63">
        <f t="shared" si="1"/>
        <v>0.39188034188034188</v>
      </c>
      <c r="AB63">
        <f t="shared" si="2"/>
        <v>0.26623931623931624</v>
      </c>
      <c r="AC63">
        <f t="shared" si="3"/>
        <v>147</v>
      </c>
      <c r="AD63">
        <f t="shared" si="4"/>
        <v>770</v>
      </c>
      <c r="AE63">
        <v>62</v>
      </c>
      <c r="AF63">
        <v>1</v>
      </c>
      <c r="AG63">
        <v>0.84209999999999996</v>
      </c>
      <c r="AH63">
        <v>0.68420000000000003</v>
      </c>
      <c r="AI63">
        <v>0</v>
      </c>
      <c r="AJ63">
        <v>3</v>
      </c>
      <c r="AK63">
        <v>6</v>
      </c>
      <c r="AL63">
        <f t="shared" si="5"/>
        <v>9</v>
      </c>
      <c r="AM63">
        <f t="shared" si="6"/>
        <v>19</v>
      </c>
      <c r="AN63">
        <f t="shared" si="7"/>
        <v>16</v>
      </c>
      <c r="AO63">
        <f t="shared" si="8"/>
        <v>13</v>
      </c>
      <c r="AP63">
        <v>62</v>
      </c>
      <c r="AQ63" t="s">
        <v>40</v>
      </c>
      <c r="AR63">
        <v>1821</v>
      </c>
      <c r="AS63">
        <v>1940</v>
      </c>
      <c r="AT63">
        <v>1170</v>
      </c>
      <c r="AU63">
        <v>1628.5</v>
      </c>
      <c r="AV63">
        <v>2493.5</v>
      </c>
    </row>
    <row r="64" spans="1:48" x14ac:dyDescent="0.3">
      <c r="A64">
        <v>63</v>
      </c>
      <c r="B64">
        <v>66</v>
      </c>
      <c r="C64">
        <v>62</v>
      </c>
      <c r="D64">
        <v>164</v>
      </c>
      <c r="E64">
        <v>829</v>
      </c>
      <c r="F64">
        <v>36</v>
      </c>
      <c r="G64">
        <v>403</v>
      </c>
      <c r="H64">
        <v>427</v>
      </c>
      <c r="I64">
        <v>439</v>
      </c>
      <c r="J64">
        <v>434</v>
      </c>
      <c r="K64">
        <v>466</v>
      </c>
      <c r="L64">
        <v>404</v>
      </c>
      <c r="M64">
        <v>463</v>
      </c>
      <c r="N64">
        <v>391.5</v>
      </c>
      <c r="O64">
        <v>495</v>
      </c>
      <c r="P64">
        <v>396.5</v>
      </c>
      <c r="Q64">
        <v>465.5</v>
      </c>
      <c r="R64">
        <v>404.5</v>
      </c>
      <c r="S64">
        <v>466.5</v>
      </c>
      <c r="T64">
        <v>416</v>
      </c>
      <c r="U64">
        <v>455</v>
      </c>
      <c r="V64">
        <v>390.5</v>
      </c>
      <c r="W64">
        <v>1255</v>
      </c>
      <c r="X64">
        <v>1419</v>
      </c>
      <c r="Y64">
        <v>2248</v>
      </c>
      <c r="Z64">
        <v>2</v>
      </c>
      <c r="AA64">
        <f t="shared" si="1"/>
        <v>0.13067729083665339</v>
      </c>
      <c r="AB64">
        <f t="shared" si="2"/>
        <v>0.66055776892430274</v>
      </c>
      <c r="AC64">
        <f t="shared" si="3"/>
        <v>-665</v>
      </c>
      <c r="AD64">
        <f t="shared" si="4"/>
        <v>993</v>
      </c>
      <c r="AE64">
        <v>63</v>
      </c>
      <c r="AF64">
        <v>1</v>
      </c>
      <c r="AG64">
        <v>1</v>
      </c>
      <c r="AH64">
        <v>0.89470000000000005</v>
      </c>
      <c r="AI64">
        <v>0</v>
      </c>
      <c r="AJ64">
        <v>0</v>
      </c>
      <c r="AK64">
        <v>2</v>
      </c>
      <c r="AL64">
        <f t="shared" si="5"/>
        <v>2</v>
      </c>
      <c r="AM64">
        <f t="shared" si="6"/>
        <v>19</v>
      </c>
      <c r="AN64">
        <f t="shared" si="7"/>
        <v>19</v>
      </c>
      <c r="AO64">
        <f t="shared" si="8"/>
        <v>17</v>
      </c>
      <c r="AP64">
        <v>63</v>
      </c>
      <c r="AQ64" t="s">
        <v>40</v>
      </c>
      <c r="AR64" t="s">
        <v>40</v>
      </c>
      <c r="AS64">
        <v>2248</v>
      </c>
      <c r="AT64">
        <v>1255</v>
      </c>
      <c r="AU64">
        <v>1419</v>
      </c>
      <c r="AV64">
        <v>1208.5</v>
      </c>
    </row>
    <row r="65" spans="1:48" x14ac:dyDescent="0.3">
      <c r="A65">
        <v>64</v>
      </c>
      <c r="B65">
        <v>11</v>
      </c>
      <c r="C65">
        <v>40</v>
      </c>
      <c r="D65">
        <v>19</v>
      </c>
      <c r="E65">
        <v>1709</v>
      </c>
      <c r="F65">
        <v>27</v>
      </c>
      <c r="G65">
        <v>536</v>
      </c>
      <c r="H65">
        <v>574</v>
      </c>
      <c r="I65">
        <v>455</v>
      </c>
      <c r="J65">
        <v>471</v>
      </c>
      <c r="K65">
        <v>465</v>
      </c>
      <c r="L65">
        <v>519.5</v>
      </c>
      <c r="M65">
        <v>515</v>
      </c>
      <c r="N65">
        <v>510.5</v>
      </c>
      <c r="O65">
        <v>432</v>
      </c>
      <c r="P65">
        <v>501.5</v>
      </c>
      <c r="Q65">
        <v>462</v>
      </c>
      <c r="R65">
        <v>501.5</v>
      </c>
      <c r="S65">
        <v>528</v>
      </c>
      <c r="T65">
        <v>514.5</v>
      </c>
      <c r="U65">
        <v>454.5</v>
      </c>
      <c r="V65">
        <v>473.5</v>
      </c>
      <c r="W65">
        <v>1246</v>
      </c>
      <c r="X65">
        <v>1265</v>
      </c>
      <c r="Y65">
        <v>2974</v>
      </c>
      <c r="Z65">
        <v>17</v>
      </c>
      <c r="AA65">
        <f t="shared" si="1"/>
        <v>1.5248796147672551E-2</v>
      </c>
      <c r="AB65">
        <f t="shared" si="2"/>
        <v>1.3715890850722312</v>
      </c>
      <c r="AC65">
        <f t="shared" si="3"/>
        <v>-1690</v>
      </c>
      <c r="AD65">
        <f t="shared" si="4"/>
        <v>1728</v>
      </c>
      <c r="AE65">
        <v>64</v>
      </c>
      <c r="AF65">
        <v>0.89470000000000005</v>
      </c>
      <c r="AG65">
        <v>0.94740000000000002</v>
      </c>
      <c r="AH65">
        <v>0.26319999999999999</v>
      </c>
      <c r="AI65">
        <v>2</v>
      </c>
      <c r="AJ65">
        <v>1</v>
      </c>
      <c r="AK65">
        <v>14</v>
      </c>
      <c r="AL65">
        <f t="shared" si="5"/>
        <v>17</v>
      </c>
      <c r="AM65">
        <f t="shared" si="6"/>
        <v>17</v>
      </c>
      <c r="AN65">
        <f t="shared" si="7"/>
        <v>18</v>
      </c>
      <c r="AO65">
        <f t="shared" si="8"/>
        <v>5</v>
      </c>
      <c r="AP65">
        <v>64</v>
      </c>
      <c r="AQ65">
        <v>2555</v>
      </c>
      <c r="AR65">
        <v>3164</v>
      </c>
      <c r="AS65">
        <v>2974</v>
      </c>
      <c r="AT65">
        <v>1246</v>
      </c>
      <c r="AU65">
        <v>1265</v>
      </c>
      <c r="AV65">
        <v>1160.5</v>
      </c>
    </row>
    <row r="66" spans="1:48" x14ac:dyDescent="0.3">
      <c r="A66">
        <v>65</v>
      </c>
      <c r="B66">
        <v>50</v>
      </c>
      <c r="C66">
        <v>50</v>
      </c>
      <c r="D66">
        <v>207</v>
      </c>
      <c r="E66">
        <v>334</v>
      </c>
      <c r="F66">
        <v>32</v>
      </c>
      <c r="G66">
        <v>292</v>
      </c>
      <c r="H66">
        <v>345</v>
      </c>
      <c r="I66">
        <v>354</v>
      </c>
      <c r="J66">
        <v>329</v>
      </c>
      <c r="K66">
        <v>316</v>
      </c>
      <c r="L66">
        <v>324.5</v>
      </c>
      <c r="M66">
        <v>373</v>
      </c>
      <c r="N66">
        <v>340.5</v>
      </c>
      <c r="O66">
        <v>335.5</v>
      </c>
      <c r="P66">
        <v>383</v>
      </c>
      <c r="Q66">
        <v>362.5</v>
      </c>
      <c r="R66">
        <v>393</v>
      </c>
      <c r="S66">
        <v>410.5</v>
      </c>
      <c r="T66">
        <v>397</v>
      </c>
      <c r="U66">
        <v>334</v>
      </c>
      <c r="V66">
        <v>328.5</v>
      </c>
      <c r="W66">
        <v>1421</v>
      </c>
      <c r="X66">
        <v>1628</v>
      </c>
      <c r="Y66">
        <v>1962</v>
      </c>
      <c r="Z66">
        <v>5</v>
      </c>
      <c r="AA66">
        <f t="shared" si="1"/>
        <v>0.14567206192821958</v>
      </c>
      <c r="AB66">
        <f t="shared" si="2"/>
        <v>0.235045742434905</v>
      </c>
      <c r="AC66">
        <f t="shared" si="3"/>
        <v>-127</v>
      </c>
      <c r="AD66">
        <f t="shared" si="4"/>
        <v>541</v>
      </c>
      <c r="AE66">
        <v>65</v>
      </c>
      <c r="AF66">
        <v>0.94740000000000002</v>
      </c>
      <c r="AG66">
        <v>0.89470000000000005</v>
      </c>
      <c r="AH66">
        <v>0.89470000000000005</v>
      </c>
      <c r="AI66">
        <v>1</v>
      </c>
      <c r="AJ66">
        <v>2</v>
      </c>
      <c r="AK66">
        <v>2</v>
      </c>
      <c r="AL66">
        <f t="shared" si="5"/>
        <v>5</v>
      </c>
      <c r="AM66">
        <f t="shared" si="6"/>
        <v>18</v>
      </c>
      <c r="AN66">
        <f t="shared" si="7"/>
        <v>17</v>
      </c>
      <c r="AO66">
        <f t="shared" si="8"/>
        <v>17</v>
      </c>
      <c r="AP66">
        <v>65</v>
      </c>
      <c r="AQ66">
        <v>1064</v>
      </c>
      <c r="AR66">
        <v>3295</v>
      </c>
      <c r="AS66">
        <v>1962</v>
      </c>
      <c r="AT66">
        <v>1421</v>
      </c>
      <c r="AU66">
        <v>1628</v>
      </c>
      <c r="AV66">
        <v>3828</v>
      </c>
    </row>
    <row r="67" spans="1:48" x14ac:dyDescent="0.3">
      <c r="A67">
        <v>66</v>
      </c>
      <c r="B67">
        <v>35</v>
      </c>
      <c r="C67">
        <v>61</v>
      </c>
      <c r="D67">
        <v>84</v>
      </c>
      <c r="E67">
        <v>657</v>
      </c>
      <c r="F67">
        <v>36</v>
      </c>
      <c r="G67">
        <v>317</v>
      </c>
      <c r="H67">
        <v>345</v>
      </c>
      <c r="I67">
        <v>318</v>
      </c>
      <c r="J67">
        <v>339</v>
      </c>
      <c r="K67">
        <v>328</v>
      </c>
      <c r="L67">
        <v>319</v>
      </c>
      <c r="M67">
        <v>289</v>
      </c>
      <c r="N67">
        <v>312</v>
      </c>
      <c r="O67">
        <v>318.5</v>
      </c>
      <c r="P67">
        <v>324</v>
      </c>
      <c r="Q67">
        <v>336.5</v>
      </c>
      <c r="R67">
        <v>319</v>
      </c>
      <c r="S67">
        <v>402</v>
      </c>
      <c r="T67">
        <v>387</v>
      </c>
      <c r="U67">
        <v>335.5</v>
      </c>
      <c r="V67">
        <v>341</v>
      </c>
      <c r="W67">
        <v>949</v>
      </c>
      <c r="X67">
        <v>1033</v>
      </c>
      <c r="Y67">
        <v>1690</v>
      </c>
      <c r="Z67">
        <v>10</v>
      </c>
      <c r="AA67">
        <f t="shared" ref="AA67:AA87" si="9">(X67-W67)/W67</f>
        <v>8.8514225500526872E-2</v>
      </c>
      <c r="AB67">
        <f t="shared" ref="AB67:AB87" si="10">(Y67-X67)/W67</f>
        <v>0.69230769230769229</v>
      </c>
      <c r="AC67">
        <f t="shared" ref="AC67:AC87" si="11">(X67-W67)-(Y67-X67)</f>
        <v>-573</v>
      </c>
      <c r="AD67">
        <f t="shared" ref="AD67:AD87" si="12">Y67-W67</f>
        <v>741</v>
      </c>
      <c r="AE67">
        <v>66</v>
      </c>
      <c r="AF67">
        <v>1</v>
      </c>
      <c r="AG67">
        <v>1</v>
      </c>
      <c r="AH67">
        <v>0.47370000000000001</v>
      </c>
      <c r="AI67">
        <v>0</v>
      </c>
      <c r="AJ67">
        <v>0</v>
      </c>
      <c r="AK67">
        <v>10</v>
      </c>
      <c r="AL67">
        <f t="shared" ref="AL67:AL87" si="13">ROUND(SUM(AI67:AK67),0)</f>
        <v>10</v>
      </c>
      <c r="AM67">
        <f t="shared" ref="AM67:AM87" si="14">19-AI67</f>
        <v>19</v>
      </c>
      <c r="AN67">
        <f t="shared" ref="AN67:AN87" si="15">19-AJ67</f>
        <v>19</v>
      </c>
      <c r="AO67">
        <f t="shared" ref="AO67:AO87" si="16">19-AK67</f>
        <v>9</v>
      </c>
      <c r="AP67">
        <v>66</v>
      </c>
      <c r="AQ67" t="s">
        <v>40</v>
      </c>
      <c r="AR67" t="s">
        <v>40</v>
      </c>
      <c r="AS67">
        <v>1690</v>
      </c>
      <c r="AT67">
        <v>949</v>
      </c>
      <c r="AU67">
        <v>1033</v>
      </c>
      <c r="AV67">
        <v>1295</v>
      </c>
    </row>
    <row r="68" spans="1:48" x14ac:dyDescent="0.3">
      <c r="A68">
        <v>67</v>
      </c>
      <c r="B68">
        <v>51</v>
      </c>
      <c r="C68">
        <v>37</v>
      </c>
      <c r="D68">
        <v>185.5</v>
      </c>
      <c r="E68">
        <v>74.5</v>
      </c>
      <c r="F68">
        <v>35</v>
      </c>
      <c r="G68">
        <v>449</v>
      </c>
      <c r="H68">
        <v>474</v>
      </c>
      <c r="I68">
        <v>487</v>
      </c>
      <c r="J68">
        <v>466</v>
      </c>
      <c r="K68">
        <v>537.5</v>
      </c>
      <c r="L68">
        <v>506.5</v>
      </c>
      <c r="M68">
        <v>520.5</v>
      </c>
      <c r="N68">
        <v>545</v>
      </c>
      <c r="O68">
        <v>501.5</v>
      </c>
      <c r="P68">
        <v>493</v>
      </c>
      <c r="Q68">
        <v>560.5</v>
      </c>
      <c r="R68">
        <v>478.5</v>
      </c>
      <c r="S68">
        <v>578</v>
      </c>
      <c r="T68">
        <v>511.5</v>
      </c>
      <c r="U68">
        <v>506.5</v>
      </c>
      <c r="V68">
        <v>511.5</v>
      </c>
      <c r="W68">
        <v>998</v>
      </c>
      <c r="X68">
        <v>1183.5</v>
      </c>
      <c r="Y68">
        <v>1258</v>
      </c>
      <c r="Z68">
        <v>7</v>
      </c>
      <c r="AA68">
        <f t="shared" si="9"/>
        <v>0.18587174348697394</v>
      </c>
      <c r="AB68">
        <f t="shared" si="10"/>
        <v>7.4649298597194394E-2</v>
      </c>
      <c r="AC68">
        <f t="shared" si="11"/>
        <v>111</v>
      </c>
      <c r="AD68">
        <f t="shared" si="12"/>
        <v>260</v>
      </c>
      <c r="AE68">
        <v>67</v>
      </c>
      <c r="AF68">
        <v>0.89470000000000005</v>
      </c>
      <c r="AG68">
        <v>0.94740000000000002</v>
      </c>
      <c r="AH68">
        <v>0.78949999999999998</v>
      </c>
      <c r="AI68">
        <v>2</v>
      </c>
      <c r="AJ68">
        <v>1</v>
      </c>
      <c r="AK68">
        <v>4</v>
      </c>
      <c r="AL68">
        <f t="shared" si="13"/>
        <v>7</v>
      </c>
      <c r="AM68">
        <f t="shared" si="14"/>
        <v>17</v>
      </c>
      <c r="AN68">
        <f t="shared" si="15"/>
        <v>18</v>
      </c>
      <c r="AO68">
        <f t="shared" si="16"/>
        <v>15</v>
      </c>
      <c r="AP68">
        <v>67</v>
      </c>
      <c r="AQ68">
        <v>2421.5</v>
      </c>
      <c r="AR68">
        <v>1398</v>
      </c>
      <c r="AS68">
        <v>1258</v>
      </c>
      <c r="AT68">
        <v>998</v>
      </c>
      <c r="AU68">
        <v>1183.5</v>
      </c>
      <c r="AV68">
        <v>2146.5</v>
      </c>
    </row>
    <row r="69" spans="1:48" x14ac:dyDescent="0.3">
      <c r="A69">
        <v>68</v>
      </c>
      <c r="B69">
        <v>33</v>
      </c>
      <c r="C69">
        <v>29</v>
      </c>
      <c r="D69">
        <v>-2.5</v>
      </c>
      <c r="E69">
        <v>265.5</v>
      </c>
      <c r="F69">
        <v>33</v>
      </c>
      <c r="G69">
        <v>542</v>
      </c>
      <c r="H69">
        <v>511</v>
      </c>
      <c r="I69">
        <v>485</v>
      </c>
      <c r="J69">
        <v>465</v>
      </c>
      <c r="K69">
        <v>429.5</v>
      </c>
      <c r="L69">
        <v>457</v>
      </c>
      <c r="M69">
        <v>428</v>
      </c>
      <c r="N69">
        <v>440</v>
      </c>
      <c r="O69">
        <v>414</v>
      </c>
      <c r="P69">
        <v>417</v>
      </c>
      <c r="Q69">
        <v>536.5</v>
      </c>
      <c r="R69">
        <v>426</v>
      </c>
      <c r="S69">
        <v>362</v>
      </c>
      <c r="T69">
        <v>420.5</v>
      </c>
      <c r="U69">
        <v>503</v>
      </c>
      <c r="V69">
        <v>480.5</v>
      </c>
      <c r="W69">
        <v>1159.5</v>
      </c>
      <c r="X69">
        <v>1157</v>
      </c>
      <c r="Y69">
        <v>1422.5</v>
      </c>
      <c r="Z69">
        <v>4</v>
      </c>
      <c r="AA69">
        <f t="shared" si="9"/>
        <v>-2.1561017680034496E-3</v>
      </c>
      <c r="AB69">
        <f t="shared" si="10"/>
        <v>0.22897800776196636</v>
      </c>
      <c r="AC69">
        <f t="shared" si="11"/>
        <v>-268</v>
      </c>
      <c r="AD69">
        <f t="shared" si="12"/>
        <v>263</v>
      </c>
      <c r="AE69">
        <v>68</v>
      </c>
      <c r="AF69">
        <v>0.94740000000000002</v>
      </c>
      <c r="AG69">
        <v>1</v>
      </c>
      <c r="AH69">
        <v>0.84209999999999996</v>
      </c>
      <c r="AI69">
        <v>1</v>
      </c>
      <c r="AJ69">
        <v>0</v>
      </c>
      <c r="AK69">
        <v>3</v>
      </c>
      <c r="AL69">
        <f t="shared" si="13"/>
        <v>4</v>
      </c>
      <c r="AM69">
        <f t="shared" si="14"/>
        <v>18</v>
      </c>
      <c r="AN69">
        <f t="shared" si="15"/>
        <v>19</v>
      </c>
      <c r="AO69">
        <f t="shared" si="16"/>
        <v>16</v>
      </c>
      <c r="AP69">
        <v>68</v>
      </c>
      <c r="AQ69">
        <v>1292</v>
      </c>
      <c r="AR69" t="s">
        <v>40</v>
      </c>
      <c r="AS69">
        <v>1422.5</v>
      </c>
      <c r="AT69">
        <v>1159.5</v>
      </c>
      <c r="AU69">
        <v>1157</v>
      </c>
      <c r="AV69">
        <v>959</v>
      </c>
    </row>
    <row r="70" spans="1:48" x14ac:dyDescent="0.3">
      <c r="A70">
        <v>69</v>
      </c>
      <c r="B70">
        <v>84</v>
      </c>
      <c r="C70">
        <v>63</v>
      </c>
      <c r="D70">
        <v>385</v>
      </c>
      <c r="E70">
        <v>-29.5</v>
      </c>
      <c r="F70">
        <v>34</v>
      </c>
      <c r="G70">
        <v>431</v>
      </c>
      <c r="H70">
        <v>455</v>
      </c>
      <c r="I70">
        <v>415</v>
      </c>
      <c r="J70">
        <v>400</v>
      </c>
      <c r="K70">
        <v>457.5</v>
      </c>
      <c r="L70">
        <v>391</v>
      </c>
      <c r="M70">
        <v>421</v>
      </c>
      <c r="N70">
        <v>376</v>
      </c>
      <c r="O70">
        <v>416</v>
      </c>
      <c r="P70">
        <v>399</v>
      </c>
      <c r="Q70">
        <v>478.5</v>
      </c>
      <c r="R70">
        <v>409</v>
      </c>
      <c r="S70">
        <v>414.5</v>
      </c>
      <c r="T70">
        <v>398</v>
      </c>
      <c r="U70">
        <v>483.5</v>
      </c>
      <c r="V70">
        <v>365.5</v>
      </c>
      <c r="W70">
        <v>1461</v>
      </c>
      <c r="X70">
        <v>1846</v>
      </c>
      <c r="Y70">
        <v>1816.5</v>
      </c>
      <c r="Z70">
        <v>9</v>
      </c>
      <c r="AA70">
        <f t="shared" si="9"/>
        <v>0.26351813826146475</v>
      </c>
      <c r="AB70">
        <f t="shared" si="10"/>
        <v>-2.0191649555099247E-2</v>
      </c>
      <c r="AC70">
        <f t="shared" si="11"/>
        <v>414.5</v>
      </c>
      <c r="AD70">
        <f t="shared" si="12"/>
        <v>355.5</v>
      </c>
      <c r="AE70">
        <v>69</v>
      </c>
      <c r="AF70">
        <v>0.89470000000000005</v>
      </c>
      <c r="AG70">
        <v>0.68420000000000003</v>
      </c>
      <c r="AH70">
        <v>0.94740000000000002</v>
      </c>
      <c r="AI70">
        <v>2</v>
      </c>
      <c r="AJ70">
        <v>6</v>
      </c>
      <c r="AK70">
        <v>1</v>
      </c>
      <c r="AL70">
        <f t="shared" si="13"/>
        <v>9</v>
      </c>
      <c r="AM70">
        <f t="shared" si="14"/>
        <v>17</v>
      </c>
      <c r="AN70">
        <f t="shared" si="15"/>
        <v>13</v>
      </c>
      <c r="AO70">
        <f t="shared" si="16"/>
        <v>18</v>
      </c>
      <c r="AP70">
        <v>69</v>
      </c>
      <c r="AQ70">
        <v>1634</v>
      </c>
      <c r="AR70">
        <v>1928.5</v>
      </c>
      <c r="AS70">
        <v>1816.5</v>
      </c>
      <c r="AT70">
        <v>1461</v>
      </c>
      <c r="AU70">
        <v>1846</v>
      </c>
      <c r="AV70">
        <v>2235</v>
      </c>
    </row>
    <row r="71" spans="1:48" x14ac:dyDescent="0.3">
      <c r="A71">
        <v>70</v>
      </c>
      <c r="B71">
        <v>30</v>
      </c>
      <c r="C71">
        <v>36</v>
      </c>
      <c r="D71">
        <v>262</v>
      </c>
      <c r="E71">
        <v>-638</v>
      </c>
      <c r="F71">
        <v>34</v>
      </c>
      <c r="G71">
        <v>417</v>
      </c>
      <c r="H71">
        <v>414</v>
      </c>
      <c r="I71">
        <v>403</v>
      </c>
      <c r="J71">
        <v>358</v>
      </c>
      <c r="K71">
        <v>343.5</v>
      </c>
      <c r="L71">
        <v>347.5</v>
      </c>
      <c r="M71">
        <v>363</v>
      </c>
      <c r="N71">
        <v>364</v>
      </c>
      <c r="O71">
        <v>360.5</v>
      </c>
      <c r="P71">
        <v>377.5</v>
      </c>
      <c r="Q71">
        <v>411</v>
      </c>
      <c r="R71">
        <v>361.5</v>
      </c>
      <c r="S71">
        <v>275.5</v>
      </c>
      <c r="T71">
        <v>331.5</v>
      </c>
      <c r="U71">
        <v>329</v>
      </c>
      <c r="V71">
        <v>350.5</v>
      </c>
      <c r="W71">
        <v>1823</v>
      </c>
      <c r="X71">
        <v>2085</v>
      </c>
      <c r="Y71">
        <v>1447</v>
      </c>
      <c r="Z71">
        <v>15</v>
      </c>
      <c r="AA71">
        <f t="shared" si="9"/>
        <v>0.14371914426769061</v>
      </c>
      <c r="AB71">
        <f t="shared" si="10"/>
        <v>-0.34997257268239168</v>
      </c>
      <c r="AC71">
        <f t="shared" si="11"/>
        <v>900</v>
      </c>
      <c r="AD71">
        <f t="shared" si="12"/>
        <v>-376</v>
      </c>
      <c r="AE71">
        <v>70</v>
      </c>
      <c r="AF71">
        <v>0.63160000000000005</v>
      </c>
      <c r="AG71">
        <v>0.68420000000000003</v>
      </c>
      <c r="AH71">
        <v>0.89470000000000005</v>
      </c>
      <c r="AI71">
        <v>7</v>
      </c>
      <c r="AJ71">
        <v>6</v>
      </c>
      <c r="AK71">
        <v>2</v>
      </c>
      <c r="AL71">
        <f t="shared" si="13"/>
        <v>15</v>
      </c>
      <c r="AM71">
        <f t="shared" si="14"/>
        <v>12</v>
      </c>
      <c r="AN71">
        <f t="shared" si="15"/>
        <v>13</v>
      </c>
      <c r="AO71">
        <f t="shared" si="16"/>
        <v>17</v>
      </c>
      <c r="AP71">
        <v>70</v>
      </c>
      <c r="AQ71">
        <v>2470</v>
      </c>
      <c r="AR71">
        <v>1864</v>
      </c>
      <c r="AS71">
        <v>1447</v>
      </c>
      <c r="AT71">
        <v>1823</v>
      </c>
      <c r="AU71">
        <v>2085</v>
      </c>
      <c r="AV71">
        <v>2943.5</v>
      </c>
    </row>
    <row r="72" spans="1:48" x14ac:dyDescent="0.3">
      <c r="A72">
        <v>71</v>
      </c>
      <c r="B72">
        <v>76</v>
      </c>
      <c r="C72">
        <v>35</v>
      </c>
      <c r="D72">
        <v>-110.5</v>
      </c>
      <c r="E72">
        <v>266</v>
      </c>
      <c r="F72">
        <v>37</v>
      </c>
      <c r="G72">
        <v>309</v>
      </c>
      <c r="H72">
        <v>325</v>
      </c>
      <c r="I72">
        <v>334</v>
      </c>
      <c r="J72">
        <v>307</v>
      </c>
      <c r="K72">
        <v>360.5</v>
      </c>
      <c r="L72">
        <v>310.5</v>
      </c>
      <c r="M72">
        <v>360</v>
      </c>
      <c r="N72">
        <v>319</v>
      </c>
      <c r="O72">
        <v>395.5</v>
      </c>
      <c r="P72">
        <v>324</v>
      </c>
      <c r="Q72">
        <v>373</v>
      </c>
      <c r="R72">
        <v>315.5</v>
      </c>
      <c r="S72">
        <v>375.5</v>
      </c>
      <c r="T72">
        <v>350.5</v>
      </c>
      <c r="U72">
        <v>383.5</v>
      </c>
      <c r="V72">
        <v>293</v>
      </c>
      <c r="W72">
        <v>1158.5</v>
      </c>
      <c r="X72">
        <v>1048</v>
      </c>
      <c r="Y72">
        <v>1314</v>
      </c>
      <c r="Z72">
        <v>4</v>
      </c>
      <c r="AA72">
        <f t="shared" si="9"/>
        <v>-9.53819594302978E-2</v>
      </c>
      <c r="AB72">
        <f t="shared" si="10"/>
        <v>0.22960725075528701</v>
      </c>
      <c r="AC72">
        <f t="shared" si="11"/>
        <v>-376.5</v>
      </c>
      <c r="AD72">
        <f t="shared" si="12"/>
        <v>155.5</v>
      </c>
      <c r="AE72">
        <v>71</v>
      </c>
      <c r="AF72">
        <v>0.94740000000000002</v>
      </c>
      <c r="AG72">
        <v>1</v>
      </c>
      <c r="AH72">
        <v>0.84209999999999996</v>
      </c>
      <c r="AI72">
        <v>1</v>
      </c>
      <c r="AJ72">
        <v>0</v>
      </c>
      <c r="AK72">
        <v>3</v>
      </c>
      <c r="AL72">
        <f t="shared" si="13"/>
        <v>4</v>
      </c>
      <c r="AM72">
        <f t="shared" si="14"/>
        <v>18</v>
      </c>
      <c r="AN72">
        <f t="shared" si="15"/>
        <v>19</v>
      </c>
      <c r="AO72">
        <f t="shared" si="16"/>
        <v>16</v>
      </c>
      <c r="AP72">
        <v>71</v>
      </c>
      <c r="AQ72">
        <v>1562</v>
      </c>
      <c r="AR72" t="s">
        <v>40</v>
      </c>
      <c r="AS72">
        <v>1314</v>
      </c>
      <c r="AT72">
        <v>1158.5</v>
      </c>
      <c r="AU72">
        <v>1048</v>
      </c>
      <c r="AV72">
        <v>948</v>
      </c>
    </row>
    <row r="73" spans="1:48" x14ac:dyDescent="0.3">
      <c r="A73">
        <v>72</v>
      </c>
      <c r="B73">
        <v>38</v>
      </c>
      <c r="C73">
        <v>48</v>
      </c>
      <c r="D73">
        <v>-47</v>
      </c>
      <c r="E73">
        <v>82.5</v>
      </c>
      <c r="F73">
        <v>37</v>
      </c>
      <c r="G73">
        <v>312</v>
      </c>
      <c r="H73">
        <v>326</v>
      </c>
      <c r="I73">
        <v>249</v>
      </c>
      <c r="J73">
        <v>265</v>
      </c>
      <c r="K73">
        <v>314.5</v>
      </c>
      <c r="L73">
        <v>275</v>
      </c>
      <c r="M73">
        <v>304.5</v>
      </c>
      <c r="N73">
        <v>276</v>
      </c>
      <c r="O73">
        <v>146.5</v>
      </c>
      <c r="P73">
        <v>211</v>
      </c>
      <c r="Q73">
        <v>150</v>
      </c>
      <c r="R73">
        <v>180.5</v>
      </c>
      <c r="S73">
        <v>185.5</v>
      </c>
      <c r="T73">
        <v>151</v>
      </c>
      <c r="U73">
        <v>135.5</v>
      </c>
      <c r="V73">
        <v>175.5</v>
      </c>
      <c r="W73">
        <v>1001</v>
      </c>
      <c r="X73">
        <v>954</v>
      </c>
      <c r="Y73">
        <v>1036.5</v>
      </c>
      <c r="Z73">
        <v>10</v>
      </c>
      <c r="AA73">
        <f t="shared" si="9"/>
        <v>-4.6953046953046952E-2</v>
      </c>
      <c r="AB73">
        <f t="shared" si="10"/>
        <v>8.2417582417582416E-2</v>
      </c>
      <c r="AC73">
        <f t="shared" si="11"/>
        <v>-129.5</v>
      </c>
      <c r="AD73">
        <f t="shared" si="12"/>
        <v>35.5</v>
      </c>
      <c r="AE73">
        <v>72</v>
      </c>
      <c r="AF73">
        <v>0.89470000000000005</v>
      </c>
      <c r="AG73">
        <v>0.84209999999999996</v>
      </c>
      <c r="AH73">
        <v>0.73680000000000001</v>
      </c>
      <c r="AI73">
        <v>2</v>
      </c>
      <c r="AJ73">
        <v>3</v>
      </c>
      <c r="AK73">
        <v>5</v>
      </c>
      <c r="AL73">
        <f t="shared" si="13"/>
        <v>10</v>
      </c>
      <c r="AM73">
        <f t="shared" si="14"/>
        <v>17</v>
      </c>
      <c r="AN73">
        <f t="shared" si="15"/>
        <v>16</v>
      </c>
      <c r="AO73">
        <f t="shared" si="16"/>
        <v>14</v>
      </c>
      <c r="AP73">
        <v>72</v>
      </c>
      <c r="AQ73">
        <v>1342</v>
      </c>
      <c r="AR73">
        <v>1141</v>
      </c>
      <c r="AS73">
        <v>1036.5</v>
      </c>
      <c r="AT73">
        <v>1001</v>
      </c>
      <c r="AU73">
        <v>954</v>
      </c>
      <c r="AV73">
        <v>818</v>
      </c>
    </row>
    <row r="74" spans="1:48" x14ac:dyDescent="0.3">
      <c r="A74">
        <v>73</v>
      </c>
      <c r="B74">
        <v>173</v>
      </c>
      <c r="C74">
        <v>45</v>
      </c>
      <c r="D74">
        <v>-23</v>
      </c>
      <c r="E74">
        <v>102</v>
      </c>
      <c r="F74">
        <v>35</v>
      </c>
      <c r="G74">
        <v>339</v>
      </c>
      <c r="H74">
        <v>293</v>
      </c>
      <c r="I74">
        <v>339</v>
      </c>
      <c r="J74">
        <v>253</v>
      </c>
      <c r="K74">
        <v>327.5</v>
      </c>
      <c r="L74">
        <v>273.5</v>
      </c>
      <c r="M74">
        <v>315.5</v>
      </c>
      <c r="N74">
        <v>268.5</v>
      </c>
      <c r="O74">
        <v>374</v>
      </c>
      <c r="P74">
        <v>276.5</v>
      </c>
      <c r="Q74">
        <v>336.5</v>
      </c>
      <c r="R74">
        <v>288</v>
      </c>
      <c r="S74">
        <v>319</v>
      </c>
      <c r="T74">
        <v>272.5</v>
      </c>
      <c r="U74">
        <v>308.5</v>
      </c>
      <c r="V74">
        <v>276</v>
      </c>
      <c r="W74">
        <v>964</v>
      </c>
      <c r="X74">
        <v>941</v>
      </c>
      <c r="Y74">
        <v>1043</v>
      </c>
      <c r="Z74">
        <v>6</v>
      </c>
      <c r="AA74">
        <f t="shared" si="9"/>
        <v>-2.3858921161825725E-2</v>
      </c>
      <c r="AB74">
        <f t="shared" si="10"/>
        <v>0.10580912863070539</v>
      </c>
      <c r="AC74">
        <f t="shared" si="11"/>
        <v>-125</v>
      </c>
      <c r="AD74">
        <f t="shared" si="12"/>
        <v>79</v>
      </c>
      <c r="AE74">
        <v>73</v>
      </c>
      <c r="AF74">
        <v>1</v>
      </c>
      <c r="AG74">
        <v>1</v>
      </c>
      <c r="AH74">
        <v>0.68420000000000003</v>
      </c>
      <c r="AI74">
        <v>0</v>
      </c>
      <c r="AJ74">
        <v>0</v>
      </c>
      <c r="AK74">
        <v>6</v>
      </c>
      <c r="AL74">
        <f t="shared" si="13"/>
        <v>6</v>
      </c>
      <c r="AM74">
        <f t="shared" si="14"/>
        <v>19</v>
      </c>
      <c r="AN74">
        <f t="shared" si="15"/>
        <v>19</v>
      </c>
      <c r="AO74">
        <f t="shared" si="16"/>
        <v>13</v>
      </c>
      <c r="AP74">
        <v>73</v>
      </c>
      <c r="AQ74" t="s">
        <v>40</v>
      </c>
      <c r="AR74" t="s">
        <v>40</v>
      </c>
      <c r="AS74">
        <v>1043</v>
      </c>
      <c r="AT74">
        <v>964</v>
      </c>
      <c r="AU74">
        <v>941</v>
      </c>
      <c r="AV74">
        <v>909.5</v>
      </c>
    </row>
    <row r="75" spans="1:48" x14ac:dyDescent="0.3">
      <c r="A75">
        <v>74</v>
      </c>
      <c r="B75">
        <v>49</v>
      </c>
      <c r="C75">
        <v>32</v>
      </c>
      <c r="D75">
        <v>155.5</v>
      </c>
      <c r="E75">
        <v>-78.5</v>
      </c>
      <c r="F75">
        <v>34</v>
      </c>
      <c r="G75">
        <v>390</v>
      </c>
      <c r="H75">
        <v>405</v>
      </c>
      <c r="I75">
        <v>384</v>
      </c>
      <c r="J75">
        <v>361</v>
      </c>
      <c r="K75">
        <v>309</v>
      </c>
      <c r="L75">
        <v>350</v>
      </c>
      <c r="M75">
        <v>418.5</v>
      </c>
      <c r="N75">
        <v>383.5</v>
      </c>
      <c r="O75">
        <v>456</v>
      </c>
      <c r="P75">
        <v>355</v>
      </c>
      <c r="Q75">
        <v>369.5</v>
      </c>
      <c r="R75">
        <v>351.5</v>
      </c>
      <c r="S75">
        <v>354</v>
      </c>
      <c r="T75">
        <v>328.5</v>
      </c>
      <c r="U75">
        <v>285.5</v>
      </c>
      <c r="V75">
        <v>340.5</v>
      </c>
      <c r="W75">
        <v>1343</v>
      </c>
      <c r="X75">
        <v>1498.5</v>
      </c>
      <c r="Y75">
        <v>1420</v>
      </c>
      <c r="Z75">
        <v>12</v>
      </c>
      <c r="AA75">
        <f t="shared" si="9"/>
        <v>0.1157855547282204</v>
      </c>
      <c r="AB75">
        <f t="shared" si="10"/>
        <v>-5.8451228592702902E-2</v>
      </c>
      <c r="AC75">
        <f t="shared" si="11"/>
        <v>234</v>
      </c>
      <c r="AD75">
        <f t="shared" si="12"/>
        <v>77</v>
      </c>
      <c r="AE75">
        <v>74</v>
      </c>
      <c r="AF75">
        <v>0.73680000000000001</v>
      </c>
      <c r="AG75">
        <v>0.94740000000000002</v>
      </c>
      <c r="AH75">
        <v>0.68420000000000003</v>
      </c>
      <c r="AI75">
        <v>5</v>
      </c>
      <c r="AJ75">
        <v>1</v>
      </c>
      <c r="AK75">
        <v>6</v>
      </c>
      <c r="AL75">
        <f t="shared" si="13"/>
        <v>12</v>
      </c>
      <c r="AM75">
        <f t="shared" si="14"/>
        <v>14</v>
      </c>
      <c r="AN75">
        <f t="shared" si="15"/>
        <v>18</v>
      </c>
      <c r="AO75">
        <f t="shared" si="16"/>
        <v>13</v>
      </c>
      <c r="AP75">
        <v>74</v>
      </c>
      <c r="AQ75">
        <v>2074</v>
      </c>
      <c r="AR75">
        <v>1605</v>
      </c>
      <c r="AS75">
        <v>1420</v>
      </c>
      <c r="AT75">
        <v>1343</v>
      </c>
      <c r="AU75">
        <v>1498.5</v>
      </c>
      <c r="AV75">
        <v>1652.5</v>
      </c>
    </row>
    <row r="76" spans="1:48" x14ac:dyDescent="0.3">
      <c r="A76">
        <v>75</v>
      </c>
      <c r="B76">
        <v>72</v>
      </c>
      <c r="C76">
        <v>42</v>
      </c>
      <c r="D76">
        <v>-3.5</v>
      </c>
      <c r="E76">
        <v>229.5</v>
      </c>
      <c r="F76">
        <v>34</v>
      </c>
      <c r="G76">
        <v>328</v>
      </c>
      <c r="H76">
        <v>329</v>
      </c>
      <c r="I76">
        <v>421</v>
      </c>
      <c r="J76">
        <v>335</v>
      </c>
      <c r="K76">
        <v>386</v>
      </c>
      <c r="L76">
        <v>335</v>
      </c>
      <c r="M76">
        <v>443.5</v>
      </c>
      <c r="N76">
        <v>329</v>
      </c>
      <c r="O76">
        <v>355.5</v>
      </c>
      <c r="P76">
        <v>317.5</v>
      </c>
      <c r="Q76">
        <v>428.5</v>
      </c>
      <c r="R76">
        <v>347.5</v>
      </c>
      <c r="S76">
        <v>412</v>
      </c>
      <c r="T76">
        <v>354</v>
      </c>
      <c r="U76">
        <v>333.5</v>
      </c>
      <c r="V76">
        <v>326</v>
      </c>
      <c r="W76">
        <v>1337</v>
      </c>
      <c r="X76">
        <v>1333.5</v>
      </c>
      <c r="Y76">
        <v>1563</v>
      </c>
      <c r="Z76">
        <v>3</v>
      </c>
      <c r="AA76">
        <f t="shared" si="9"/>
        <v>-2.617801047120419E-3</v>
      </c>
      <c r="AB76">
        <f t="shared" si="10"/>
        <v>0.17165295437546746</v>
      </c>
      <c r="AC76">
        <f t="shared" si="11"/>
        <v>-233</v>
      </c>
      <c r="AD76">
        <f t="shared" si="12"/>
        <v>226</v>
      </c>
      <c r="AE76">
        <v>75</v>
      </c>
      <c r="AF76">
        <v>0.89470000000000005</v>
      </c>
      <c r="AG76">
        <v>0.94740000000000002</v>
      </c>
      <c r="AH76">
        <v>1</v>
      </c>
      <c r="AI76">
        <v>2</v>
      </c>
      <c r="AJ76">
        <v>1</v>
      </c>
      <c r="AK76">
        <v>0</v>
      </c>
      <c r="AL76">
        <f t="shared" si="13"/>
        <v>3</v>
      </c>
      <c r="AM76">
        <f t="shared" si="14"/>
        <v>17</v>
      </c>
      <c r="AN76">
        <f t="shared" si="15"/>
        <v>18</v>
      </c>
      <c r="AO76">
        <f t="shared" si="16"/>
        <v>19</v>
      </c>
      <c r="AP76">
        <v>75</v>
      </c>
      <c r="AQ76">
        <v>1250.5</v>
      </c>
      <c r="AR76">
        <v>1245</v>
      </c>
      <c r="AS76">
        <v>1563</v>
      </c>
      <c r="AT76">
        <v>1337</v>
      </c>
      <c r="AU76">
        <v>1333.5</v>
      </c>
      <c r="AV76" t="s">
        <v>40</v>
      </c>
    </row>
    <row r="77" spans="1:48" x14ac:dyDescent="0.3">
      <c r="A77">
        <v>76</v>
      </c>
      <c r="B77">
        <v>40</v>
      </c>
      <c r="C77">
        <v>49</v>
      </c>
      <c r="D77">
        <v>740</v>
      </c>
      <c r="E77">
        <v>-392</v>
      </c>
      <c r="F77">
        <v>35</v>
      </c>
      <c r="G77">
        <v>429</v>
      </c>
      <c r="H77">
        <v>428</v>
      </c>
      <c r="I77">
        <v>406</v>
      </c>
      <c r="J77">
        <v>402</v>
      </c>
      <c r="K77">
        <v>435.5</v>
      </c>
      <c r="L77">
        <v>398.5</v>
      </c>
      <c r="M77">
        <v>408</v>
      </c>
      <c r="N77">
        <v>402.5</v>
      </c>
      <c r="O77">
        <v>389.5</v>
      </c>
      <c r="P77">
        <v>375</v>
      </c>
      <c r="Q77">
        <v>386</v>
      </c>
      <c r="R77">
        <v>378.5</v>
      </c>
      <c r="S77">
        <v>387.5</v>
      </c>
      <c r="T77">
        <v>428</v>
      </c>
      <c r="U77">
        <v>447</v>
      </c>
      <c r="V77">
        <v>419.5</v>
      </c>
      <c r="W77">
        <v>1293</v>
      </c>
      <c r="X77">
        <v>2033</v>
      </c>
      <c r="Y77">
        <v>1641</v>
      </c>
      <c r="Z77">
        <v>10</v>
      </c>
      <c r="AA77">
        <f t="shared" si="9"/>
        <v>0.57231245166279965</v>
      </c>
      <c r="AB77">
        <f t="shared" si="10"/>
        <v>-0.30317092034029391</v>
      </c>
      <c r="AC77">
        <f t="shared" si="11"/>
        <v>1132</v>
      </c>
      <c r="AD77">
        <f t="shared" si="12"/>
        <v>348</v>
      </c>
      <c r="AE77">
        <v>76</v>
      </c>
      <c r="AF77">
        <v>1</v>
      </c>
      <c r="AG77">
        <v>0.47370000000000001</v>
      </c>
      <c r="AH77">
        <v>1</v>
      </c>
      <c r="AI77">
        <v>0</v>
      </c>
      <c r="AJ77">
        <v>10</v>
      </c>
      <c r="AK77">
        <v>0</v>
      </c>
      <c r="AL77">
        <f t="shared" si="13"/>
        <v>10</v>
      </c>
      <c r="AM77">
        <f t="shared" si="14"/>
        <v>19</v>
      </c>
      <c r="AN77">
        <f t="shared" si="15"/>
        <v>9</v>
      </c>
      <c r="AO77">
        <f t="shared" si="16"/>
        <v>19</v>
      </c>
      <c r="AP77">
        <v>76</v>
      </c>
      <c r="AQ77" t="s">
        <v>40</v>
      </c>
      <c r="AR77">
        <v>1571.5</v>
      </c>
      <c r="AS77">
        <v>1641</v>
      </c>
      <c r="AT77">
        <v>1293</v>
      </c>
      <c r="AU77">
        <v>2033</v>
      </c>
      <c r="AV77" t="s">
        <v>40</v>
      </c>
    </row>
    <row r="78" spans="1:48" x14ac:dyDescent="0.3">
      <c r="A78">
        <v>77</v>
      </c>
      <c r="B78">
        <v>66</v>
      </c>
      <c r="C78">
        <v>43</v>
      </c>
      <c r="D78">
        <v>269</v>
      </c>
      <c r="E78">
        <v>961</v>
      </c>
      <c r="F78">
        <v>37</v>
      </c>
      <c r="G78">
        <v>428</v>
      </c>
      <c r="H78">
        <v>418</v>
      </c>
      <c r="I78">
        <v>435</v>
      </c>
      <c r="J78">
        <v>372</v>
      </c>
      <c r="K78">
        <v>426.5</v>
      </c>
      <c r="L78">
        <v>395.5</v>
      </c>
      <c r="M78">
        <v>430</v>
      </c>
      <c r="N78">
        <v>421.5</v>
      </c>
      <c r="O78">
        <v>485</v>
      </c>
      <c r="P78">
        <v>394</v>
      </c>
      <c r="Q78">
        <v>419</v>
      </c>
      <c r="R78">
        <v>387.5</v>
      </c>
      <c r="S78">
        <v>523.5</v>
      </c>
      <c r="T78">
        <v>393</v>
      </c>
      <c r="U78">
        <v>424</v>
      </c>
      <c r="V78">
        <v>375.5</v>
      </c>
      <c r="W78">
        <v>1012</v>
      </c>
      <c r="X78">
        <v>1281</v>
      </c>
      <c r="Y78">
        <v>2242</v>
      </c>
      <c r="Z78">
        <v>6</v>
      </c>
      <c r="AA78">
        <f t="shared" si="9"/>
        <v>0.26581027667984192</v>
      </c>
      <c r="AB78">
        <f t="shared" si="10"/>
        <v>0.94960474308300391</v>
      </c>
      <c r="AC78">
        <f t="shared" si="11"/>
        <v>-692</v>
      </c>
      <c r="AD78">
        <f t="shared" si="12"/>
        <v>1230</v>
      </c>
      <c r="AE78">
        <v>77</v>
      </c>
      <c r="AF78">
        <v>1</v>
      </c>
      <c r="AG78">
        <v>0.89470000000000005</v>
      </c>
      <c r="AH78">
        <v>0.78949999999999998</v>
      </c>
      <c r="AI78">
        <v>0</v>
      </c>
      <c r="AJ78">
        <v>2</v>
      </c>
      <c r="AK78">
        <v>4</v>
      </c>
      <c r="AL78">
        <f t="shared" si="13"/>
        <v>6</v>
      </c>
      <c r="AM78">
        <f t="shared" si="14"/>
        <v>19</v>
      </c>
      <c r="AN78">
        <f t="shared" si="15"/>
        <v>17</v>
      </c>
      <c r="AO78">
        <f t="shared" si="16"/>
        <v>15</v>
      </c>
      <c r="AP78">
        <v>77</v>
      </c>
      <c r="AQ78" t="s">
        <v>40</v>
      </c>
      <c r="AR78">
        <v>2776</v>
      </c>
      <c r="AS78">
        <v>2242</v>
      </c>
      <c r="AT78">
        <v>1012</v>
      </c>
      <c r="AU78">
        <v>1281</v>
      </c>
      <c r="AV78">
        <v>1167</v>
      </c>
    </row>
    <row r="79" spans="1:48" x14ac:dyDescent="0.3">
      <c r="A79">
        <v>78</v>
      </c>
      <c r="B79">
        <v>53</v>
      </c>
      <c r="C79">
        <v>64</v>
      </c>
      <c r="D79">
        <v>554</v>
      </c>
      <c r="E79">
        <v>-490</v>
      </c>
      <c r="F79">
        <v>39</v>
      </c>
      <c r="G79">
        <v>266</v>
      </c>
      <c r="H79">
        <v>282</v>
      </c>
      <c r="I79">
        <v>230</v>
      </c>
      <c r="J79">
        <v>237</v>
      </c>
      <c r="K79">
        <v>207.5</v>
      </c>
      <c r="L79">
        <v>222</v>
      </c>
      <c r="M79">
        <v>239</v>
      </c>
      <c r="N79">
        <v>215</v>
      </c>
      <c r="O79">
        <v>159</v>
      </c>
      <c r="P79">
        <v>199.5</v>
      </c>
      <c r="Q79">
        <v>189.5</v>
      </c>
      <c r="R79">
        <v>151</v>
      </c>
      <c r="S79">
        <v>188</v>
      </c>
      <c r="T79">
        <v>200.5</v>
      </c>
      <c r="U79">
        <v>145</v>
      </c>
      <c r="V79">
        <v>131.5</v>
      </c>
      <c r="W79">
        <v>1305</v>
      </c>
      <c r="X79">
        <v>1859</v>
      </c>
      <c r="Y79">
        <v>1369</v>
      </c>
      <c r="Z79">
        <v>6</v>
      </c>
      <c r="AA79">
        <f t="shared" si="9"/>
        <v>0.42452107279693485</v>
      </c>
      <c r="AB79">
        <f t="shared" si="10"/>
        <v>-0.37547892720306514</v>
      </c>
      <c r="AC79">
        <f t="shared" si="11"/>
        <v>1044</v>
      </c>
      <c r="AD79">
        <f t="shared" si="12"/>
        <v>64</v>
      </c>
      <c r="AE79">
        <v>78</v>
      </c>
      <c r="AF79">
        <v>0.84209999999999996</v>
      </c>
      <c r="AG79">
        <v>0.94740000000000002</v>
      </c>
      <c r="AH79">
        <v>0.89470000000000005</v>
      </c>
      <c r="AI79">
        <v>3</v>
      </c>
      <c r="AJ79">
        <v>1</v>
      </c>
      <c r="AK79">
        <v>2</v>
      </c>
      <c r="AL79">
        <f t="shared" si="13"/>
        <v>6</v>
      </c>
      <c r="AM79">
        <f t="shared" si="14"/>
        <v>16</v>
      </c>
      <c r="AN79">
        <f t="shared" si="15"/>
        <v>18</v>
      </c>
      <c r="AO79">
        <f t="shared" si="16"/>
        <v>17</v>
      </c>
      <c r="AP79">
        <v>78</v>
      </c>
      <c r="AQ79">
        <v>1331</v>
      </c>
      <c r="AR79">
        <v>2520</v>
      </c>
      <c r="AS79">
        <v>1369</v>
      </c>
      <c r="AT79">
        <v>1305</v>
      </c>
      <c r="AU79">
        <v>1859</v>
      </c>
      <c r="AV79">
        <v>2173</v>
      </c>
    </row>
    <row r="80" spans="1:48" x14ac:dyDescent="0.3">
      <c r="A80">
        <v>79</v>
      </c>
      <c r="B80">
        <v>36</v>
      </c>
      <c r="C80">
        <v>43</v>
      </c>
      <c r="D80">
        <v>180.5</v>
      </c>
      <c r="E80">
        <v>-96</v>
      </c>
      <c r="F80">
        <v>35</v>
      </c>
      <c r="G80">
        <v>342</v>
      </c>
      <c r="H80">
        <v>354</v>
      </c>
      <c r="I80">
        <v>384</v>
      </c>
      <c r="J80">
        <v>351</v>
      </c>
      <c r="K80">
        <v>433.5</v>
      </c>
      <c r="L80">
        <v>373.5</v>
      </c>
      <c r="M80">
        <v>398.5</v>
      </c>
      <c r="N80">
        <v>379</v>
      </c>
      <c r="O80">
        <v>365.5</v>
      </c>
      <c r="P80">
        <v>369.5</v>
      </c>
      <c r="Q80">
        <v>468</v>
      </c>
      <c r="R80">
        <v>332</v>
      </c>
      <c r="S80">
        <v>424</v>
      </c>
      <c r="T80">
        <v>345</v>
      </c>
      <c r="U80">
        <v>382</v>
      </c>
      <c r="V80">
        <v>347.5</v>
      </c>
      <c r="W80">
        <v>1184.5</v>
      </c>
      <c r="X80">
        <v>1365</v>
      </c>
      <c r="Y80">
        <v>1269</v>
      </c>
      <c r="Z80">
        <v>12</v>
      </c>
      <c r="AA80">
        <f t="shared" si="9"/>
        <v>0.15238497256226255</v>
      </c>
      <c r="AB80">
        <f t="shared" si="10"/>
        <v>-8.1046855213170108E-2</v>
      </c>
      <c r="AC80">
        <f t="shared" si="11"/>
        <v>276.5</v>
      </c>
      <c r="AD80">
        <f t="shared" si="12"/>
        <v>84.5</v>
      </c>
      <c r="AE80">
        <v>79</v>
      </c>
      <c r="AF80">
        <v>0.84209999999999996</v>
      </c>
      <c r="AG80">
        <v>0.68420000000000003</v>
      </c>
      <c r="AH80">
        <v>0.84209999999999996</v>
      </c>
      <c r="AI80">
        <v>3</v>
      </c>
      <c r="AJ80">
        <v>6</v>
      </c>
      <c r="AK80">
        <v>3</v>
      </c>
      <c r="AL80">
        <f t="shared" si="13"/>
        <v>12</v>
      </c>
      <c r="AM80">
        <f t="shared" si="14"/>
        <v>16</v>
      </c>
      <c r="AN80">
        <f t="shared" si="15"/>
        <v>13</v>
      </c>
      <c r="AO80">
        <f t="shared" si="16"/>
        <v>16</v>
      </c>
      <c r="AP80">
        <v>79</v>
      </c>
      <c r="AQ80">
        <v>1516</v>
      </c>
      <c r="AR80">
        <v>1389</v>
      </c>
      <c r="AS80">
        <v>1269</v>
      </c>
      <c r="AT80">
        <v>1184.5</v>
      </c>
      <c r="AU80">
        <v>1365</v>
      </c>
      <c r="AV80">
        <v>1523</v>
      </c>
    </row>
    <row r="81" spans="1:48" x14ac:dyDescent="0.3">
      <c r="A81">
        <v>81</v>
      </c>
      <c r="B81">
        <v>93</v>
      </c>
      <c r="C81">
        <v>35</v>
      </c>
      <c r="D81">
        <v>381.5</v>
      </c>
      <c r="E81">
        <v>-164</v>
      </c>
      <c r="F81">
        <v>32</v>
      </c>
      <c r="G81">
        <v>287</v>
      </c>
      <c r="H81">
        <v>375</v>
      </c>
      <c r="I81">
        <v>432</v>
      </c>
      <c r="J81">
        <v>376</v>
      </c>
      <c r="K81">
        <v>360.5</v>
      </c>
      <c r="L81">
        <v>359</v>
      </c>
      <c r="M81">
        <v>424</v>
      </c>
      <c r="N81">
        <v>359</v>
      </c>
      <c r="O81">
        <v>391.5</v>
      </c>
      <c r="P81">
        <v>358</v>
      </c>
      <c r="Q81">
        <v>367.5</v>
      </c>
      <c r="R81">
        <v>341</v>
      </c>
      <c r="S81">
        <v>384.5</v>
      </c>
      <c r="T81">
        <v>352.5</v>
      </c>
      <c r="U81">
        <v>463</v>
      </c>
      <c r="V81">
        <v>352</v>
      </c>
      <c r="W81">
        <v>1300.5</v>
      </c>
      <c r="X81">
        <v>1682</v>
      </c>
      <c r="Y81">
        <v>1518</v>
      </c>
      <c r="Z81">
        <v>13</v>
      </c>
      <c r="AA81">
        <f t="shared" si="9"/>
        <v>0.29334871203383311</v>
      </c>
      <c r="AB81">
        <f t="shared" si="10"/>
        <v>-0.12610534409842369</v>
      </c>
      <c r="AC81">
        <f t="shared" si="11"/>
        <v>545.5</v>
      </c>
      <c r="AD81">
        <f t="shared" si="12"/>
        <v>217.5</v>
      </c>
      <c r="AE81">
        <v>81</v>
      </c>
      <c r="AF81">
        <v>0.84209999999999996</v>
      </c>
      <c r="AG81">
        <v>0.57889999999999997</v>
      </c>
      <c r="AH81">
        <v>0.89470000000000005</v>
      </c>
      <c r="AI81">
        <v>3</v>
      </c>
      <c r="AJ81">
        <v>8</v>
      </c>
      <c r="AK81">
        <v>2</v>
      </c>
      <c r="AL81">
        <f t="shared" si="13"/>
        <v>13</v>
      </c>
      <c r="AM81">
        <f t="shared" si="14"/>
        <v>16</v>
      </c>
      <c r="AN81">
        <f t="shared" si="15"/>
        <v>11</v>
      </c>
      <c r="AO81">
        <f t="shared" si="16"/>
        <v>17</v>
      </c>
      <c r="AP81">
        <v>81</v>
      </c>
      <c r="AQ81">
        <v>1720</v>
      </c>
      <c r="AR81">
        <v>1641.5</v>
      </c>
      <c r="AS81">
        <v>1518</v>
      </c>
      <c r="AT81">
        <v>1300.5</v>
      </c>
      <c r="AU81">
        <v>1682</v>
      </c>
      <c r="AV81">
        <v>1251</v>
      </c>
    </row>
    <row r="82" spans="1:48" x14ac:dyDescent="0.3">
      <c r="A82">
        <v>82</v>
      </c>
      <c r="B82">
        <v>46</v>
      </c>
      <c r="C82">
        <v>33</v>
      </c>
      <c r="D82">
        <v>414.5</v>
      </c>
      <c r="E82">
        <v>599</v>
      </c>
      <c r="F82">
        <v>29</v>
      </c>
      <c r="G82">
        <v>320</v>
      </c>
      <c r="H82">
        <v>336</v>
      </c>
      <c r="I82">
        <v>331</v>
      </c>
      <c r="J82">
        <v>337</v>
      </c>
      <c r="K82">
        <v>354.5</v>
      </c>
      <c r="L82">
        <v>357.5</v>
      </c>
      <c r="M82">
        <v>387</v>
      </c>
      <c r="N82">
        <v>340.5</v>
      </c>
      <c r="O82">
        <v>350</v>
      </c>
      <c r="P82">
        <v>310.5</v>
      </c>
      <c r="Q82">
        <v>346</v>
      </c>
      <c r="R82">
        <v>318.5</v>
      </c>
      <c r="S82">
        <v>368.5</v>
      </c>
      <c r="T82">
        <v>320.5</v>
      </c>
      <c r="U82">
        <v>321.5</v>
      </c>
      <c r="V82">
        <v>294.5</v>
      </c>
      <c r="W82">
        <v>1939.5</v>
      </c>
      <c r="X82">
        <v>2354</v>
      </c>
      <c r="Y82">
        <v>2953</v>
      </c>
      <c r="Z82">
        <v>7</v>
      </c>
      <c r="AA82">
        <f t="shared" si="9"/>
        <v>0.21371487496777519</v>
      </c>
      <c r="AB82">
        <f t="shared" si="10"/>
        <v>0.30884248517659191</v>
      </c>
      <c r="AC82">
        <f t="shared" si="11"/>
        <v>-184.5</v>
      </c>
      <c r="AD82">
        <f t="shared" si="12"/>
        <v>1013.5</v>
      </c>
      <c r="AE82">
        <v>82</v>
      </c>
      <c r="AF82">
        <v>0.94740000000000002</v>
      </c>
      <c r="AG82">
        <v>0.89470000000000005</v>
      </c>
      <c r="AH82">
        <v>0.78949999999999998</v>
      </c>
      <c r="AI82">
        <v>1</v>
      </c>
      <c r="AJ82">
        <v>2</v>
      </c>
      <c r="AK82">
        <v>4</v>
      </c>
      <c r="AL82">
        <f t="shared" si="13"/>
        <v>7</v>
      </c>
      <c r="AM82">
        <f t="shared" si="14"/>
        <v>18</v>
      </c>
      <c r="AN82">
        <f t="shared" si="15"/>
        <v>17</v>
      </c>
      <c r="AO82">
        <f t="shared" si="16"/>
        <v>15</v>
      </c>
      <c r="AP82">
        <v>82</v>
      </c>
      <c r="AQ82">
        <v>3870</v>
      </c>
      <c r="AR82">
        <v>3308.5</v>
      </c>
      <c r="AS82">
        <v>2953</v>
      </c>
      <c r="AT82">
        <v>1939.5</v>
      </c>
      <c r="AU82">
        <v>2354</v>
      </c>
      <c r="AV82">
        <v>1484</v>
      </c>
    </row>
    <row r="83" spans="1:48" x14ac:dyDescent="0.3">
      <c r="A83">
        <v>83</v>
      </c>
      <c r="B83">
        <v>49</v>
      </c>
      <c r="C83">
        <v>42</v>
      </c>
      <c r="D83">
        <v>177</v>
      </c>
      <c r="E83">
        <v>94</v>
      </c>
      <c r="F83">
        <v>34</v>
      </c>
      <c r="G83">
        <v>474</v>
      </c>
      <c r="H83">
        <v>507</v>
      </c>
      <c r="I83">
        <v>586</v>
      </c>
      <c r="J83">
        <v>476</v>
      </c>
      <c r="K83">
        <v>585</v>
      </c>
      <c r="L83">
        <v>535.5</v>
      </c>
      <c r="M83">
        <v>518.5</v>
      </c>
      <c r="N83">
        <v>570</v>
      </c>
      <c r="O83">
        <v>494.5</v>
      </c>
      <c r="P83">
        <v>544</v>
      </c>
      <c r="Q83">
        <v>584</v>
      </c>
      <c r="R83">
        <v>503</v>
      </c>
      <c r="S83">
        <v>554.5</v>
      </c>
      <c r="T83">
        <v>505.5</v>
      </c>
      <c r="U83">
        <v>535.5</v>
      </c>
      <c r="V83">
        <v>504.5</v>
      </c>
      <c r="W83">
        <v>977.5</v>
      </c>
      <c r="X83">
        <v>1154.5</v>
      </c>
      <c r="Y83">
        <v>1248.5</v>
      </c>
      <c r="Z83">
        <v>11</v>
      </c>
      <c r="AA83">
        <f t="shared" si="9"/>
        <v>0.18107416879795396</v>
      </c>
      <c r="AB83">
        <f t="shared" si="10"/>
        <v>9.6163682864450123E-2</v>
      </c>
      <c r="AC83">
        <f t="shared" si="11"/>
        <v>83</v>
      </c>
      <c r="AD83">
        <f t="shared" si="12"/>
        <v>271</v>
      </c>
      <c r="AE83">
        <v>83</v>
      </c>
      <c r="AF83">
        <v>0.84209999999999996</v>
      </c>
      <c r="AG83">
        <v>0.73680000000000001</v>
      </c>
      <c r="AH83">
        <v>0.84209999999999996</v>
      </c>
      <c r="AI83">
        <v>3</v>
      </c>
      <c r="AJ83">
        <v>5</v>
      </c>
      <c r="AK83">
        <v>3</v>
      </c>
      <c r="AL83">
        <f t="shared" si="13"/>
        <v>11</v>
      </c>
      <c r="AM83">
        <f t="shared" si="14"/>
        <v>16</v>
      </c>
      <c r="AN83">
        <f t="shared" si="15"/>
        <v>14</v>
      </c>
      <c r="AO83">
        <f t="shared" si="16"/>
        <v>16</v>
      </c>
      <c r="AP83">
        <v>83</v>
      </c>
      <c r="AQ83">
        <v>1139</v>
      </c>
      <c r="AR83">
        <v>1259</v>
      </c>
      <c r="AS83">
        <v>1248.5</v>
      </c>
      <c r="AT83">
        <v>977.5</v>
      </c>
      <c r="AU83">
        <v>1154.5</v>
      </c>
      <c r="AV83">
        <v>1734</v>
      </c>
    </row>
    <row r="84" spans="1:48" x14ac:dyDescent="0.3">
      <c r="A84">
        <v>84</v>
      </c>
      <c r="B84">
        <v>62</v>
      </c>
      <c r="C84">
        <v>34</v>
      </c>
      <c r="D84">
        <v>276</v>
      </c>
      <c r="E84">
        <v>495</v>
      </c>
      <c r="F84">
        <v>29</v>
      </c>
      <c r="G84">
        <v>326</v>
      </c>
      <c r="H84">
        <v>311</v>
      </c>
      <c r="I84">
        <v>378</v>
      </c>
      <c r="J84">
        <v>283</v>
      </c>
      <c r="K84">
        <v>451</v>
      </c>
      <c r="L84">
        <v>297.5</v>
      </c>
      <c r="M84">
        <v>341</v>
      </c>
      <c r="N84">
        <v>305</v>
      </c>
      <c r="O84">
        <v>383</v>
      </c>
      <c r="P84">
        <v>290</v>
      </c>
      <c r="Q84">
        <v>350.5</v>
      </c>
      <c r="R84">
        <v>297.5</v>
      </c>
      <c r="S84">
        <v>425</v>
      </c>
      <c r="T84">
        <v>292</v>
      </c>
      <c r="U84">
        <v>442.5</v>
      </c>
      <c r="V84">
        <v>306.5</v>
      </c>
      <c r="W84">
        <v>1399</v>
      </c>
      <c r="X84">
        <v>1675</v>
      </c>
      <c r="Y84">
        <v>2170</v>
      </c>
      <c r="Z84">
        <v>4</v>
      </c>
      <c r="AA84">
        <f t="shared" si="9"/>
        <v>0.19728377412437456</v>
      </c>
      <c r="AB84">
        <f t="shared" si="10"/>
        <v>0.3538241601143674</v>
      </c>
      <c r="AC84">
        <f t="shared" si="11"/>
        <v>-219</v>
      </c>
      <c r="AD84">
        <f t="shared" si="12"/>
        <v>771</v>
      </c>
      <c r="AE84">
        <v>84</v>
      </c>
      <c r="AF84">
        <v>0.94740000000000002</v>
      </c>
      <c r="AG84">
        <v>0.94740000000000002</v>
      </c>
      <c r="AH84">
        <v>0.89470000000000005</v>
      </c>
      <c r="AI84">
        <v>1</v>
      </c>
      <c r="AJ84">
        <v>1</v>
      </c>
      <c r="AK84">
        <v>2</v>
      </c>
      <c r="AL84">
        <f t="shared" si="13"/>
        <v>4</v>
      </c>
      <c r="AM84">
        <f t="shared" si="14"/>
        <v>18</v>
      </c>
      <c r="AN84">
        <f t="shared" si="15"/>
        <v>18</v>
      </c>
      <c r="AO84">
        <f t="shared" si="16"/>
        <v>17</v>
      </c>
      <c r="AP84">
        <v>84</v>
      </c>
      <c r="AQ84">
        <v>1906</v>
      </c>
      <c r="AR84">
        <v>1243</v>
      </c>
      <c r="AS84">
        <v>2170</v>
      </c>
      <c r="AT84">
        <v>1399</v>
      </c>
      <c r="AU84">
        <v>1675</v>
      </c>
      <c r="AV84">
        <v>1282</v>
      </c>
    </row>
    <row r="85" spans="1:48" x14ac:dyDescent="0.3">
      <c r="A85">
        <v>85</v>
      </c>
      <c r="B85">
        <v>70</v>
      </c>
      <c r="C85">
        <v>42</v>
      </c>
      <c r="D85">
        <v>85</v>
      </c>
      <c r="E85">
        <v>-19</v>
      </c>
      <c r="F85">
        <v>35</v>
      </c>
      <c r="G85">
        <v>417</v>
      </c>
      <c r="H85">
        <v>426</v>
      </c>
      <c r="I85">
        <v>405</v>
      </c>
      <c r="J85">
        <v>384</v>
      </c>
      <c r="K85">
        <v>462</v>
      </c>
      <c r="L85">
        <v>377.5</v>
      </c>
      <c r="M85">
        <v>424.5</v>
      </c>
      <c r="N85">
        <v>386.5</v>
      </c>
      <c r="O85">
        <v>456.5</v>
      </c>
      <c r="P85">
        <v>413</v>
      </c>
      <c r="Q85">
        <v>358</v>
      </c>
      <c r="R85">
        <v>349</v>
      </c>
      <c r="S85">
        <v>378</v>
      </c>
      <c r="T85">
        <v>352.5</v>
      </c>
      <c r="U85">
        <v>292</v>
      </c>
      <c r="V85">
        <v>335.5</v>
      </c>
      <c r="W85">
        <v>1388</v>
      </c>
      <c r="X85">
        <v>1473</v>
      </c>
      <c r="Y85">
        <v>1454</v>
      </c>
      <c r="Z85">
        <v>3</v>
      </c>
      <c r="AA85">
        <f t="shared" si="9"/>
        <v>6.1239193083573486E-2</v>
      </c>
      <c r="AB85">
        <f t="shared" si="10"/>
        <v>-1.3688760806916427E-2</v>
      </c>
      <c r="AC85">
        <f t="shared" si="11"/>
        <v>104</v>
      </c>
      <c r="AD85">
        <f t="shared" si="12"/>
        <v>66</v>
      </c>
      <c r="AE85">
        <v>85</v>
      </c>
      <c r="AF85">
        <v>1</v>
      </c>
      <c r="AG85">
        <v>0.89470000000000005</v>
      </c>
      <c r="AH85">
        <v>0.94740000000000002</v>
      </c>
      <c r="AI85">
        <v>0</v>
      </c>
      <c r="AJ85">
        <v>2</v>
      </c>
      <c r="AK85">
        <v>1</v>
      </c>
      <c r="AL85">
        <f t="shared" si="13"/>
        <v>3</v>
      </c>
      <c r="AM85">
        <f t="shared" si="14"/>
        <v>19</v>
      </c>
      <c r="AN85">
        <f t="shared" si="15"/>
        <v>17</v>
      </c>
      <c r="AO85">
        <f t="shared" si="16"/>
        <v>18</v>
      </c>
      <c r="AP85">
        <v>85</v>
      </c>
      <c r="AQ85" t="s">
        <v>40</v>
      </c>
      <c r="AR85">
        <v>2833.5</v>
      </c>
      <c r="AS85">
        <v>1454</v>
      </c>
      <c r="AT85">
        <v>1388</v>
      </c>
      <c r="AU85">
        <v>1473</v>
      </c>
      <c r="AV85">
        <v>2246</v>
      </c>
    </row>
    <row r="86" spans="1:48" x14ac:dyDescent="0.3">
      <c r="A86">
        <v>86</v>
      </c>
      <c r="B86">
        <v>57</v>
      </c>
      <c r="C86">
        <v>22</v>
      </c>
      <c r="D86">
        <v>-39.5</v>
      </c>
      <c r="E86">
        <v>90.5</v>
      </c>
      <c r="F86">
        <v>23</v>
      </c>
      <c r="G86">
        <v>441</v>
      </c>
      <c r="H86">
        <v>424</v>
      </c>
      <c r="I86">
        <v>407</v>
      </c>
      <c r="J86">
        <v>389</v>
      </c>
      <c r="K86">
        <v>432.5</v>
      </c>
      <c r="L86">
        <v>329.5</v>
      </c>
      <c r="M86">
        <v>428.5</v>
      </c>
      <c r="N86">
        <v>327.5</v>
      </c>
      <c r="O86">
        <v>460</v>
      </c>
      <c r="P86">
        <v>366.5</v>
      </c>
      <c r="Q86">
        <v>493.5</v>
      </c>
      <c r="R86">
        <v>374</v>
      </c>
      <c r="S86">
        <v>393</v>
      </c>
      <c r="T86">
        <v>366.5</v>
      </c>
      <c r="U86">
        <v>403.5</v>
      </c>
      <c r="V86">
        <v>360</v>
      </c>
      <c r="W86">
        <v>1501.5</v>
      </c>
      <c r="X86">
        <v>1462</v>
      </c>
      <c r="Y86">
        <v>1552.5</v>
      </c>
      <c r="Z86">
        <v>16</v>
      </c>
      <c r="AA86">
        <f t="shared" si="9"/>
        <v>-2.6307026307026308E-2</v>
      </c>
      <c r="AB86">
        <f t="shared" si="10"/>
        <v>6.0273060273060272E-2</v>
      </c>
      <c r="AC86">
        <f t="shared" si="11"/>
        <v>-130</v>
      </c>
      <c r="AD86">
        <f t="shared" si="12"/>
        <v>51</v>
      </c>
      <c r="AE86">
        <v>86</v>
      </c>
      <c r="AF86">
        <v>0.94740000000000002</v>
      </c>
      <c r="AG86">
        <v>0.57889999999999997</v>
      </c>
      <c r="AH86">
        <v>0.63160000000000005</v>
      </c>
      <c r="AI86">
        <v>1</v>
      </c>
      <c r="AJ86">
        <v>8</v>
      </c>
      <c r="AK86">
        <v>7</v>
      </c>
      <c r="AL86">
        <f t="shared" si="13"/>
        <v>16</v>
      </c>
      <c r="AM86">
        <f t="shared" si="14"/>
        <v>18</v>
      </c>
      <c r="AN86">
        <f t="shared" si="15"/>
        <v>11</v>
      </c>
      <c r="AO86">
        <f t="shared" si="16"/>
        <v>12</v>
      </c>
      <c r="AP86">
        <v>86</v>
      </c>
      <c r="AQ86">
        <v>1361</v>
      </c>
      <c r="AR86">
        <v>1436.5</v>
      </c>
      <c r="AS86">
        <v>1552.5</v>
      </c>
      <c r="AT86">
        <v>1501.5</v>
      </c>
      <c r="AU86">
        <v>1462</v>
      </c>
      <c r="AV86">
        <v>1166</v>
      </c>
    </row>
    <row r="87" spans="1:48" x14ac:dyDescent="0.3">
      <c r="A87">
        <v>87</v>
      </c>
      <c r="B87">
        <v>71</v>
      </c>
      <c r="C87">
        <v>46</v>
      </c>
      <c r="D87">
        <v>306</v>
      </c>
      <c r="E87">
        <v>-375.5</v>
      </c>
      <c r="F87">
        <v>36</v>
      </c>
      <c r="G87">
        <v>355</v>
      </c>
      <c r="H87">
        <v>347</v>
      </c>
      <c r="I87">
        <v>348</v>
      </c>
      <c r="J87">
        <v>339</v>
      </c>
      <c r="K87">
        <v>407</v>
      </c>
      <c r="L87">
        <v>368</v>
      </c>
      <c r="M87">
        <v>449.5</v>
      </c>
      <c r="N87">
        <v>447.5</v>
      </c>
      <c r="O87">
        <v>443.5</v>
      </c>
      <c r="P87">
        <v>364</v>
      </c>
      <c r="Q87">
        <v>304.5</v>
      </c>
      <c r="R87">
        <v>328</v>
      </c>
      <c r="S87">
        <v>262</v>
      </c>
      <c r="T87">
        <v>268</v>
      </c>
      <c r="U87">
        <v>338.5</v>
      </c>
      <c r="V87">
        <v>319.5</v>
      </c>
      <c r="W87">
        <v>1067</v>
      </c>
      <c r="X87">
        <v>1373</v>
      </c>
      <c r="Y87">
        <v>997.5</v>
      </c>
      <c r="Z87">
        <v>14</v>
      </c>
      <c r="AA87">
        <f t="shared" si="9"/>
        <v>0.28678537956888472</v>
      </c>
      <c r="AB87">
        <f t="shared" si="10"/>
        <v>-0.35192127460168698</v>
      </c>
      <c r="AC87">
        <f t="shared" si="11"/>
        <v>681.5</v>
      </c>
      <c r="AD87">
        <f t="shared" si="12"/>
        <v>-69.5</v>
      </c>
      <c r="AE87">
        <v>87</v>
      </c>
      <c r="AF87">
        <v>0.94740000000000002</v>
      </c>
      <c r="AG87">
        <v>0.36840000000000001</v>
      </c>
      <c r="AH87">
        <v>0.94740000000000002</v>
      </c>
      <c r="AI87">
        <v>1</v>
      </c>
      <c r="AJ87">
        <v>12</v>
      </c>
      <c r="AK87">
        <v>1</v>
      </c>
      <c r="AL87">
        <f t="shared" si="13"/>
        <v>14</v>
      </c>
      <c r="AM87">
        <f t="shared" si="14"/>
        <v>18</v>
      </c>
      <c r="AN87">
        <f t="shared" si="15"/>
        <v>7</v>
      </c>
      <c r="AO87">
        <f t="shared" si="16"/>
        <v>18</v>
      </c>
      <c r="AP87">
        <v>87</v>
      </c>
      <c r="AQ87">
        <v>914</v>
      </c>
      <c r="AR87">
        <v>1027.5</v>
      </c>
      <c r="AS87">
        <v>997.5</v>
      </c>
      <c r="AT87">
        <v>1067</v>
      </c>
      <c r="AU87">
        <v>1373</v>
      </c>
      <c r="AV87">
        <v>916</v>
      </c>
    </row>
  </sheetData>
  <sortState xmlns:xlrd2="http://schemas.microsoft.com/office/spreadsheetml/2017/richdata2" ref="AP2:AV87">
    <sortCondition ref="AP2:AP87"/>
  </sortState>
  <conditionalFormatting sqref="AM1:AO1048576">
    <cfRule type="cellIs" dxfId="3" priority="2" operator="lessThan">
      <formula>9</formula>
    </cfRule>
  </conditionalFormatting>
  <conditionalFormatting sqref="AM1:AO87">
    <cfRule type="cellIs" dxfId="2" priority="1" operator="equal">
      <formula>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49E0-532B-4A2F-AF47-4D898EAB77F9}">
  <dimension ref="A1:A48"/>
  <sheetViews>
    <sheetView workbookViewId="0">
      <selection activeCell="B1" sqref="B1"/>
    </sheetView>
  </sheetViews>
  <sheetFormatPr baseColWidth="10" defaultRowHeight="14.4" x14ac:dyDescent="0.3"/>
  <cols>
    <col min="1" max="1" width="27.5546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26</v>
      </c>
    </row>
    <row r="31" spans="1:1" x14ac:dyDescent="0.3">
      <c r="A31" t="s">
        <v>29</v>
      </c>
    </row>
    <row r="32" spans="1:1" x14ac:dyDescent="0.3">
      <c r="A32" t="s">
        <v>22</v>
      </c>
    </row>
    <row r="33" spans="1:1" x14ac:dyDescent="0.3">
      <c r="A33" t="s">
        <v>23</v>
      </c>
    </row>
    <row r="34" spans="1:1" x14ac:dyDescent="0.3">
      <c r="A34" t="s">
        <v>24</v>
      </c>
    </row>
    <row r="35" spans="1:1" x14ac:dyDescent="0.3">
      <c r="A35" t="s">
        <v>30</v>
      </c>
    </row>
    <row r="36" spans="1:1" x14ac:dyDescent="0.3">
      <c r="A36" t="s">
        <v>31</v>
      </c>
    </row>
    <row r="37" spans="1:1" x14ac:dyDescent="0.3">
      <c r="A37" t="s">
        <v>32</v>
      </c>
    </row>
    <row r="38" spans="1:1" x14ac:dyDescent="0.3">
      <c r="A38" t="s">
        <v>33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29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</sheetData>
  <conditionalFormatting sqref="A39:A41">
    <cfRule type="cellIs" dxfId="1" priority="2" operator="lessThan">
      <formula>9</formula>
    </cfRule>
  </conditionalFormatting>
  <conditionalFormatting sqref="A39:A41">
    <cfRule type="cellIs" dxfId="0" priority="1" operator="equal">
      <formula>19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NICOLAS STEFANIAK</cp:lastModifiedBy>
  <dcterms:created xsi:type="dcterms:W3CDTF">2017-04-20T10:21:23Z</dcterms:created>
  <dcterms:modified xsi:type="dcterms:W3CDTF">2021-06-21T08:30:09Z</dcterms:modified>
</cp:coreProperties>
</file>