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Y\Desktop\6.CPU设计实验\6.CPU设计实验\"/>
    </mc:Choice>
  </mc:AlternateContent>
  <xr:revisionPtr revIDLastSave="0" documentId="13_ncr:1_{178EF923-E516-4980-83E1-972212EED5C2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1" i="2" l="1"/>
  <c r="P61" i="2"/>
  <c r="P53" i="2"/>
  <c r="P49" i="2"/>
  <c r="P45" i="2"/>
  <c r="P41" i="2"/>
  <c r="P37" i="2"/>
  <c r="P29" i="2"/>
  <c r="P48" i="2"/>
  <c r="P44" i="2"/>
  <c r="P40" i="2"/>
  <c r="P32" i="2"/>
  <c r="P46" i="2"/>
  <c r="P38" i="2"/>
  <c r="P30" i="2"/>
  <c r="P60" i="2"/>
  <c r="P56" i="2"/>
  <c r="P54" i="2"/>
  <c r="P50" i="2"/>
  <c r="P36" i="2"/>
  <c r="P34" i="2"/>
  <c r="P28" i="2"/>
  <c r="P26" i="2"/>
  <c r="AG26" i="2" s="1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<sst xmlns="http://schemas.openxmlformats.org/spreadsheetml/2006/main" count="176" uniqueCount="138">
  <si>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</si>
  <si>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</si>
  <si>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</si>
  <si>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</si>
  <si>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</si>
  <si>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</si>
  <si>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</si>
  <si>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</si>
  <si>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</si>
  <si>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</si>
  <si>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</si>
  <si>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</si>
  <si>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</si>
  <si>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</si>
  <si>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</si>
  <si>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</si>
  <si>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</si>
  <si>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</si>
  <si>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</si>
  <si>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</si>
  <si>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</si>
  <si>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</si>
  <si>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</si>
  <si>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</si>
  <si>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</si>
  <si>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</si>
  <si>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</si>
  <si>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</si>
  <si>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</si>
  <si>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</si>
  <si>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</si>
  <si>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</si>
  <si>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</si>
  <si>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</si>
  <si>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</si>
  <si>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</si>
  <si>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</si>
  <si>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</si>
  <si>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</si>
  <si>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</si>
  <si>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</si>
  <si>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</si>
  <si>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</si>
  <si>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</si>
  <si>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</si>
  <si>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</si>
  <si>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</si>
  <si>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</si>
  <si>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</si>
  <si>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</si>
  <si>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</si>
  <si>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</si>
  <si>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</si>
  <si>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</si>
  <si>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</si>
  <si>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</si>
  <si>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</si>
  <si>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</si>
  <si>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</si>
  <si>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</si>
  <si>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</si>
  <si>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</si>
  <si>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</si>
  <si>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</si>
  <si>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</si>
  <si>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</si>
  <si>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</si>
  <si>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</si>
  <si>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</si>
  <si>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</si>
  <si>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</si>
  <si>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</si>
  <si>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</si>
  <si>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</si>
  <si>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</si>
  <si>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</si>
  <si>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</si>
  <si>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</si>
  <si>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</si>
  <si>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</si>
  <si>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</si>
  <si>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</si>
  <si>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</si>
  <si>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</si>
  <si>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</si>
  <si>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</si>
  <si>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</si>
  <si>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</si>
  <si>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</si>
  <si>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</si>
  <si>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</si>
  <si>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</si>
  <si>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</si>
  <si>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</si>
  <si>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</si>
  <si>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</si>
  <si>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</si>
  <si>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</si>
  <si>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</si>
  <si>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</si>
  <si>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</si>
  <si>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</si>
  <si>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</si>
  <si>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</si>
  <si>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</si>
  <si>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</si>
  <si>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</si>
  <si>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</si>
  <si>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</si>
  <si>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</si>
  <si>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</si>
  <si>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</si>
  <si>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</si>
  <si>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</si>
  <si>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</si>
  <si>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</si>
  <si>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ERET</t>
    <phoneticPr fontId="28" type="noConversion"/>
  </si>
  <si>
    <t>X</t>
    <phoneticPr fontId="28" type="noConversion"/>
  </si>
  <si>
    <t>SLLV</t>
    <phoneticPr fontId="28" type="noConversion"/>
  </si>
  <si>
    <t>SRLV</t>
    <phoneticPr fontId="28" type="noConversion"/>
  </si>
  <si>
    <t>LBU</t>
    <phoneticPr fontId="28" type="noConversion"/>
  </si>
  <si>
    <t>BGEZ</t>
    <phoneticPr fontId="28" type="noConversion"/>
  </si>
  <si>
    <t>X</t>
    <phoneticPr fontId="28" type="noConversion"/>
  </si>
  <si>
    <t>SV</t>
    <phoneticPr fontId="28" type="noConversion"/>
  </si>
  <si>
    <t>LBU</t>
    <phoneticPr fontId="28" type="noConversion"/>
  </si>
  <si>
    <t>BGEZ</t>
    <phoneticPr fontId="28" type="noConversion"/>
  </si>
  <si>
    <t>Sv</t>
    <phoneticPr fontId="28" type="noConversion"/>
  </si>
  <si>
    <t>Sllv和Srlv指令译码信号</t>
    <phoneticPr fontId="28" type="noConversion"/>
  </si>
  <si>
    <t>用于片选移位信号</t>
    <phoneticPr fontId="28" type="noConversion"/>
  </si>
  <si>
    <t>Lbu</t>
    <phoneticPr fontId="28" type="noConversion"/>
  </si>
  <si>
    <t>BGEZ</t>
    <phoneticPr fontId="28" type="noConversion"/>
  </si>
  <si>
    <t>Lbu指令译码信号</t>
    <phoneticPr fontId="28" type="noConversion"/>
  </si>
  <si>
    <t>选择mem中字节数据后用于零拓展信号</t>
    <phoneticPr fontId="28" type="noConversion"/>
  </si>
  <si>
    <t>BGEZ指令译码信号</t>
    <phoneticPr fontId="28" type="noConversion"/>
  </si>
  <si>
    <t>选择与零相比的片选信号</t>
    <phoneticPr fontId="28" type="noConversion"/>
  </si>
  <si>
    <t>Result = X - Y    (Set OF/UOF)</t>
    <phoneticPr fontId="28" type="noConversion"/>
  </si>
  <si>
    <t>R1</t>
    <phoneticPr fontId="28" type="noConversion"/>
  </si>
  <si>
    <t>R2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</si>
</sst>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3" fillId="4" borderId="15" xfId="0" applyFont="1" applyFill="1" applyBorder="1" applyAlignment="1">
      <alignment horizontal="center" vertical="center" wrapText="1" readingOrder="1"/>
    </xf>
    <xf numFmtId="0" fontId="3" fillId="4" borderId="15" xfId="0" applyFont="1" applyFill="1" applyBorder="1" applyAlignment="1">
      <alignment horizontal="left" vertical="center" wrapText="1" readingOrder="1"/>
    </xf>
    <xf numFmtId="0" fontId="3" fillId="3" borderId="15" xfId="0" applyFont="1" applyFill="1" applyBorder="1" applyAlignment="1">
      <alignment horizontal="center" vertical="center" wrapText="1" readingOrder="1"/>
    </xf>
    <xf numFmtId="0" fontId="3" fillId="3" borderId="15" xfId="0" applyFont="1" applyFill="1" applyBorder="1" applyAlignment="1">
      <alignment horizontal="left" vertical="center" wrapText="1" readingOrder="1"/>
    </xf>
    <xf numFmtId="0" fontId="6" fillId="0" borderId="16" xfId="0" applyFont="1" applyFill="1" applyBorder="1" applyAlignment="1">
      <alignment horizontal="center" wrapText="1"/>
    </xf>
    <xf numFmtId="49" fontId="6" fillId="0" borderId="16" xfId="0" applyNumberFormat="1" applyFont="1" applyFill="1" applyBorder="1" applyAlignment="1">
      <alignment horizontal="center" wrapTex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zoomScale="70" zoomScaleNormal="7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I21" sqref="AI21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3" width="11.25" style="32" customWidth="1"/>
    <col min="4" max="4" width="10.58203125" style="32" customWidth="1"/>
    <col min="5" max="9" width="4.58203125" style="32" hidden="1" customWidth="1"/>
    <col min="10" max="10" width="4.25" style="32" hidden="1" customWidth="1"/>
    <col min="11" max="16" width="4.58203125" style="32" hidden="1" customWidth="1"/>
    <col min="17" max="19" width="3.58203125" style="32" hidden="1" customWidth="1"/>
    <col min="20" max="20" width="3.75" style="32" hidden="1" customWidth="1"/>
    <col min="21" max="31" width="6.58203125" style="65" customWidth="1"/>
    <col min="32" max="33" width="6.58203125" style="66" customWidth="1"/>
    <col min="34" max="44" width="6.58203125" style="67" customWidth="1"/>
  </cols>
  <sheetData>
    <row r="1" spans="1:44" s="17" customFormat="1" ht="27.5" x14ac:dyDescent="0.3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116</v>
      </c>
      <c r="AI1" s="58" t="s">
        <v>123</v>
      </c>
      <c r="AJ1" s="58" t="s">
        <v>124</v>
      </c>
      <c r="AK1" s="58" t="s">
        <v>125</v>
      </c>
      <c r="AL1" s="58" t="s">
        <v>136</v>
      </c>
      <c r="AM1" s="58" t="s">
        <v>137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45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61"/>
      <c r="AK2" s="61"/>
      <c r="AL2" s="61"/>
      <c r="AM2" s="61">
        <v>1</v>
      </c>
      <c r="AN2" s="61"/>
      <c r="AO2" s="61"/>
      <c r="AP2" s="61"/>
      <c r="AQ2" s="61"/>
      <c r="AR2" s="61"/>
    </row>
    <row r="3" spans="1:44" x14ac:dyDescent="0.45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64"/>
      <c r="AK3" s="64"/>
      <c r="AL3" s="64"/>
      <c r="AM3" s="64">
        <v>1</v>
      </c>
      <c r="AN3" s="64"/>
      <c r="AO3" s="64"/>
      <c r="AP3" s="64"/>
      <c r="AQ3" s="64"/>
      <c r="AR3" s="64"/>
    </row>
    <row r="4" spans="1:44" x14ac:dyDescent="0.45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61"/>
      <c r="AK4" s="61"/>
      <c r="AL4" s="61"/>
      <c r="AM4" s="61">
        <v>1</v>
      </c>
      <c r="AN4" s="61"/>
      <c r="AO4" s="61"/>
      <c r="AP4" s="61"/>
      <c r="AQ4" s="61"/>
      <c r="AR4" s="61"/>
    </row>
    <row r="5" spans="1:44" x14ac:dyDescent="0.45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64"/>
      <c r="AK5" s="64"/>
      <c r="AL5" s="64">
        <v>1</v>
      </c>
      <c r="AM5" s="64">
        <v>1</v>
      </c>
      <c r="AN5" s="64"/>
      <c r="AO5" s="64"/>
      <c r="AP5" s="64"/>
      <c r="AQ5" s="64"/>
      <c r="AR5" s="64"/>
    </row>
    <row r="6" spans="1:44" x14ac:dyDescent="0.45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61"/>
      <c r="AK6" s="61"/>
      <c r="AL6" s="61">
        <v>1</v>
      </c>
      <c r="AM6" s="61">
        <v>1</v>
      </c>
      <c r="AN6" s="61"/>
      <c r="AO6" s="61"/>
      <c r="AP6" s="61"/>
      <c r="AQ6" s="61"/>
      <c r="AR6" s="61"/>
    </row>
    <row r="7" spans="1:44" x14ac:dyDescent="0.45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64"/>
      <c r="AK7" s="64"/>
      <c r="AL7" s="64">
        <v>1</v>
      </c>
      <c r="AM7" s="64">
        <v>1</v>
      </c>
      <c r="AN7" s="64"/>
      <c r="AO7" s="64"/>
      <c r="AP7" s="64"/>
      <c r="AQ7" s="64"/>
      <c r="AR7" s="64"/>
    </row>
    <row r="8" spans="1:44" x14ac:dyDescent="0.45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61"/>
      <c r="AK8" s="61"/>
      <c r="AL8" s="61">
        <v>1</v>
      </c>
      <c r="AM8" s="61">
        <v>1</v>
      </c>
      <c r="AN8" s="61"/>
      <c r="AO8" s="61"/>
      <c r="AP8" s="61"/>
      <c r="AQ8" s="61"/>
      <c r="AR8" s="61"/>
    </row>
    <row r="9" spans="1:44" x14ac:dyDescent="0.45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64"/>
      <c r="AK9" s="64"/>
      <c r="AL9" s="64">
        <v>1</v>
      </c>
      <c r="AM9" s="64">
        <v>1</v>
      </c>
      <c r="AN9" s="64"/>
      <c r="AO9" s="64"/>
      <c r="AP9" s="64"/>
      <c r="AQ9" s="64"/>
      <c r="AR9" s="64"/>
    </row>
    <row r="10" spans="1:44" x14ac:dyDescent="0.45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61"/>
      <c r="AK10" s="61"/>
      <c r="AL10" s="61">
        <v>1</v>
      </c>
      <c r="AM10" s="61">
        <v>1</v>
      </c>
      <c r="AN10" s="61"/>
      <c r="AO10" s="61"/>
      <c r="AP10" s="61"/>
      <c r="AQ10" s="61"/>
      <c r="AR10" s="61"/>
    </row>
    <row r="11" spans="1:44" x14ac:dyDescent="0.45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64"/>
      <c r="AK11" s="64"/>
      <c r="AL11" s="64">
        <v>1</v>
      </c>
      <c r="AM11" s="64">
        <v>1</v>
      </c>
      <c r="AN11" s="64"/>
      <c r="AO11" s="64"/>
      <c r="AP11" s="64"/>
      <c r="AQ11" s="64"/>
      <c r="AR11" s="64"/>
    </row>
    <row r="12" spans="1:44" x14ac:dyDescent="0.45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61"/>
      <c r="AK12" s="61"/>
      <c r="AL12" s="61">
        <v>1</v>
      </c>
      <c r="AM12" s="61">
        <v>1</v>
      </c>
      <c r="AN12" s="61"/>
      <c r="AO12" s="61"/>
      <c r="AP12" s="61"/>
      <c r="AQ12" s="61"/>
      <c r="AR12" s="61"/>
    </row>
    <row r="13" spans="1:44" x14ac:dyDescent="0.45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115</v>
      </c>
      <c r="V13" s="63"/>
      <c r="W13" s="63"/>
      <c r="X13" s="63"/>
      <c r="Y13" s="63"/>
      <c r="Z13" s="63"/>
      <c r="AA13" s="63"/>
      <c r="AB13" s="63">
        <v>1</v>
      </c>
      <c r="AC13" s="63"/>
      <c r="AD13" s="63"/>
      <c r="AE13" s="63">
        <v>1</v>
      </c>
      <c r="AF13" s="63">
        <v>1</v>
      </c>
      <c r="AG13" s="63"/>
      <c r="AH13" s="64"/>
      <c r="AI13" s="64"/>
      <c r="AJ13" s="64"/>
      <c r="AK13" s="64"/>
      <c r="AL13" s="64">
        <v>1</v>
      </c>
      <c r="AM13" s="64"/>
      <c r="AN13" s="64"/>
      <c r="AO13" s="64"/>
      <c r="AP13" s="64"/>
      <c r="AQ13" s="64"/>
      <c r="AR13" s="64"/>
    </row>
    <row r="14" spans="1:44" x14ac:dyDescent="0.45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115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/>
      <c r="AL14" s="61">
        <v>1</v>
      </c>
      <c r="AM14" s="61">
        <v>1</v>
      </c>
      <c r="AN14" s="61"/>
      <c r="AO14" s="61"/>
      <c r="AP14" s="61"/>
      <c r="AQ14" s="61"/>
      <c r="AR14" s="61"/>
    </row>
    <row r="15" spans="1:44" x14ac:dyDescent="0.45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115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 x14ac:dyDescent="0.45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115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 x14ac:dyDescent="0.45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115</v>
      </c>
      <c r="V17" s="63"/>
      <c r="W17" s="63"/>
      <c r="X17" s="63"/>
      <c r="Y17" s="63"/>
      <c r="Z17" s="63"/>
      <c r="AA17" s="63">
        <v>1</v>
      </c>
      <c r="AB17" s="63"/>
      <c r="AC17" s="63">
        <v>1</v>
      </c>
      <c r="AD17" s="63"/>
      <c r="AE17" s="63"/>
      <c r="AF17" s="63"/>
      <c r="AG17" s="63"/>
      <c r="AH17" s="64"/>
      <c r="AI17" s="64"/>
      <c r="AJ17" s="64"/>
      <c r="AK17" s="64"/>
      <c r="AL17" s="64">
        <v>1</v>
      </c>
      <c r="AM17" s="64">
        <v>1</v>
      </c>
      <c r="AN17" s="64"/>
      <c r="AO17" s="64"/>
      <c r="AP17" s="64"/>
      <c r="AQ17" s="64"/>
      <c r="AR17" s="64"/>
    </row>
    <row r="18" spans="1:44" x14ac:dyDescent="0.45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115</v>
      </c>
      <c r="V18" s="60"/>
      <c r="W18" s="60"/>
      <c r="X18" s="60"/>
      <c r="Y18" s="60"/>
      <c r="Z18" s="60"/>
      <c r="AA18" s="60">
        <v>1</v>
      </c>
      <c r="AB18" s="60"/>
      <c r="AC18" s="60"/>
      <c r="AD18" s="60">
        <v>1</v>
      </c>
      <c r="AE18" s="60"/>
      <c r="AF18" s="60"/>
      <c r="AG18" s="60"/>
      <c r="AH18" s="61"/>
      <c r="AI18" s="61"/>
      <c r="AJ18" s="61"/>
      <c r="AK18" s="61"/>
      <c r="AL18" s="61">
        <v>1</v>
      </c>
      <c r="AM18" s="61">
        <v>1</v>
      </c>
      <c r="AN18" s="61"/>
      <c r="AO18" s="61"/>
      <c r="AP18" s="61"/>
      <c r="AQ18" s="61"/>
      <c r="AR18" s="61"/>
    </row>
    <row r="19" spans="1:44" x14ac:dyDescent="0.45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64"/>
      <c r="AK19" s="64"/>
      <c r="AL19" s="64">
        <v>1</v>
      </c>
      <c r="AM19" s="64"/>
      <c r="AN19" s="64"/>
      <c r="AO19" s="64"/>
      <c r="AP19" s="64"/>
      <c r="AQ19" s="64"/>
      <c r="AR19" s="64"/>
    </row>
    <row r="20" spans="1:44" x14ac:dyDescent="0.45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>
        <v>1</v>
      </c>
      <c r="AM20" s="61"/>
      <c r="AN20" s="61"/>
      <c r="AO20" s="61"/>
      <c r="AP20" s="61"/>
      <c r="AQ20" s="61"/>
      <c r="AR20" s="61"/>
    </row>
    <row r="21" spans="1:44" x14ac:dyDescent="0.45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64"/>
      <c r="AK21" s="64"/>
      <c r="AL21" s="64">
        <v>1</v>
      </c>
      <c r="AM21" s="64"/>
      <c r="AN21" s="64"/>
      <c r="AO21" s="64"/>
      <c r="AP21" s="64"/>
      <c r="AQ21" s="64"/>
      <c r="AR21" s="64"/>
    </row>
    <row r="22" spans="1:44" x14ac:dyDescent="0.45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61"/>
      <c r="AK22" s="61"/>
      <c r="AL22" s="61">
        <v>1</v>
      </c>
      <c r="AM22" s="61"/>
      <c r="AN22" s="61"/>
      <c r="AO22" s="61"/>
      <c r="AP22" s="61"/>
      <c r="AQ22" s="61"/>
      <c r="AR22" s="61"/>
    </row>
    <row r="23" spans="1:44" x14ac:dyDescent="0.45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/>
      <c r="AL23" s="64">
        <v>1</v>
      </c>
      <c r="AM23" s="64"/>
      <c r="AN23" s="64"/>
      <c r="AO23" s="64"/>
      <c r="AP23" s="64"/>
      <c r="AQ23" s="64"/>
      <c r="AR23" s="64"/>
    </row>
    <row r="24" spans="1:44" x14ac:dyDescent="0.45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61"/>
      <c r="AK24" s="61"/>
      <c r="AL24" s="61">
        <v>1</v>
      </c>
      <c r="AM24" s="61"/>
      <c r="AN24" s="61"/>
      <c r="AO24" s="61"/>
      <c r="AP24" s="61"/>
      <c r="AQ24" s="61"/>
      <c r="AR24" s="61"/>
    </row>
    <row r="25" spans="1:44" x14ac:dyDescent="0.45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/>
      <c r="AI25" s="64"/>
      <c r="AJ25" s="64"/>
      <c r="AK25" s="64"/>
      <c r="AL25" s="64">
        <v>1</v>
      </c>
      <c r="AM25" s="64">
        <v>1</v>
      </c>
      <c r="AN25" s="64"/>
      <c r="AO25" s="64"/>
      <c r="AP25" s="64"/>
      <c r="AQ25" s="64"/>
      <c r="AR25" s="64"/>
    </row>
    <row r="26" spans="1:44" x14ac:dyDescent="0.45">
      <c r="A26" s="38">
        <v>25</v>
      </c>
      <c r="B26" s="35" t="s">
        <v>116</v>
      </c>
      <c r="C26" s="39">
        <v>16</v>
      </c>
      <c r="D26" s="40">
        <v>24</v>
      </c>
      <c r="E26" s="39">
        <f t="shared" si="0"/>
        <v>0</v>
      </c>
      <c r="F26" s="39">
        <f t="shared" si="1"/>
        <v>1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0</v>
      </c>
      <c r="L26" s="40">
        <f t="shared" si="7"/>
        <v>1</v>
      </c>
      <c r="M26" s="40">
        <f t="shared" si="8"/>
        <v>1</v>
      </c>
      <c r="N26" s="40">
        <f t="shared" si="9"/>
        <v>0</v>
      </c>
      <c r="O26" s="40">
        <f t="shared" si="10"/>
        <v>0</v>
      </c>
      <c r="P26" s="25">
        <f t="shared" si="11"/>
        <v>0</v>
      </c>
      <c r="Q26" s="33" t="str">
        <f t="shared" si="12"/>
        <v>X</v>
      </c>
      <c r="R26" s="33" t="str">
        <f t="shared" si="13"/>
        <v>X</v>
      </c>
      <c r="S26" s="33" t="str">
        <f t="shared" si="14"/>
        <v>X</v>
      </c>
      <c r="T26" s="33" t="str">
        <f t="shared" si="15"/>
        <v>X</v>
      </c>
      <c r="U26" s="59" t="s">
        <v>117</v>
      </c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1">
        <v>1</v>
      </c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x14ac:dyDescent="0.45">
      <c r="A27" s="27">
        <v>26</v>
      </c>
      <c r="B27" s="52"/>
      <c r="C27" s="46"/>
      <c r="D27" s="47"/>
      <c r="E27" s="53" t="str">
        <f t="shared" si="0"/>
        <v/>
      </c>
      <c r="F27" s="53" t="str">
        <f t="shared" si="1"/>
        <v/>
      </c>
      <c r="G27" s="53" t="str">
        <f t="shared" si="2"/>
        <v/>
      </c>
      <c r="H27" s="53" t="str">
        <f t="shared" si="3"/>
        <v/>
      </c>
      <c r="I27" s="53" t="str">
        <f t="shared" si="4"/>
        <v/>
      </c>
      <c r="J27" s="53" t="str">
        <f t="shared" si="5"/>
        <v/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 t="str">
        <f t="shared" si="12"/>
        <v>X</v>
      </c>
      <c r="R27" s="33" t="str">
        <f t="shared" si="13"/>
        <v>X</v>
      </c>
      <c r="S27" s="33" t="str">
        <f t="shared" si="14"/>
        <v>X</v>
      </c>
      <c r="T27" s="33" t="str">
        <f t="shared" si="15"/>
        <v>X</v>
      </c>
      <c r="U27" s="62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</row>
    <row r="28" spans="1:44" x14ac:dyDescent="0.45">
      <c r="A28" s="38">
        <v>27</v>
      </c>
      <c r="B28" s="35"/>
      <c r="C28" s="39"/>
      <c r="D28" s="40"/>
      <c r="E28" s="39" t="str">
        <f t="shared" si="0"/>
        <v/>
      </c>
      <c r="F28" s="39" t="str">
        <f t="shared" si="1"/>
        <v/>
      </c>
      <c r="G28" s="39" t="str">
        <f t="shared" si="2"/>
        <v/>
      </c>
      <c r="H28" s="39" t="str">
        <f t="shared" si="3"/>
        <v/>
      </c>
      <c r="I28" s="39" t="str">
        <f t="shared" si="4"/>
        <v/>
      </c>
      <c r="J28" s="39" t="str">
        <f t="shared" si="5"/>
        <v/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 t="str">
        <f t="shared" si="12"/>
        <v>X</v>
      </c>
      <c r="R28" s="33" t="str">
        <f t="shared" si="13"/>
        <v>X</v>
      </c>
      <c r="S28" s="33" t="str">
        <f t="shared" si="14"/>
        <v>X</v>
      </c>
      <c r="T28" s="33" t="str">
        <f t="shared" si="15"/>
        <v>X</v>
      </c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 x14ac:dyDescent="0.45">
      <c r="A29" s="27">
        <v>28</v>
      </c>
      <c r="B29" s="52" t="s">
        <v>118</v>
      </c>
      <c r="C29" s="46">
        <v>0</v>
      </c>
      <c r="D29" s="47">
        <v>42</v>
      </c>
      <c r="E29" s="53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0</v>
      </c>
      <c r="I29" s="53">
        <f t="shared" si="4"/>
        <v>0</v>
      </c>
      <c r="J29" s="53">
        <f t="shared" si="5"/>
        <v>0</v>
      </c>
      <c r="K29" s="54">
        <f t="shared" si="6"/>
        <v>1</v>
      </c>
      <c r="L29" s="54">
        <f t="shared" si="7"/>
        <v>0</v>
      </c>
      <c r="M29" s="54">
        <f t="shared" si="8"/>
        <v>1</v>
      </c>
      <c r="N29" s="54">
        <f t="shared" si="9"/>
        <v>0</v>
      </c>
      <c r="O29" s="54">
        <f t="shared" si="10"/>
        <v>1</v>
      </c>
      <c r="P29" s="47">
        <f t="shared" si="11"/>
        <v>0</v>
      </c>
      <c r="Q29" s="33">
        <f t="shared" si="12"/>
        <v>0</v>
      </c>
      <c r="R29" s="33">
        <f t="shared" si="13"/>
        <v>0</v>
      </c>
      <c r="S29" s="33">
        <f t="shared" si="14"/>
        <v>0</v>
      </c>
      <c r="T29" s="33">
        <f t="shared" si="15"/>
        <v>0</v>
      </c>
      <c r="U29" s="62">
        <v>0</v>
      </c>
      <c r="V29" s="63"/>
      <c r="W29" s="63"/>
      <c r="X29" s="63"/>
      <c r="Y29" s="63">
        <v>1</v>
      </c>
      <c r="Z29" s="63"/>
      <c r="AA29" s="63"/>
      <c r="AB29" s="63">
        <v>1</v>
      </c>
      <c r="AC29" s="63"/>
      <c r="AD29" s="63"/>
      <c r="AE29" s="63"/>
      <c r="AF29" s="63"/>
      <c r="AG29" s="63"/>
      <c r="AH29" s="64"/>
      <c r="AI29" s="64">
        <v>1</v>
      </c>
      <c r="AJ29" s="64"/>
      <c r="AK29" s="64"/>
      <c r="AL29" s="64">
        <v>1</v>
      </c>
      <c r="AM29" s="64">
        <v>1</v>
      </c>
      <c r="AN29" s="64"/>
      <c r="AO29" s="64"/>
      <c r="AP29" s="64"/>
      <c r="AQ29" s="64"/>
      <c r="AR29" s="64"/>
    </row>
    <row r="30" spans="1:44" x14ac:dyDescent="0.45">
      <c r="A30" s="38">
        <v>29</v>
      </c>
      <c r="B30" s="35" t="s">
        <v>119</v>
      </c>
      <c r="C30" s="39">
        <v>0</v>
      </c>
      <c r="D30" s="40">
        <v>6</v>
      </c>
      <c r="E30" s="39">
        <f t="shared" si="0"/>
        <v>0</v>
      </c>
      <c r="F30" s="39">
        <f t="shared" si="1"/>
        <v>0</v>
      </c>
      <c r="G30" s="39">
        <f t="shared" si="2"/>
        <v>0</v>
      </c>
      <c r="H30" s="39">
        <f t="shared" si="3"/>
        <v>0</v>
      </c>
      <c r="I30" s="39">
        <f t="shared" si="4"/>
        <v>0</v>
      </c>
      <c r="J30" s="39">
        <f t="shared" si="5"/>
        <v>0</v>
      </c>
      <c r="K30" s="40">
        <f t="shared" si="6"/>
        <v>0</v>
      </c>
      <c r="L30" s="40">
        <f t="shared" si="7"/>
        <v>0</v>
      </c>
      <c r="M30" s="40">
        <f t="shared" si="8"/>
        <v>0</v>
      </c>
      <c r="N30" s="40">
        <f t="shared" si="9"/>
        <v>1</v>
      </c>
      <c r="O30" s="40">
        <f t="shared" si="10"/>
        <v>1</v>
      </c>
      <c r="P30" s="25">
        <f t="shared" si="11"/>
        <v>0</v>
      </c>
      <c r="Q30" s="33">
        <f t="shared" si="12"/>
        <v>0</v>
      </c>
      <c r="R30" s="33">
        <f t="shared" si="13"/>
        <v>0</v>
      </c>
      <c r="S30" s="33">
        <f t="shared" si="14"/>
        <v>1</v>
      </c>
      <c r="T30" s="33">
        <f t="shared" si="15"/>
        <v>0</v>
      </c>
      <c r="U30" s="59">
        <v>2</v>
      </c>
      <c r="V30" s="60"/>
      <c r="W30" s="60"/>
      <c r="X30" s="60"/>
      <c r="Y30" s="60">
        <v>1</v>
      </c>
      <c r="Z30" s="60"/>
      <c r="AA30" s="60"/>
      <c r="AB30" s="60">
        <v>1</v>
      </c>
      <c r="AC30" s="60"/>
      <c r="AD30" s="60"/>
      <c r="AE30" s="60"/>
      <c r="AF30" s="60"/>
      <c r="AG30" s="60"/>
      <c r="AH30" s="61"/>
      <c r="AI30" s="61">
        <v>1</v>
      </c>
      <c r="AJ30" s="61"/>
      <c r="AK30" s="61"/>
      <c r="AL30" s="61">
        <v>1</v>
      </c>
      <c r="AM30" s="61">
        <v>1</v>
      </c>
      <c r="AN30" s="61"/>
      <c r="AO30" s="61"/>
      <c r="AP30" s="61"/>
      <c r="AQ30" s="61"/>
      <c r="AR30" s="61"/>
    </row>
    <row r="31" spans="1:44" x14ac:dyDescent="0.45">
      <c r="A31" s="27">
        <v>30</v>
      </c>
      <c r="B31" s="52" t="s">
        <v>120</v>
      </c>
      <c r="C31" s="46">
        <v>36</v>
      </c>
      <c r="D31" s="47" t="s">
        <v>122</v>
      </c>
      <c r="E31" s="53">
        <f t="shared" si="0"/>
        <v>1</v>
      </c>
      <c r="F31" s="53">
        <f t="shared" si="1"/>
        <v>0</v>
      </c>
      <c r="G31" s="53">
        <f t="shared" si="2"/>
        <v>0</v>
      </c>
      <c r="H31" s="53">
        <f t="shared" si="3"/>
        <v>1</v>
      </c>
      <c r="I31" s="53">
        <f t="shared" si="4"/>
        <v>0</v>
      </c>
      <c r="J31" s="53">
        <f t="shared" si="5"/>
        <v>0</v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>
        <f t="shared" si="12"/>
        <v>0</v>
      </c>
      <c r="R31" s="33">
        <f t="shared" si="13"/>
        <v>1</v>
      </c>
      <c r="S31" s="33">
        <f t="shared" si="14"/>
        <v>0</v>
      </c>
      <c r="T31" s="33">
        <f t="shared" si="15"/>
        <v>1</v>
      </c>
      <c r="U31" s="62">
        <v>5</v>
      </c>
      <c r="V31" s="63">
        <v>1</v>
      </c>
      <c r="W31" s="63"/>
      <c r="X31" s="63"/>
      <c r="Y31" s="63">
        <v>1</v>
      </c>
      <c r="Z31" s="63"/>
      <c r="AA31" s="63">
        <v>1</v>
      </c>
      <c r="AB31" s="63"/>
      <c r="AC31" s="63"/>
      <c r="AD31" s="63"/>
      <c r="AE31" s="63"/>
      <c r="AF31" s="63"/>
      <c r="AG31" s="63"/>
      <c r="AH31" s="64"/>
      <c r="AI31" s="64"/>
      <c r="AJ31" s="64">
        <v>1</v>
      </c>
      <c r="AK31" s="64"/>
      <c r="AL31" s="64">
        <v>1</v>
      </c>
      <c r="AM31" s="64"/>
      <c r="AN31" s="64"/>
      <c r="AO31" s="64"/>
      <c r="AP31" s="64"/>
      <c r="AQ31" s="64"/>
      <c r="AR31" s="64"/>
    </row>
    <row r="32" spans="1:44" x14ac:dyDescent="0.45">
      <c r="A32" s="38">
        <v>31</v>
      </c>
      <c r="B32" s="35" t="s">
        <v>121</v>
      </c>
      <c r="C32" s="39">
        <v>1</v>
      </c>
      <c r="D32" s="40" t="s">
        <v>122</v>
      </c>
      <c r="E32" s="39">
        <f t="shared" si="0"/>
        <v>0</v>
      </c>
      <c r="F32" s="39">
        <f t="shared" si="1"/>
        <v>0</v>
      </c>
      <c r="G32" s="39">
        <f t="shared" si="2"/>
        <v>0</v>
      </c>
      <c r="H32" s="39">
        <f t="shared" si="3"/>
        <v>0</v>
      </c>
      <c r="I32" s="39">
        <f t="shared" si="4"/>
        <v>0</v>
      </c>
      <c r="J32" s="39">
        <f t="shared" si="5"/>
        <v>1</v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>
        <f t="shared" si="12"/>
        <v>1</v>
      </c>
      <c r="R32" s="33">
        <f t="shared" si="13"/>
        <v>0</v>
      </c>
      <c r="S32" s="33">
        <f t="shared" si="14"/>
        <v>1</v>
      </c>
      <c r="T32" s="33">
        <f t="shared" si="15"/>
        <v>1</v>
      </c>
      <c r="U32" s="59">
        <v>11</v>
      </c>
      <c r="V32" s="60"/>
      <c r="W32" s="60"/>
      <c r="X32" s="60"/>
      <c r="Y32" s="60"/>
      <c r="Z32" s="60"/>
      <c r="AA32" s="60">
        <v>1</v>
      </c>
      <c r="AB32" s="60"/>
      <c r="AC32" s="60"/>
      <c r="AD32" s="60"/>
      <c r="AE32" s="60"/>
      <c r="AF32" s="60"/>
      <c r="AG32" s="60"/>
      <c r="AH32" s="61"/>
      <c r="AI32" s="61"/>
      <c r="AJ32" s="61"/>
      <c r="AK32" s="61">
        <v>1</v>
      </c>
      <c r="AL32" s="61">
        <v>1</v>
      </c>
      <c r="AM32" s="61"/>
      <c r="AN32" s="61"/>
      <c r="AO32" s="61"/>
      <c r="AP32" s="61"/>
      <c r="AQ32" s="61"/>
      <c r="AR32" s="61"/>
    </row>
    <row r="33" spans="1:44" x14ac:dyDescent="0.45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45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45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45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45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45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45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45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45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45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45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45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45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45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45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45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45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45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45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45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45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45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45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45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45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45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45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45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45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1645" yWindow="371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P1" zoomScale="70" zoomScaleNormal="70" workbookViewId="0">
      <pane ySplit="1" topLeftCell="A5" activePane="bottomLeft" state="frozen"/>
      <selection pane="bottomLeft" activeCell="AJ65" sqref="AJ65"/>
    </sheetView>
  </sheetViews>
  <sheetFormatPr defaultColWidth="9" defaultRowHeight="14" x14ac:dyDescent="0.3"/>
  <cols>
    <col min="1" max="1" width="8.33203125" style="18" customWidth="1"/>
    <col min="2" max="2" width="8.58203125" style="18" customWidth="1"/>
    <col min="3" max="3" width="9.5" style="18" customWidth="1"/>
    <col min="4" max="4" width="4.83203125" style="18" hidden="1" customWidth="1"/>
    <col min="5" max="13" width="4.58203125" style="18" hidden="1" customWidth="1"/>
    <col min="14" max="14" width="4.25" style="18" hidden="1" customWidth="1"/>
    <col min="15" max="15" width="4.58203125" style="18" hidden="1" customWidth="1"/>
    <col min="16" max="16" width="22.83203125" style="18" customWidth="1"/>
    <col min="17" max="20" width="4.58203125" style="18" customWidth="1"/>
    <col min="21" max="32" width="6.58203125" customWidth="1"/>
    <col min="33" max="36" width="6.58203125" style="19" customWidth="1"/>
    <col min="37" max="43" width="6.58203125" customWidth="1"/>
  </cols>
  <sheetData>
    <row r="1" spans="1:43" s="17" customFormat="1" ht="27.5" x14ac:dyDescent="0.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ERET</v>
      </c>
      <c r="AH1" s="58" t="str">
        <f>真值表!AI1</f>
        <v>SV</v>
      </c>
      <c r="AI1" s="58" t="str">
        <f>真值表!AJ1</f>
        <v>LBU</v>
      </c>
      <c r="AJ1" s="58" t="str">
        <f>真值表!AK1</f>
        <v>BGEZ</v>
      </c>
      <c r="AK1" s="58" t="str">
        <f>真值表!AL1</f>
        <v>R1</v>
      </c>
      <c r="AL1" s="58" t="str">
        <f>真值表!AM1</f>
        <v>R2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5" x14ac:dyDescent="0.45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>~OP5&amp;~OP4&amp;~OP3&amp;~OP2&amp;~OP1&amp;~OP0&amp;~F5&amp;~F4&amp;~F3&amp;~F2&amp;~F1&amp;~F0+</v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45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>~OP5&amp;~OP4&amp;~OP3&amp;~OP2&amp;~OP1&amp;~OP0&amp;~F5&amp;~F4&amp;~F3&amp;~F2&amp; F1&amp; F0+</v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45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>~OP5&amp;~OP4&amp;~OP3&amp;~OP2&amp;~OP1&amp;~OP0&amp;~F5&amp;~F4&amp;~F3&amp;~F2&amp; F1&amp;~F0+</v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45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>~OP5&amp;~OP4&amp;~OP3&amp;~OP2&amp;~OP1&amp;~OP0&amp; F5&amp;~F4&amp;~F3&amp;~F2&amp;~F1&amp;~F0+</v>
      </c>
      <c r="AL5" s="51" t="str">
        <f>IF(真值表!AM5=1,$P5&amp;"+","")</f>
        <v>~OP5&amp;~OP4&amp;~OP3&amp;~OP2&amp;~OP1&amp;~OP0&amp; F5&amp;~F4&amp;~F3&amp;~F2&amp;~F1&amp;~F0+</v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45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>~OP5&amp;~OP4&amp;~OP3&amp;~OP2&amp;~OP1&amp;~OP0&amp; F5&amp;~F4&amp;~F3&amp;~F2&amp;~F1&amp; F0+</v>
      </c>
      <c r="AL6" s="31" t="str">
        <f>IF(真值表!AM6=1,$P6&amp;"+","")</f>
        <v>~OP5&amp;~OP4&amp;~OP3&amp;~OP2&amp;~OP1&amp;~OP0&amp; F5&amp;~F4&amp;~F3&amp;~F2&amp;~F1&amp; F0+</v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45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>~OP5&amp;~OP4&amp;~OP3&amp;~OP2&amp;~OP1&amp;~OP0&amp; F5&amp;~F4&amp;~F3&amp;~F2&amp; F1&amp;~F0+</v>
      </c>
      <c r="AL7" s="51" t="str">
        <f>IF(真值表!AM7=1,$P7&amp;"+","")</f>
        <v>~OP5&amp;~OP4&amp;~OP3&amp;~OP2&amp;~OP1&amp;~OP0&amp; F5&amp;~F4&amp;~F3&amp;~F2&amp; F1&amp;~F0+</v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45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>~OP5&amp;~OP4&amp;~OP3&amp;~OP2&amp;~OP1&amp;~OP0&amp; F5&amp;~F4&amp;~F3&amp; F2&amp;~F1&amp;~F0+</v>
      </c>
      <c r="AL8" s="31" t="str">
        <f>IF(真值表!AM8=1,$P8&amp;"+","")</f>
        <v>~OP5&amp;~OP4&amp;~OP3&amp;~OP2&amp;~OP1&amp;~OP0&amp; F5&amp;~F4&amp;~F3&amp; F2&amp;~F1&amp;~F0+</v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45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>~OP5&amp;~OP4&amp;~OP3&amp;~OP2&amp;~OP1&amp;~OP0&amp; F5&amp;~F4&amp;~F3&amp; F2&amp;~F1&amp; F0+</v>
      </c>
      <c r="AL9" s="51" t="str">
        <f>IF(真值表!AM9=1,$P9&amp;"+","")</f>
        <v>~OP5&amp;~OP4&amp;~OP3&amp;~OP2&amp;~OP1&amp;~OP0&amp; F5&amp;~F4&amp;~F3&amp; F2&amp;~F1&amp; F0+</v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45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>~OP5&amp;~OP4&amp;~OP3&amp;~OP2&amp;~OP1&amp;~OP0&amp; F5&amp;~F4&amp;~F3&amp; F2&amp; F1&amp; F0+</v>
      </c>
      <c r="AL10" s="31" t="str">
        <f>IF(真值表!AM10=1,$P10&amp;"+","")</f>
        <v>~OP5&amp;~OP4&amp;~OP3&amp;~OP2&amp;~OP1&amp;~OP0&amp; F5&amp;~F4&amp;~F3&amp; F2&amp; F1&amp; F0+</v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45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>~OP5&amp;~OP4&amp;~OP3&amp;~OP2&amp;~OP1&amp;~OP0&amp; F5&amp;~F4&amp; F3&amp;~F2&amp; F1&amp;~F0+</v>
      </c>
      <c r="AL11" s="51" t="str">
        <f>IF(真值表!AM11=1,$P11&amp;"+","")</f>
        <v>~OP5&amp;~OP4&amp;~OP3&amp;~OP2&amp;~OP1&amp;~OP0&amp; F5&amp;~F4&amp; F3&amp;~F2&amp; F1&amp;~F0+</v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45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>~OP5&amp;~OP4&amp;~OP3&amp;~OP2&amp;~OP1&amp;~OP0&amp; F5&amp;~F4&amp; F3&amp;~F2&amp; F1&amp; F0+</v>
      </c>
      <c r="AL12" s="31" t="str">
        <f>IF(真值表!AM12=1,$P12&amp;"+","")</f>
        <v>~OP5&amp;~OP4&amp;~OP3&amp;~OP2&amp;~OP1&amp;~OP0&amp; F5&amp;~F4&amp; F3&amp;~F2&amp; F1&amp; F0+</v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45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>~OP5&amp;~OP4&amp;~OP3&amp;~OP2&amp;~OP1&amp;~OP0&amp;~F5&amp;~F4&amp; F3&amp;~F2&amp;~F1&amp;~F0+</v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>~OP5&amp;~OP4&amp;~OP3&amp;~OP2&amp;~OP1&amp;~OP0&amp;~F5&amp;~F4&amp; F3&amp;~F2&amp;~F1&amp;~F0+</v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45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>~OP5&amp;~OP4&amp;~OP3&amp;~OP2&amp;~OP1&amp;~OP0&amp;~F5&amp;~F4&amp; F3&amp; F2&amp;~F1&amp;~F0+</v>
      </c>
      <c r="AL14" s="31" t="str">
        <f>IF(真值表!AM14=1,$P14&amp;"+","")</f>
        <v>~OP5&amp;~OP4&amp;~OP3&amp;~OP2&amp;~OP1&amp;~OP0&amp;~F5&amp;~F4&amp; F3&amp; F2&amp;~F1&amp;~F0+</v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45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45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45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>~OP5&amp;~OP4&amp;~OP3&amp; OP2&amp;~OP1&amp;~OP0+</v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>~OP5&amp;~OP4&amp;~OP3&amp; OP2&amp;~OP1&amp;~OP0+</v>
      </c>
      <c r="AL17" s="51" t="str">
        <f>IF(真值表!AM17=1,$P17&amp;"+","")</f>
        <v>~OP5&amp;~OP4&amp;~OP3&amp; OP2&amp;~OP1&amp;~OP0+</v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45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>~OP5&amp;~OP4&amp;~OP3&amp; OP2&amp;~OP1&amp; OP0+</v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>~OP5&amp;~OP4&amp;~OP3&amp; OP2&amp;~OP1&amp; OP0+</v>
      </c>
      <c r="AL18" s="31" t="str">
        <f>IF(真值表!AM18=1,$P18&amp;"+","")</f>
        <v>~OP5&amp;~OP4&amp;~OP3&amp; OP2&amp;~OP1&amp; OP0+</v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45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>~OP5&amp;~OP4&amp; OP3&amp;~OP2&amp;~OP1&amp;~OP0+</v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45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>~OP5&amp;~OP4&amp; OP3&amp; OP2&amp;~OP1&amp;~OP0+</v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45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>~OP5&amp;~OP4&amp; OP3&amp;~OP2&amp;~OP1&amp; OP0+</v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45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>~OP5&amp;~OP4&amp; OP3&amp;~OP2&amp; OP1&amp;~OP0+</v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45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>~OP5&amp;~OP4&amp; OP3&amp; OP2&amp;~OP1&amp; OP0+</v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45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 xml:space="preserve"> OP5&amp;~OP4&amp;~OP3&amp;~OP2&amp; OP1&amp; OP0+</v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45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 xml:space="preserve"> OP5&amp;~OP4&amp; OP3&amp;~OP2&amp; OP1&amp; OP0+</v>
      </c>
      <c r="AL25" s="51" t="str">
        <f>IF(真值表!AM25=1,$P25&amp;"+","")</f>
        <v xml:space="preserve"> OP5&amp;~OP4&amp; OP3&amp;~OP2&amp; OP1&amp; OP0+</v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45">
      <c r="A26" s="23" t="str">
        <f>真值表!B26</f>
        <v>ERET</v>
      </c>
      <c r="B26" s="24">
        <f>真值表!C26</f>
        <v>16</v>
      </c>
      <c r="C26" s="25">
        <f>真值表!D26</f>
        <v>24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 xml:space="preserve"> 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>~F5&amp;</v>
      </c>
      <c r="K26" s="55" t="str">
        <f>IF(真值表!L26=1," "&amp;真值表!L$1&amp;"&amp;",IF(真值表!L26=0,"~"&amp;真值表!L$1&amp;"&amp;",""))</f>
        <v xml:space="preserve"> F4&amp;</v>
      </c>
      <c r="L26" s="55" t="str">
        <f>IF(真值表!M26=1," "&amp;真值表!M$1&amp;"&amp;",IF(真值表!M26=0,"~"&amp;真值表!M$1&amp;"&amp;",""))</f>
        <v xml:space="preserve"> F3&amp;</v>
      </c>
      <c r="M26" s="55" t="str">
        <f>IF(真值表!N26=1," "&amp;真值表!N$1&amp;"&amp;",IF(真值表!N26=0,"~"&amp;真值表!N$1&amp;"&amp;",""))</f>
        <v>~F2&amp;</v>
      </c>
      <c r="N26" s="55" t="str">
        <f>IF(真值表!O26=1," "&amp;真值表!O$1&amp;"&amp;",IF(真值表!O26=0,"~"&amp;真值表!O$1&amp;"&amp;",""))</f>
        <v>~F1&amp;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 OP4&amp;~OP3&amp;~OP2&amp;~OP1&amp;~OP0&amp;~F5&amp; F4&amp; F3&amp;~F2&amp;~F1&amp;~F0</v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/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/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 OP4&amp;~OP3&amp;~OP2&amp;~OP1&amp;~OP0&amp;~F5&amp; F4&amp; F3&amp;~F2&amp;~F1&amp;~F0+</v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45">
      <c r="A27" s="27">
        <f>真值表!B27</f>
        <v>0</v>
      </c>
      <c r="B27" s="46">
        <f>真值表!C27</f>
        <v>0</v>
      </c>
      <c r="C27" s="47">
        <f>真值表!D27</f>
        <v>0</v>
      </c>
      <c r="D27" s="48" t="str">
        <f>IF(真值表!E27=1," "&amp;真值表!E$1&amp;"&amp;",IF(真值表!E27=0,"~"&amp;真值表!E$1&amp;"&amp;",""))</f>
        <v/>
      </c>
      <c r="E27" s="48" t="str">
        <f>IF(真值表!F27=1," "&amp;真值表!F$1&amp;"&amp;",IF(真值表!F27=0,"~"&amp;真值表!F$1&amp;"&amp;",""))</f>
        <v/>
      </c>
      <c r="F27" s="48" t="str">
        <f>IF(真值表!G27=1," "&amp;真值表!G$1&amp;"&amp;",IF(真值表!G27=0,"~"&amp;真值表!G$1&amp;"&amp;",""))</f>
        <v/>
      </c>
      <c r="G27" s="48" t="str">
        <f>IF(真值表!H27=1," "&amp;真值表!H$1&amp;"&amp;",IF(真值表!H27=0,"~"&amp;真值表!H$1&amp;"&amp;",""))</f>
        <v/>
      </c>
      <c r="H27" s="48" t="str">
        <f>IF(真值表!I27=1," "&amp;真值表!I$1&amp;"&amp;",IF(真值表!I27=0,"~"&amp;真值表!I$1&amp;"&amp;",""))</f>
        <v/>
      </c>
      <c r="I27" s="48" t="str">
        <f>IF(真值表!J27=1," "&amp;真值表!J$1&amp;"&amp;",IF(真值表!J27=0,"~"&amp;真值表!J$1&amp;"&amp;",""))</f>
        <v/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/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/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45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/>
      </c>
      <c r="Q28" s="31" t="str">
        <f>IF(真值表!Q28=1,$P28&amp;"+","")</f>
        <v/>
      </c>
      <c r="R28" s="31" t="str">
        <f>IF(真值表!R28=1,$P28&amp;"+","")</f>
        <v/>
      </c>
      <c r="S28" s="31" t="str">
        <f>IF(真值表!S28=1,$P28&amp;"+","")</f>
        <v/>
      </c>
      <c r="T28" s="31" t="str">
        <f>IF(真值表!T28=1,$P28&amp;"+","")</f>
        <v/>
      </c>
      <c r="U28" s="31" t="str">
        <f>IF(真值表!V28=1,$P28&amp;"+","")</f>
        <v/>
      </c>
      <c r="V28" s="31" t="str">
        <f>IF(真值表!W28=1,$P28&amp;"+","")</f>
        <v/>
      </c>
      <c r="W28" s="31" t="str">
        <f>IF(真值表!X28=1,$P28&amp;"+","")</f>
        <v/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/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45">
      <c r="A29" s="27" t="str">
        <f>真值表!B29</f>
        <v>SLLV</v>
      </c>
      <c r="B29" s="46">
        <f>真值表!C29</f>
        <v>0</v>
      </c>
      <c r="C29" s="47">
        <f>真值表!D29</f>
        <v>42</v>
      </c>
      <c r="D29" s="48" t="str">
        <f>IF(真值表!E29=1," "&amp;真值表!E$1&amp;"&amp;",IF(真值表!E29=0,"~"&amp;真值表!E$1&amp;"&amp;",""))</f>
        <v>~OP5&amp;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>~OP3&amp;</v>
      </c>
      <c r="G29" s="48" t="str">
        <f>IF(真值表!H29=1," "&amp;真值表!H$1&amp;"&amp;",IF(真值表!H29=0,"~"&amp;真值表!H$1&amp;"&amp;",""))</f>
        <v>~OP2&amp;</v>
      </c>
      <c r="H29" s="48" t="str">
        <f>IF(真值表!I29=1," "&amp;真值表!I$1&amp;"&amp;",IF(真值表!I29=0,"~"&amp;真值表!I$1&amp;"&amp;",""))</f>
        <v>~OP1&amp;</v>
      </c>
      <c r="I29" s="48" t="str">
        <f>IF(真值表!J29=1," "&amp;真值表!J$1&amp;"&amp;",IF(真值表!J29=0,"~"&amp;真值表!J$1&amp;"&amp;",""))</f>
        <v>~OP0&amp;</v>
      </c>
      <c r="J29" s="49" t="str">
        <f>IF(真值表!K29=1," "&amp;真值表!K$1&amp;"&amp;",IF(真值表!K29=0,"~"&amp;真值表!K$1&amp;"&amp;",""))</f>
        <v xml:space="preserve"> F5&amp;</v>
      </c>
      <c r="K29" s="49" t="str">
        <f>IF(真值表!L29=1," "&amp;真值表!L$1&amp;"&amp;",IF(真值表!L29=0,"~"&amp;真值表!L$1&amp;"&amp;",""))</f>
        <v>~F4&amp;</v>
      </c>
      <c r="L29" s="49" t="str">
        <f>IF(真值表!M29=1," "&amp;真值表!M$1&amp;"&amp;",IF(真值表!M29=0,"~"&amp;真值表!M$1&amp;"&amp;",""))</f>
        <v xml:space="preserve"> F3&amp;</v>
      </c>
      <c r="M29" s="49" t="str">
        <f>IF(真值表!N29=1," "&amp;真值表!N$1&amp;"&amp;",IF(真值表!N29=0,"~"&amp;真值表!N$1&amp;"&amp;",""))</f>
        <v>~F2&amp;</v>
      </c>
      <c r="N29" s="49" t="str">
        <f>IF(真值表!O29=1," "&amp;真值表!O$1&amp;"&amp;",IF(真值表!O29=0,"~"&amp;真值表!O$1&amp;"&amp;",""))</f>
        <v xml:space="preserve"> F1&amp;</v>
      </c>
      <c r="O29" s="49" t="str">
        <f>IF(真值表!P29=1," "&amp;真值表!P$1&amp;"&amp;",IF(真值表!P29=0,"~"&amp;真值表!P$1&amp;"&amp;",""))</f>
        <v>~F0&amp;</v>
      </c>
      <c r="P29" s="50" t="str">
        <f t="shared" si="0"/>
        <v>~OP5&amp;~OP4&amp;~OP3&amp;~OP2&amp;~OP1&amp;~OP0&amp; F5&amp;~F4&amp; F3&amp;~F2&amp; F1&amp;~F0</v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>~OP5&amp;~OP4&amp;~OP3&amp;~OP2&amp;~OP1&amp;~OP0&amp; F5&amp;~F4&amp; F3&amp;~F2&amp; F1&amp;~F0+</v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>~OP5&amp;~OP4&amp;~OP3&amp;~OP2&amp;~OP1&amp;~OP0&amp; F5&amp;~F4&amp; F3&amp;~F2&amp; F1&amp;~F0+</v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>~OP5&amp;~OP4&amp;~OP3&amp;~OP2&amp;~OP1&amp;~OP0&amp; F5&amp;~F4&amp; F3&amp;~F2&amp; F1&amp;~F0+</v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>~OP5&amp;~OP4&amp;~OP3&amp;~OP2&amp;~OP1&amp;~OP0&amp; F5&amp;~F4&amp; F3&amp;~F2&amp; F1&amp;~F0+</v>
      </c>
      <c r="AL29" s="51" t="str">
        <f>IF(真值表!AM29=1,$P29&amp;"+","")</f>
        <v>~OP5&amp;~OP4&amp;~OP3&amp;~OP2&amp;~OP1&amp;~OP0&amp; F5&amp;~F4&amp; F3&amp;~F2&amp; F1&amp;~F0+</v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45">
      <c r="A30" s="23" t="str">
        <f>真值表!B30</f>
        <v>SRLV</v>
      </c>
      <c r="B30" s="24">
        <f>真值表!C30</f>
        <v>0</v>
      </c>
      <c r="C30" s="25">
        <f>真值表!D30</f>
        <v>6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55" t="str">
        <f>IF(真值表!K30=1," "&amp;真值表!K$1&amp;"&amp;",IF(真值表!K30=0,"~"&amp;真值表!K$1&amp;"&amp;",""))</f>
        <v>~F5&amp;</v>
      </c>
      <c r="K30" s="55" t="str">
        <f>IF(真值表!L30=1," "&amp;真值表!L$1&amp;"&amp;",IF(真值表!L30=0,"~"&amp;真值表!L$1&amp;"&amp;",""))</f>
        <v>~F4&amp;</v>
      </c>
      <c r="L30" s="55" t="str">
        <f>IF(真值表!M30=1," "&amp;真值表!M$1&amp;"&amp;",IF(真值表!M30=0,"~"&amp;真值表!M$1&amp;"&amp;",""))</f>
        <v>~F3&amp;</v>
      </c>
      <c r="M30" s="55" t="str">
        <f>IF(真值表!N30=1," "&amp;真值表!N$1&amp;"&amp;",IF(真值表!N30=0,"~"&amp;真值表!N$1&amp;"&amp;",""))</f>
        <v xml:space="preserve"> F2&amp;</v>
      </c>
      <c r="N30" s="55" t="str">
        <f>IF(真值表!O30=1," "&amp;真值表!O$1&amp;"&amp;",IF(真值表!O30=0,"~"&amp;真值表!O$1&amp;"&amp;",""))</f>
        <v xml:space="preserve"> F1&amp;</v>
      </c>
      <c r="O30" s="55" t="str">
        <f>IF(真值表!P30=1," "&amp;真值表!P$1&amp;"&amp;",IF(真值表!P30=0,"~"&amp;真值表!P$1&amp;"&amp;",""))</f>
        <v>~F0&amp;</v>
      </c>
      <c r="P30" s="29" t="str">
        <f t="shared" si="0"/>
        <v>~OP5&amp;~OP4&amp;~OP3&amp;~OP2&amp;~OP1&amp;~OP0&amp;~F5&amp;~F4&amp;~F3&amp; F2&amp; F1&amp;~F0</v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>~OP5&amp;~OP4&amp;~OP3&amp;~OP2&amp;~OP1&amp;~OP0&amp;~F5&amp;~F4&amp;~F3&amp; F2&amp; F1&amp;~F0+</v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>~OP5&amp;~OP4&amp;~OP3&amp;~OP2&amp;~OP1&amp;~OP0&amp;~F5&amp;~F4&amp;~F3&amp; F2&amp; F1&amp;~F0+</v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>~OP5&amp;~OP4&amp;~OP3&amp;~OP2&amp;~OP1&amp;~OP0&amp;~F5&amp;~F4&amp;~F3&amp; F2&amp; F1&amp;~F0+</v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>~OP5&amp;~OP4&amp;~OP3&amp;~OP2&amp;~OP1&amp;~OP0&amp;~F5&amp;~F4&amp;~F3&amp; F2&amp; F1&amp;~F0+</v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>~OP5&amp;~OP4&amp;~OP3&amp;~OP2&amp;~OP1&amp;~OP0&amp;~F5&amp;~F4&amp;~F3&amp; F2&amp; F1&amp;~F0+</v>
      </c>
      <c r="AL30" s="31" t="str">
        <f>IF(真值表!AM30=1,$P30&amp;"+","")</f>
        <v>~OP5&amp;~OP4&amp;~OP3&amp;~OP2&amp;~OP1&amp;~OP0&amp;~F5&amp;~F4&amp;~F3&amp; F2&amp; F1&amp;~F0+</v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45">
      <c r="A31" s="27" t="str">
        <f>真值表!B31</f>
        <v>LBU</v>
      </c>
      <c r="B31" s="46">
        <f>真值表!C31</f>
        <v>36</v>
      </c>
      <c r="C31" s="47" t="str">
        <f>真值表!D31</f>
        <v>X</v>
      </c>
      <c r="D31" s="48" t="str">
        <f>IF(真值表!E31=1," "&amp;真值表!E$1&amp;"&amp;",IF(真值表!E31=0,"~"&amp;真值表!E$1&amp;"&amp;",""))</f>
        <v xml:space="preserve"> OP5&amp;</v>
      </c>
      <c r="E31" s="48" t="str">
        <f>IF(真值表!F31=1," "&amp;真值表!F$1&amp;"&amp;",IF(真值表!F31=0,"~"&amp;真值表!F$1&amp;"&amp;",""))</f>
        <v>~OP4&amp;</v>
      </c>
      <c r="F31" s="48" t="str">
        <f>IF(真值表!G31=1," "&amp;真值表!G$1&amp;"&amp;",IF(真值表!G31=0,"~"&amp;真值表!G$1&amp;"&amp;",""))</f>
        <v>~OP3&amp;</v>
      </c>
      <c r="G31" s="48" t="str">
        <f>IF(真值表!H31=1," "&amp;真值表!H$1&amp;"&amp;",IF(真值表!H31=0,"~"&amp;真值表!H$1&amp;"&amp;",""))</f>
        <v xml:space="preserve"> OP2&amp;</v>
      </c>
      <c r="H31" s="48" t="str">
        <f>IF(真值表!I31=1," "&amp;真值表!I$1&amp;"&amp;",IF(真值表!I31=0,"~"&amp;真值表!I$1&amp;"&amp;",""))</f>
        <v>~OP1&amp;</v>
      </c>
      <c r="I31" s="48" t="str">
        <f>IF(真值表!J31=1," "&amp;真值表!J$1&amp;"&amp;",IF(真值表!J31=0,"~"&amp;真值表!J$1&amp;"&amp;",""))</f>
        <v>~OP0&amp;</v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 xml:space="preserve"> OP5&amp;~OP4&amp;~OP3&amp; OP2&amp;~OP1&amp;~OP0</v>
      </c>
      <c r="Q31" s="51" t="str">
        <f>IF(真值表!Q31=1,$P31&amp;"+","")</f>
        <v/>
      </c>
      <c r="R31" s="51" t="str">
        <f>IF(真值表!R31=1,$P31&amp;"+","")</f>
        <v xml:space="preserve"> OP5&amp;~OP4&amp;~OP3&amp; OP2&amp;~OP1&amp;~OP0+</v>
      </c>
      <c r="S31" s="51" t="str">
        <f>IF(真值表!S31=1,$P31&amp;"+","")</f>
        <v/>
      </c>
      <c r="T31" s="51" t="str">
        <f>IF(真值表!T31=1,$P31&amp;"+","")</f>
        <v xml:space="preserve"> OP5&amp;~OP4&amp;~OP3&amp; OP2&amp;~OP1&amp;~OP0+</v>
      </c>
      <c r="U31" s="51" t="str">
        <f>IF(真值表!V31=1,$P31&amp;"+","")</f>
        <v xml:space="preserve"> OP5&amp;~OP4&amp;~OP3&amp; OP2&amp;~OP1&amp;~OP0+</v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 xml:space="preserve"> OP5&amp;~OP4&amp;~OP3&amp; OP2&amp;~OP1&amp;~OP0+</v>
      </c>
      <c r="Y31" s="51" t="str">
        <f>IF(真值表!Z31=1,$P31&amp;"+","")</f>
        <v/>
      </c>
      <c r="Z31" s="51" t="str">
        <f>IF(真值表!AA31=1,$P31&amp;"+","")</f>
        <v xml:space="preserve"> OP5&amp;~OP4&amp;~OP3&amp; OP2&amp;~OP1&amp;~OP0+</v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 xml:space="preserve"> OP5&amp;~OP4&amp;~OP3&amp; OP2&amp;~OP1&amp;~OP0+</v>
      </c>
      <c r="AJ31" s="51" t="str">
        <f>IF(真值表!AK31=1,$P31&amp;"+","")</f>
        <v/>
      </c>
      <c r="AK31" s="51" t="str">
        <f>IF(真值表!AL31=1,$P31&amp;"+","")</f>
        <v xml:space="preserve"> OP5&amp;~OP4&amp;~OP3&amp; OP2&amp;~OP1&amp;~OP0+</v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45">
      <c r="A32" s="23" t="str">
        <f>真值表!B32</f>
        <v>BGEZ</v>
      </c>
      <c r="B32" s="24">
        <f>真值表!C32</f>
        <v>1</v>
      </c>
      <c r="C32" s="25" t="str">
        <f>真值表!D32</f>
        <v>X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 xml:space="preserve"> OP0&amp;</v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>~OP5&amp;~OP4&amp;~OP3&amp;~OP2&amp;~OP1&amp; OP0</v>
      </c>
      <c r="Q32" s="31" t="str">
        <f>IF(真值表!Q32=1,$P32&amp;"+","")</f>
        <v>~OP5&amp;~OP4&amp;~OP3&amp;~OP2&amp;~OP1&amp; OP0+</v>
      </c>
      <c r="R32" s="31" t="str">
        <f>IF(真值表!R32=1,$P32&amp;"+","")</f>
        <v/>
      </c>
      <c r="S32" s="31" t="str">
        <f>IF(真值表!S32=1,$P32&amp;"+","")</f>
        <v>~OP5&amp;~OP4&amp;~OP3&amp;~OP2&amp;~OP1&amp; OP0+</v>
      </c>
      <c r="T32" s="31" t="str">
        <f>IF(真值表!T32=1,$P32&amp;"+","")</f>
        <v>~OP5&amp;~OP4&amp;~OP3&amp;~OP2&amp;~OP1&amp; OP0+</v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>~OP5&amp;~OP4&amp;~OP3&amp;~OP2&amp;~OP1&amp; OP0+</v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>~OP5&amp;~OP4&amp;~OP3&amp;~OP2&amp;~OP1&amp; OP0+</v>
      </c>
      <c r="AK32" s="31" t="str">
        <f>IF(真值表!AL32=1,$P32&amp;"+","")</f>
        <v>~OP5&amp;~OP4&amp;~OP3&amp;~OP2&amp;~OP1&amp; OP0+</v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45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45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45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45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45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45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45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45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45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45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45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45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45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45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45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45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45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45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45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45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45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45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45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45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45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45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45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45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45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6.5" x14ac:dyDescent="0.45">
      <c r="A62" s="74" t="s">
        <v>112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 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OP2&amp;~OP1&amp;~OP0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F1&amp;~F0+~OP5&amp;~OP4&amp;~OP3&amp;~OP2&amp;~OP1&amp; 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</v>
      </c>
      <c r="U62" s="36" t="str">
        <f t="shared" si="1"/>
        <v xml:space="preserve"> OP5&amp;~OP4&amp;~OP3&amp;~OP2&amp; OP1&amp; OP0+ OP5&amp;~OP4&amp;~OP3&amp; OP2&amp;~OP1&amp;~OP0</v>
      </c>
      <c r="V62" s="36" t="str">
        <f t="shared" si="1"/>
        <v xml:space="preserve"> OP5&amp;~OP4&amp; OP3&amp;~OP2&amp; 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 F3&amp;~F2&amp; F1&amp;~F0+~OP5&amp;~OP4&amp;~OP3&amp;~OP2&amp;~OP1&amp;~OP0&amp;~F5&amp;~F4&amp;~F3&amp; F2&amp; F1&amp;~F0+ OP5&amp;~OP4&amp;~OP3&amp; OP2&amp;~OP1&amp;~OP0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 F5&amp;~F4&amp; F3&amp;~F2&amp; F1&amp;~F0+~OP5&amp;~OP4&amp;~OP3&amp;~OP2&amp;~OP1&amp;~OP0&amp;~F5&amp;~F4&amp;~F3&amp; F2&amp; F1&amp;~F0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 OP4&amp;~OP3&amp;~OP2&amp;~OP1&amp;~OP0&amp;~F5&amp; F4&amp; F3&amp;~F2&amp;~F1&amp;~F0</v>
      </c>
      <c r="AH62" s="36" t="str">
        <f t="shared" si="1"/>
        <v>~OP5&amp;~OP4&amp;~OP3&amp;~OP2&amp;~OP1&amp;~OP0&amp; F5&amp;~F4&amp; F3&amp;~F2&amp; F1&amp;~F0+~OP5&amp;~OP4&amp;~OP3&amp;~OP2&amp;~OP1&amp;~OP0&amp;~F5&amp;~F4&amp;~F3&amp; F2&amp; F1&amp;~F0</v>
      </c>
      <c r="AI62" s="36" t="str">
        <f t="shared" si="1"/>
        <v xml:space="preserve"> OP5&amp;~OP4&amp;~OP3&amp; OP2&amp;~OP1&amp;~OP0</v>
      </c>
      <c r="AJ62" s="36" t="str">
        <f t="shared" si="1"/>
        <v>~OP5&amp;~OP4&amp;~OP3&amp;~OP2&amp;~OP1&amp; OP0</v>
      </c>
      <c r="AK62" s="36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 F3&amp;~F2&amp; F1&amp;~F0+~OP5&amp;~OP4&amp;~OP3&amp;~OP2&amp;~OP1&amp;~OP0&amp;~F5&amp;~F4&amp;~F3&amp; F2&amp; F1&amp;~F0+ OP5&amp;~OP4&amp;~OP3&amp; OP2&amp;~OP1&amp;~OP0+~OP5&amp;~OP4&amp;~OP3&amp;~OP2&amp;~OP1&amp; OP0</v>
      </c>
      <c r="AL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 F3&amp;~F2&amp; F1&amp;~F0+~OP5&amp;~OP4&amp;~OP3&amp;~OP2&amp;~OP1&amp;~OP0&amp;~F5&amp;~F4&amp;~F3&amp; F2&amp; F1&amp;~F0</v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3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OP0+</v>
      </c>
      <c r="U63" t="str">
        <f t="shared" si="2"/>
        <v xml:space="preserve"> OP5&amp;~OP4&amp;~OP3&amp;~OP2&amp; OP1&amp; OP0+ OP5&amp;~OP4&amp;~OP3&amp; 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 F3&amp;~F2&amp; F1&amp;~F0+~OP5&amp;~OP4&amp;~OP3&amp;~OP2&amp;~OP1&amp;~OP0&amp;~F5&amp;~F4&amp;~F3&amp; F2&amp; F1&amp;~F0+ OP5&amp;~OP4&amp;~OP3&amp; 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 F5&amp;~F4&amp; F3&amp;~F2&amp; F1&amp;~F0+~OP5&amp;~OP4&amp;~OP3&amp;~OP2&amp;~OP1&amp;~OP0&amp;~F5&amp;~F4&amp;~F3&amp;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 OP4&amp;~OP3&amp;~OP2&amp;~OP1&amp;~OP0&amp;~F5&amp; F4&amp; F3&amp;~F2&amp;~F1&amp;~F0+</v>
      </c>
      <c r="AH63" t="str">
        <f t="shared" si="2"/>
        <v>~OP5&amp;~OP4&amp;~OP3&amp;~OP2&amp;~OP1&amp;~OP0&amp; F5&amp;~F4&amp; F3&amp;~F2&amp; F1&amp;~F0+~OP5&amp;~OP4&amp;~OP3&amp;~OP2&amp;~OP1&amp;~OP0&amp;~F5&amp;~F4&amp;~F3&amp; F2&amp; F1&amp;~F0+</v>
      </c>
      <c r="AI63" t="str">
        <f t="shared" si="2"/>
        <v xml:space="preserve"> OP5&amp;~OP4&amp;~OP3&amp; OP2&amp;~OP1&amp;~OP0+</v>
      </c>
      <c r="AJ63" t="str">
        <f t="shared" si="2"/>
        <v>~OP5&amp;~OP4&amp;~OP3&amp;~OP2&amp;~OP1&amp; OP0+</v>
      </c>
      <c r="AK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 F3&amp;~F2&amp; F1&amp;~F0+~OP5&amp;~OP4&amp;~OP3&amp;~OP2&amp;~OP1&amp;~OP0&amp;~F5&amp;~F4&amp;~F3&amp; F2&amp; F1&amp;~F0+ OP5&amp;~OP4&amp;~OP3&amp; OP2&amp;~OP1&amp;~OP0+~OP5&amp;~OP4&amp;~OP3&amp;~OP2&amp;~OP1&amp; OP0+</v>
      </c>
      <c r="AL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 F3&amp;~F2&amp; F1&amp;~F0+~OP5&amp;~OP4&amp;~OP3&amp;~OP2&amp;~OP1&amp;~OP0&amp;~F5&amp;~F4&amp;~F3&amp; F2&amp; F1&amp;~F0+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" x14ac:dyDescent="0.5">
      <c r="V65" s="75" t="s">
        <v>114</v>
      </c>
      <c r="W65" s="75"/>
      <c r="X65" s="75"/>
      <c r="Y65" s="75"/>
      <c r="Z65" s="75"/>
      <c r="AA65" s="75"/>
      <c r="AB65" s="75"/>
      <c r="AC65" s="75"/>
      <c r="AD65" s="75"/>
      <c r="AE65" s="75"/>
      <c r="AF65" s="75"/>
    </row>
    <row r="67" spans="18:32" ht="16.5" x14ac:dyDescent="0.3">
      <c r="R67" s="37" t="s">
        <v>113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1580" yWindow="760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5"/>
  <sheetViews>
    <sheetView workbookViewId="0">
      <selection activeCell="A15" sqref="A15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16</v>
      </c>
      <c r="B1" s="9" t="s">
        <v>55</v>
      </c>
      <c r="C1" s="10" t="s">
        <v>56</v>
      </c>
    </row>
    <row r="2" spans="1:3" ht="18" customHeight="1" x14ac:dyDescent="0.3">
      <c r="A2" s="11" t="s">
        <v>57</v>
      </c>
      <c r="B2" s="12">
        <v>0</v>
      </c>
      <c r="C2" s="13" t="s">
        <v>58</v>
      </c>
    </row>
    <row r="3" spans="1:3" ht="18" customHeight="1" x14ac:dyDescent="0.3">
      <c r="A3" s="11" t="s">
        <v>59</v>
      </c>
      <c r="B3" s="12">
        <v>1</v>
      </c>
      <c r="C3" s="13" t="s">
        <v>60</v>
      </c>
    </row>
    <row r="4" spans="1:3" ht="18" customHeight="1" x14ac:dyDescent="0.3">
      <c r="A4" s="11" t="s">
        <v>61</v>
      </c>
      <c r="B4" s="12">
        <v>2</v>
      </c>
      <c r="C4" s="13" t="s">
        <v>62</v>
      </c>
    </row>
    <row r="5" spans="1:3" ht="18" customHeight="1" x14ac:dyDescent="0.45">
      <c r="A5" s="11" t="s">
        <v>63</v>
      </c>
      <c r="B5" s="12">
        <v>3</v>
      </c>
      <c r="C5" s="13" t="s">
        <v>64</v>
      </c>
    </row>
    <row r="6" spans="1:3" ht="18" customHeight="1" x14ac:dyDescent="0.3">
      <c r="A6" s="11" t="s">
        <v>65</v>
      </c>
      <c r="B6" s="12">
        <v>4</v>
      </c>
      <c r="C6" s="13" t="s">
        <v>66</v>
      </c>
    </row>
    <row r="7" spans="1:3" ht="18" customHeight="1" x14ac:dyDescent="0.3">
      <c r="A7" s="11" t="s">
        <v>67</v>
      </c>
      <c r="B7" s="12">
        <v>5</v>
      </c>
      <c r="C7" s="13" t="s">
        <v>68</v>
      </c>
    </row>
    <row r="8" spans="1:3" ht="18" customHeight="1" x14ac:dyDescent="0.3">
      <c r="A8" s="11" t="s">
        <v>69</v>
      </c>
      <c r="B8" s="12">
        <v>6</v>
      </c>
      <c r="C8" s="13" t="s">
        <v>135</v>
      </c>
    </row>
    <row r="9" spans="1:3" ht="18" customHeight="1" x14ac:dyDescent="0.3">
      <c r="A9" s="11" t="s">
        <v>70</v>
      </c>
      <c r="B9" s="12">
        <v>7</v>
      </c>
      <c r="C9" s="13" t="s">
        <v>71</v>
      </c>
    </row>
    <row r="10" spans="1:3" ht="18" customHeight="1" x14ac:dyDescent="0.3">
      <c r="A10" s="11">
        <v>1000</v>
      </c>
      <c r="B10" s="12">
        <v>8</v>
      </c>
      <c r="C10" s="13" t="s">
        <v>72</v>
      </c>
    </row>
    <row r="11" spans="1:3" ht="18" customHeight="1" x14ac:dyDescent="0.3">
      <c r="A11" s="11">
        <v>1001</v>
      </c>
      <c r="B11" s="12">
        <v>9</v>
      </c>
      <c r="C11" s="13" t="s">
        <v>73</v>
      </c>
    </row>
    <row r="12" spans="1:3" ht="18" customHeight="1" x14ac:dyDescent="0.3">
      <c r="A12" s="11">
        <v>1010</v>
      </c>
      <c r="B12" s="12">
        <v>10</v>
      </c>
      <c r="C12" s="13" t="s">
        <v>74</v>
      </c>
    </row>
    <row r="13" spans="1:3" ht="18" customHeight="1" x14ac:dyDescent="0.3">
      <c r="A13" s="11">
        <v>1011</v>
      </c>
      <c r="B13" s="12">
        <v>11</v>
      </c>
      <c r="C13" s="13" t="s">
        <v>75</v>
      </c>
    </row>
    <row r="14" spans="1:3" ht="18" customHeight="1" x14ac:dyDescent="0.3">
      <c r="A14" s="14">
        <v>1100</v>
      </c>
      <c r="B14" s="15">
        <v>12</v>
      </c>
      <c r="C14" s="16" t="s">
        <v>76</v>
      </c>
    </row>
    <row r="15" spans="1:3" x14ac:dyDescent="0.3">
      <c r="A15" s="73"/>
      <c r="B15" s="72"/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7"/>
  <sheetViews>
    <sheetView topLeftCell="A4" workbookViewId="0">
      <selection activeCell="D17" sqref="D17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77</v>
      </c>
      <c r="C1" s="3" t="s">
        <v>78</v>
      </c>
      <c r="D1" s="3" t="s">
        <v>79</v>
      </c>
    </row>
    <row r="2" spans="1:4" s="1" customFormat="1" ht="20.149999999999999" customHeight="1" x14ac:dyDescent="0.4">
      <c r="A2" s="4">
        <v>1</v>
      </c>
      <c r="B2" s="5" t="s">
        <v>24</v>
      </c>
      <c r="C2" s="5" t="s">
        <v>80</v>
      </c>
      <c r="D2" s="5" t="s">
        <v>81</v>
      </c>
    </row>
    <row r="3" spans="1:4" s="1" customFormat="1" ht="20.149999999999999" customHeight="1" x14ac:dyDescent="0.4">
      <c r="A3" s="6">
        <v>2</v>
      </c>
      <c r="B3" s="7" t="s">
        <v>22</v>
      </c>
      <c r="C3" s="7" t="s">
        <v>82</v>
      </c>
      <c r="D3" s="7" t="s">
        <v>83</v>
      </c>
    </row>
    <row r="4" spans="1:4" s="1" customFormat="1" ht="20.149999999999999" customHeight="1" x14ac:dyDescent="0.4">
      <c r="A4" s="4">
        <v>3</v>
      </c>
      <c r="B4" s="5" t="s">
        <v>84</v>
      </c>
      <c r="C4" s="5" t="s">
        <v>85</v>
      </c>
      <c r="D4" s="5" t="s">
        <v>86</v>
      </c>
    </row>
    <row r="5" spans="1:4" s="1" customFormat="1" ht="20.149999999999999" customHeight="1" x14ac:dyDescent="0.4">
      <c r="A5" s="6">
        <v>4</v>
      </c>
      <c r="B5" s="7" t="s">
        <v>87</v>
      </c>
      <c r="C5" s="7" t="s">
        <v>88</v>
      </c>
      <c r="D5" s="7" t="s">
        <v>89</v>
      </c>
    </row>
    <row r="6" spans="1:4" s="1" customFormat="1" ht="20.149999999999999" customHeight="1" x14ac:dyDescent="0.4">
      <c r="A6" s="4">
        <v>5</v>
      </c>
      <c r="B6" s="5" t="s">
        <v>27</v>
      </c>
      <c r="C6" s="5" t="s">
        <v>90</v>
      </c>
      <c r="D6" s="5" t="s">
        <v>91</v>
      </c>
    </row>
    <row r="7" spans="1:4" s="1" customFormat="1" ht="20.149999999999999" customHeight="1" x14ac:dyDescent="0.4">
      <c r="A7" s="6">
        <v>6</v>
      </c>
      <c r="B7" s="7" t="s">
        <v>92</v>
      </c>
      <c r="C7" s="7" t="s">
        <v>93</v>
      </c>
      <c r="D7" s="7" t="s">
        <v>94</v>
      </c>
    </row>
    <row r="8" spans="1:4" s="1" customFormat="1" ht="20.149999999999999" customHeight="1" x14ac:dyDescent="0.4">
      <c r="A8" s="4">
        <v>7</v>
      </c>
      <c r="B8" s="5" t="s">
        <v>26</v>
      </c>
      <c r="C8" s="5" t="s">
        <v>95</v>
      </c>
      <c r="D8" s="5" t="s">
        <v>96</v>
      </c>
    </row>
    <row r="9" spans="1:4" s="1" customFormat="1" ht="20.149999999999999" customHeight="1" x14ac:dyDescent="0.4">
      <c r="A9" s="6">
        <v>8</v>
      </c>
      <c r="B9" s="7" t="s">
        <v>30</v>
      </c>
      <c r="C9" s="7" t="s">
        <v>97</v>
      </c>
      <c r="D9" s="7" t="s">
        <v>98</v>
      </c>
    </row>
    <row r="10" spans="1:4" s="1" customFormat="1" ht="20.149999999999999" customHeight="1" x14ac:dyDescent="0.4">
      <c r="A10" s="4">
        <v>9</v>
      </c>
      <c r="B10" s="5" t="s">
        <v>32</v>
      </c>
      <c r="C10" s="5" t="s">
        <v>99</v>
      </c>
      <c r="D10" s="5" t="s">
        <v>100</v>
      </c>
    </row>
    <row r="11" spans="1:4" s="1" customFormat="1" ht="20.149999999999999" customHeight="1" x14ac:dyDescent="0.4">
      <c r="A11" s="6">
        <v>10</v>
      </c>
      <c r="B11" s="7" t="s">
        <v>31</v>
      </c>
      <c r="C11" s="7" t="s">
        <v>101</v>
      </c>
      <c r="D11" s="7" t="s">
        <v>102</v>
      </c>
    </row>
    <row r="12" spans="1:4" s="1" customFormat="1" ht="20.149999999999999" customHeight="1" x14ac:dyDescent="0.4">
      <c r="A12" s="4">
        <v>11</v>
      </c>
      <c r="B12" s="5" t="s">
        <v>103</v>
      </c>
      <c r="C12" s="5" t="s">
        <v>104</v>
      </c>
      <c r="D12" s="5" t="s">
        <v>105</v>
      </c>
    </row>
    <row r="13" spans="1:4" s="1" customFormat="1" ht="20.149999999999999" customHeight="1" x14ac:dyDescent="0.4">
      <c r="A13" s="6">
        <v>12</v>
      </c>
      <c r="B13" s="7" t="s">
        <v>106</v>
      </c>
      <c r="C13" s="7" t="s">
        <v>107</v>
      </c>
      <c r="D13" s="7" t="s">
        <v>108</v>
      </c>
    </row>
    <row r="14" spans="1:4" s="1" customFormat="1" ht="20.149999999999999" customHeight="1" x14ac:dyDescent="0.4">
      <c r="A14" s="4">
        <v>13</v>
      </c>
      <c r="B14" s="5" t="s">
        <v>109</v>
      </c>
      <c r="C14" s="5" t="s">
        <v>110</v>
      </c>
      <c r="D14" s="5" t="s">
        <v>111</v>
      </c>
    </row>
    <row r="15" spans="1:4" ht="18" customHeight="1" x14ac:dyDescent="0.3">
      <c r="A15" s="68">
        <v>14</v>
      </c>
      <c r="B15" s="69" t="s">
        <v>126</v>
      </c>
      <c r="C15" s="69" t="s">
        <v>127</v>
      </c>
      <c r="D15" s="69" t="s">
        <v>128</v>
      </c>
    </row>
    <row r="16" spans="1:4" ht="18" customHeight="1" x14ac:dyDescent="0.3">
      <c r="A16" s="70">
        <v>15</v>
      </c>
      <c r="B16" s="71" t="s">
        <v>129</v>
      </c>
      <c r="C16" s="71" t="s">
        <v>131</v>
      </c>
      <c r="D16" s="71" t="s">
        <v>132</v>
      </c>
    </row>
    <row r="17" spans="1:4" ht="18" customHeight="1" x14ac:dyDescent="0.3">
      <c r="A17" s="68">
        <v>16</v>
      </c>
      <c r="B17" s="69" t="s">
        <v>130</v>
      </c>
      <c r="C17" s="69" t="s">
        <v>133</v>
      </c>
      <c r="D17" s="69" t="s">
        <v>134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TY</cp:lastModifiedBy>
  <dcterms:created xsi:type="dcterms:W3CDTF">2015-06-05T18:19:00Z</dcterms:created>
  <dcterms:modified xsi:type="dcterms:W3CDTF">2021-03-09T03:00:36Z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