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7555" windowHeight="13065"/>
  </bookViews>
  <sheets>
    <sheet name="Input" sheetId="1" r:id="rId1"/>
    <sheet name="Output" sheetId="2" r:id="rId2"/>
  </sheets>
  <calcPr calcId="145621"/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F16" i="2" l="1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<sst xmlns="http://schemas.openxmlformats.org/spreadsheetml/2006/main" count="68" uniqueCount="63">
  <si>
    <t>Call</t>
  </si>
  <si>
    <t>Synonyms</t>
  </si>
  <si>
    <t>Composition</t>
  </si>
  <si>
    <t>A</t>
  </si>
  <si>
    <t>C10H13N5O4</t>
  </si>
  <si>
    <t>C</t>
  </si>
  <si>
    <t>C9H13N3O5</t>
  </si>
  <si>
    <t>U</t>
  </si>
  <si>
    <t>C9H12N2O6</t>
  </si>
  <si>
    <t>G</t>
  </si>
  <si>
    <t>C10H13N5O5</t>
  </si>
  <si>
    <t>M</t>
  </si>
  <si>
    <t>m3C/m5C/m4C</t>
  </si>
  <si>
    <t>C10H15N3O5</t>
  </si>
  <si>
    <t>Y</t>
  </si>
  <si>
    <t>Cy3A</t>
  </si>
  <si>
    <t>Z</t>
  </si>
  <si>
    <t>Cy3C</t>
  </si>
  <si>
    <t>C9H12N2O5S1</t>
  </si>
  <si>
    <t>K</t>
  </si>
  <si>
    <t>BiotG</t>
  </si>
  <si>
    <t>L</t>
  </si>
  <si>
    <t>Cy3U</t>
  </si>
  <si>
    <t>D</t>
  </si>
  <si>
    <t>T</t>
  </si>
  <si>
    <t>m5U</t>
  </si>
  <si>
    <t>C10H14N2O6</t>
  </si>
  <si>
    <t>m7G</t>
  </si>
  <si>
    <t>C11H15N5O5</t>
  </si>
  <si>
    <t>=</t>
  </si>
  <si>
    <t>m6A</t>
  </si>
  <si>
    <t>C11H15N5O4</t>
  </si>
  <si>
    <t>V</t>
  </si>
  <si>
    <t>U5oxya</t>
  </si>
  <si>
    <t>C11H14N2O9</t>
  </si>
  <si>
    <t>walk start/end/internal</t>
  </si>
  <si>
    <t>5' Start</t>
  </si>
  <si>
    <t>3' Start</t>
  </si>
  <si>
    <t>5' End</t>
  </si>
  <si>
    <t>3' End</t>
  </si>
  <si>
    <t>Start</t>
  </si>
  <si>
    <t>Internal</t>
  </si>
  <si>
    <t>End</t>
  </si>
  <si>
    <t>FORMULAS</t>
  </si>
  <si>
    <t>5OH/3OH</t>
  </si>
  <si>
    <t>5OH/3OH/-H2O</t>
  </si>
  <si>
    <t>5OH/3P</t>
  </si>
  <si>
    <t>5OH/3P/-H2O</t>
  </si>
  <si>
    <t>5P/3P</t>
  </si>
  <si>
    <t>5P/3P/-H2O</t>
  </si>
  <si>
    <t>-H2-O1</t>
  </si>
  <si>
    <t>+P1+O3+H1</t>
  </si>
  <si>
    <t>+P1+O2-H1</t>
  </si>
  <si>
    <t>+P2+O6+H2</t>
  </si>
  <si>
    <t>+P2+O5</t>
  </si>
  <si>
    <t>C28H45N8O13PS</t>
  </si>
  <si>
    <t>C38H47N4O10P</t>
  </si>
  <si>
    <t>C41H55N5O13P2</t>
  </si>
  <si>
    <t>C39H48N7O8P</t>
  </si>
  <si>
    <t>INPUT LIST OF NUCLEOSIDES</t>
  </si>
  <si>
    <t>OUTPUT FOR BASE CSV DATABASE</t>
  </si>
  <si>
    <t>C9H14N2O6</t>
  </si>
  <si>
    <t>S2U/S4U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</si>
</sst>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4" borderId="3" applyNumberFormat="0" applyAlignment="0" applyProtection="0"/>
    <xf numFmtId="0" fontId="3" fillId="5" borderId="3" applyNumberFormat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49" fontId="0" fillId="2" borderId="0" xfId="0" applyNumberFormat="1" applyFill="1"/>
    <xf numFmtId="0" fontId="1" fillId="2" borderId="0" xfId="0" applyFont="1" applyFill="1"/>
    <xf numFmtId="0" fontId="0" fillId="3" borderId="1" xfId="0" applyFill="1" applyBorder="1"/>
    <xf numFmtId="0" fontId="2" fillId="4" borderId="3" xfId="1"/>
    <xf numFmtId="0" fontId="3" fillId="5" borderId="3" xfId="2"/>
    <xf numFmtId="0" fontId="1" fillId="2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4" xfId="0" applyFill="1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22" sqref="A22"/>
    </sheetView>
  </sheetViews>
  <sheetFormatPr defaultRowHeight="15" x14ac:dyDescent="0.25"/>
  <cols>
    <col min="1" max="1" width="8.140625" style="1" customWidth="1"/>
    <col min="2" max="2" width="14.42578125" style="1" bestFit="1" customWidth="1"/>
    <col min="3" max="3" width="18.42578125" style="1" bestFit="1" customWidth="1"/>
    <col min="4" max="4" width="9.140625" style="1"/>
    <col min="5" max="5" width="18.42578125" style="1" bestFit="1" customWidth="1"/>
    <col min="6" max="6" width="24.7109375" style="1" bestFit="1" customWidth="1"/>
    <col min="7" max="7" width="28.5703125" style="1" bestFit="1" customWidth="1"/>
    <col min="8" max="8" width="28.28515625" style="1" bestFit="1" customWidth="1"/>
    <col min="9" max="9" width="28.5703125" style="1" bestFit="1" customWidth="1"/>
    <col min="10" max="10" width="25.140625" style="1" bestFit="1" customWidth="1"/>
    <col min="11" max="11" width="18.42578125" style="1" bestFit="1" customWidth="1"/>
    <col min="12" max="12" width="34" style="1" bestFit="1" customWidth="1"/>
    <col min="13" max="13" width="51.42578125" style="1" bestFit="1" customWidth="1"/>
    <col min="14" max="14" width="69.42578125" style="1" bestFit="1" customWidth="1"/>
    <col min="15" max="15" width="52.140625" style="1" bestFit="1" customWidth="1"/>
    <col min="16" max="16" width="52.42578125" style="1" bestFit="1" customWidth="1"/>
    <col min="17" max="17" width="73.140625" style="1" bestFit="1" customWidth="1"/>
    <col min="18" max="18" width="55.7109375" style="1" bestFit="1" customWidth="1"/>
    <col min="19" max="19" width="87.7109375" style="1" bestFit="1" customWidth="1"/>
    <col min="20" max="20" width="110" style="1" bestFit="1" customWidth="1"/>
    <col min="21" max="16384" width="9.140625" style="1"/>
  </cols>
  <sheetData>
    <row r="1" spans="1:10" x14ac:dyDescent="0.25">
      <c r="D1" s="1" t="s">
        <v>35</v>
      </c>
    </row>
    <row r="2" spans="1:10" x14ac:dyDescent="0.25">
      <c r="D2" s="2" t="s">
        <v>36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1</v>
      </c>
    </row>
    <row r="3" spans="1:10" x14ac:dyDescent="0.25">
      <c r="D3" s="2" t="s">
        <v>37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D4" s="2" t="s">
        <v>38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0</v>
      </c>
    </row>
    <row r="5" spans="1:10" x14ac:dyDescent="0.25">
      <c r="D5" s="2" t="s">
        <v>39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D6" s="5" t="s">
        <v>40</v>
      </c>
      <c r="E6" s="5">
        <v>0</v>
      </c>
      <c r="F6" s="5">
        <v>1</v>
      </c>
      <c r="G6" s="5">
        <v>0</v>
      </c>
      <c r="H6" s="5">
        <v>1</v>
      </c>
      <c r="I6" s="5">
        <v>0</v>
      </c>
      <c r="J6" s="5">
        <v>1</v>
      </c>
    </row>
    <row r="7" spans="1:10" x14ac:dyDescent="0.25">
      <c r="D7" s="5" t="s">
        <v>41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J7" s="5">
        <v>0</v>
      </c>
    </row>
    <row r="8" spans="1:10" x14ac:dyDescent="0.25">
      <c r="D8" s="5" t="s">
        <v>42</v>
      </c>
      <c r="E8" s="5">
        <v>1</v>
      </c>
      <c r="F8" s="5">
        <v>0</v>
      </c>
      <c r="G8" s="5">
        <v>1</v>
      </c>
      <c r="H8" s="5">
        <v>0</v>
      </c>
      <c r="I8" s="5">
        <v>1</v>
      </c>
      <c r="J8" s="5">
        <v>0</v>
      </c>
    </row>
    <row r="9" spans="1:10" x14ac:dyDescent="0.25"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</row>
    <row r="12" spans="1:10" ht="15.75" thickBot="1" x14ac:dyDescent="0.3">
      <c r="A12" s="9" t="s">
        <v>59</v>
      </c>
      <c r="B12" s="9"/>
      <c r="C12" s="9"/>
      <c r="E12" s="8" t="s">
        <v>43</v>
      </c>
      <c r="F12" s="8"/>
      <c r="G12" s="8"/>
      <c r="H12" s="8"/>
      <c r="I12" s="8"/>
      <c r="J12" s="8"/>
    </row>
    <row r="13" spans="1:10" x14ac:dyDescent="0.25">
      <c r="A13" s="4" t="s">
        <v>0</v>
      </c>
      <c r="B13" s="4" t="s">
        <v>1</v>
      </c>
      <c r="C13" s="4" t="s">
        <v>2</v>
      </c>
      <c r="E13" s="4" t="s">
        <v>44</v>
      </c>
      <c r="F13" s="4" t="s">
        <v>45</v>
      </c>
      <c r="G13" s="4" t="s">
        <v>46</v>
      </c>
      <c r="H13" s="4" t="s">
        <v>47</v>
      </c>
      <c r="I13" s="4" t="s">
        <v>48</v>
      </c>
      <c r="J13" s="4" t="s">
        <v>49</v>
      </c>
    </row>
    <row r="14" spans="1:10" x14ac:dyDescent="0.25">
      <c r="A14" s="6" t="s">
        <v>3</v>
      </c>
      <c r="B14" s="6" t="s">
        <v>3</v>
      </c>
      <c r="C14" s="6" t="s">
        <v>4</v>
      </c>
      <c r="E14" s="7" t="str">
        <f t="shared" ref="E14:J28" si="0">CONCATENATE($C14,E$9)</f>
        <v>C10H13N5O4</v>
      </c>
      <c r="F14" s="7" t="str">
        <f t="shared" si="0"/>
        <v>C10H13N5O4-H2-O1</v>
      </c>
      <c r="G14" s="7" t="str">
        <f t="shared" si="0"/>
        <v>C10H13N5O4+P1+O3+H1</v>
      </c>
      <c r="H14" s="7" t="str">
        <f t="shared" si="0"/>
        <v>C10H13N5O4+P1+O2-H1</v>
      </c>
      <c r="I14" s="7" t="str">
        <f t="shared" si="0"/>
        <v>C10H13N5O4+P2+O6+H2</v>
      </c>
      <c r="J14" s="7" t="str">
        <f t="shared" si="0"/>
        <v>C10H13N5O4+P2+O5</v>
      </c>
    </row>
    <row r="15" spans="1:10" x14ac:dyDescent="0.25">
      <c r="A15" s="6" t="s">
        <v>5</v>
      </c>
      <c r="B15" s="6" t="s">
        <v>5</v>
      </c>
      <c r="C15" s="6" t="s">
        <v>6</v>
      </c>
      <c r="E15" s="7" t="str">
        <f t="shared" si="0"/>
        <v>C9H13N3O5</v>
      </c>
      <c r="F15" s="7" t="str">
        <f t="shared" si="0"/>
        <v>C9H13N3O5-H2-O1</v>
      </c>
      <c r="G15" s="7" t="str">
        <f t="shared" si="0"/>
        <v>C9H13N3O5+P1+O3+H1</v>
      </c>
      <c r="H15" s="7" t="str">
        <f t="shared" si="0"/>
        <v>C9H13N3O5+P1+O2-H1</v>
      </c>
      <c r="I15" s="7" t="str">
        <f t="shared" si="0"/>
        <v>C9H13N3O5+P2+O6+H2</v>
      </c>
      <c r="J15" s="7" t="str">
        <f t="shared" si="0"/>
        <v>C9H13N3O5+P2+O5</v>
      </c>
    </row>
    <row r="16" spans="1:10" x14ac:dyDescent="0.25">
      <c r="A16" s="6" t="s">
        <v>7</v>
      </c>
      <c r="B16" s="6" t="s">
        <v>7</v>
      </c>
      <c r="C16" s="6" t="s">
        <v>8</v>
      </c>
      <c r="E16" s="7" t="str">
        <f t="shared" si="0"/>
        <v>C9H12N2O6</v>
      </c>
      <c r="F16" s="7" t="str">
        <f t="shared" si="0"/>
        <v>C9H12N2O6-H2-O1</v>
      </c>
      <c r="G16" s="7" t="str">
        <f t="shared" si="0"/>
        <v>C9H12N2O6+P1+O3+H1</v>
      </c>
      <c r="H16" s="7" t="str">
        <f t="shared" si="0"/>
        <v>C9H12N2O6+P1+O2-H1</v>
      </c>
      <c r="I16" s="7" t="str">
        <f t="shared" si="0"/>
        <v>C9H12N2O6+P2+O6+H2</v>
      </c>
      <c r="J16" s="7" t="str">
        <f t="shared" si="0"/>
        <v>C9H12N2O6+P2+O5</v>
      </c>
    </row>
    <row r="17" spans="1:10" x14ac:dyDescent="0.25">
      <c r="A17" s="6" t="s">
        <v>9</v>
      </c>
      <c r="B17" s="6" t="s">
        <v>9</v>
      </c>
      <c r="C17" s="6" t="s">
        <v>10</v>
      </c>
      <c r="E17" s="7" t="str">
        <f t="shared" si="0"/>
        <v>C10H13N5O5</v>
      </c>
      <c r="F17" s="7" t="str">
        <f t="shared" si="0"/>
        <v>C10H13N5O5-H2-O1</v>
      </c>
      <c r="G17" s="7" t="str">
        <f t="shared" si="0"/>
        <v>C10H13N5O5+P1+O3+H1</v>
      </c>
      <c r="H17" s="7" t="str">
        <f t="shared" si="0"/>
        <v>C10H13N5O5+P1+O2-H1</v>
      </c>
      <c r="I17" s="7" t="str">
        <f t="shared" si="0"/>
        <v>C10H13N5O5+P2+O6+H2</v>
      </c>
      <c r="J17" s="7" t="str">
        <f t="shared" si="0"/>
        <v>C10H13N5O5+P2+O5</v>
      </c>
    </row>
    <row r="18" spans="1:10" x14ac:dyDescent="0.25">
      <c r="A18" s="6" t="s">
        <v>11</v>
      </c>
      <c r="B18" s="6" t="s">
        <v>12</v>
      </c>
      <c r="C18" s="6" t="s">
        <v>13</v>
      </c>
      <c r="E18" s="7" t="str">
        <f t="shared" si="0"/>
        <v>C10H15N3O5</v>
      </c>
      <c r="F18" s="7" t="str">
        <f t="shared" si="0"/>
        <v>C10H15N3O5-H2-O1</v>
      </c>
      <c r="G18" s="7" t="str">
        <f t="shared" si="0"/>
        <v>C10H15N3O5+P1+O3+H1</v>
      </c>
      <c r="H18" s="7" t="str">
        <f t="shared" si="0"/>
        <v>C10H15N3O5+P1+O2-H1</v>
      </c>
      <c r="I18" s="7" t="str">
        <f t="shared" si="0"/>
        <v>C10H15N3O5+P2+O6+H2</v>
      </c>
      <c r="J18" s="7" t="str">
        <f t="shared" si="0"/>
        <v>C10H15N3O5+P2+O5</v>
      </c>
    </row>
    <row r="19" spans="1:10" x14ac:dyDescent="0.25">
      <c r="A19" s="6" t="s">
        <v>14</v>
      </c>
      <c r="B19" s="6" t="s">
        <v>15</v>
      </c>
      <c r="C19" s="6" t="s">
        <v>58</v>
      </c>
      <c r="E19" s="7" t="str">
        <f t="shared" si="0"/>
        <v>C39H48N7O8P</v>
      </c>
      <c r="F19" s="7" t="str">
        <f t="shared" si="0"/>
        <v>C39H48N7O8P-H2-O1</v>
      </c>
      <c r="G19" s="7" t="str">
        <f t="shared" si="0"/>
        <v>C39H48N7O8P+P1+O3+H1</v>
      </c>
      <c r="H19" s="7" t="str">
        <f t="shared" si="0"/>
        <v>C39H48N7O8P+P1+O2-H1</v>
      </c>
      <c r="I19" s="7" t="str">
        <f t="shared" si="0"/>
        <v>C39H48N7O8P+P2+O6+H2</v>
      </c>
      <c r="J19" s="7" t="str">
        <f t="shared" si="0"/>
        <v>C39H48N7O8P+P2+O5</v>
      </c>
    </row>
    <row r="20" spans="1:10" x14ac:dyDescent="0.25">
      <c r="A20" s="6" t="s">
        <v>16</v>
      </c>
      <c r="B20" s="6" t="s">
        <v>17</v>
      </c>
      <c r="C20" s="6" t="s">
        <v>57</v>
      </c>
      <c r="E20" s="7" t="str">
        <f t="shared" si="0"/>
        <v>C41H55N5O13P2</v>
      </c>
      <c r="F20" s="7" t="str">
        <f t="shared" si="0"/>
        <v>C41H55N5O13P2-H2-O1</v>
      </c>
      <c r="G20" s="7" t="str">
        <f t="shared" si="0"/>
        <v>C41H55N5O13P2+P1+O3+H1</v>
      </c>
      <c r="H20" s="7" t="str">
        <f t="shared" si="0"/>
        <v>C41H55N5O13P2+P1+O2-H1</v>
      </c>
      <c r="I20" s="7" t="str">
        <f t="shared" si="0"/>
        <v>C41H55N5O13P2+P2+O6+H2</v>
      </c>
      <c r="J20" s="7" t="str">
        <f t="shared" si="0"/>
        <v>C41H55N5O13P2+P2+O5</v>
      </c>
    </row>
    <row r="21" spans="1:10" x14ac:dyDescent="0.25">
      <c r="A21" s="6">
        <v>2</v>
      </c>
      <c r="B21" s="6" t="s">
        <v>62</v>
      </c>
      <c r="C21" s="6" t="s">
        <v>18</v>
      </c>
      <c r="E21" s="7" t="str">
        <f t="shared" si="0"/>
        <v>C9H12N2O5S1</v>
      </c>
      <c r="F21" s="7" t="str">
        <f t="shared" si="0"/>
        <v>C9H12N2O5S1-H2-O1</v>
      </c>
      <c r="G21" s="7" t="str">
        <f t="shared" si="0"/>
        <v>C9H12N2O5S1+P1+O3+H1</v>
      </c>
      <c r="H21" s="7" t="str">
        <f t="shared" si="0"/>
        <v>C9H12N2O5S1+P1+O2-H1</v>
      </c>
      <c r="I21" s="7" t="str">
        <f t="shared" si="0"/>
        <v>C9H12N2O5S1+P2+O6+H2</v>
      </c>
      <c r="J21" s="7" t="str">
        <f t="shared" si="0"/>
        <v>C9H12N2O5S1+P2+O5</v>
      </c>
    </row>
    <row r="22" spans="1:10" x14ac:dyDescent="0.25">
      <c r="A22" s="6" t="s">
        <v>19</v>
      </c>
      <c r="B22" s="6" t="s">
        <v>20</v>
      </c>
      <c r="C22" s="6" t="s">
        <v>55</v>
      </c>
      <c r="E22" s="7" t="str">
        <f t="shared" si="0"/>
        <v>C28H45N8O13PS</v>
      </c>
      <c r="F22" s="7" t="str">
        <f t="shared" si="0"/>
        <v>C28H45N8O13PS-H2-O1</v>
      </c>
      <c r="G22" s="7" t="str">
        <f t="shared" si="0"/>
        <v>C28H45N8O13PS+P1+O3+H1</v>
      </c>
      <c r="H22" s="7" t="str">
        <f t="shared" si="0"/>
        <v>C28H45N8O13PS+P1+O2-H1</v>
      </c>
      <c r="I22" s="7" t="str">
        <f t="shared" si="0"/>
        <v>C28H45N8O13PS+P2+O6+H2</v>
      </c>
      <c r="J22" s="7" t="str">
        <f t="shared" si="0"/>
        <v>C28H45N8O13PS+P2+O5</v>
      </c>
    </row>
    <row r="23" spans="1:10" x14ac:dyDescent="0.25">
      <c r="A23" s="6" t="s">
        <v>21</v>
      </c>
      <c r="B23" s="6" t="s">
        <v>22</v>
      </c>
      <c r="C23" s="6" t="s">
        <v>56</v>
      </c>
      <c r="E23" s="7" t="str">
        <f t="shared" si="0"/>
        <v>C38H47N4O10P</v>
      </c>
      <c r="F23" s="7" t="str">
        <f t="shared" si="0"/>
        <v>C38H47N4O10P-H2-O1</v>
      </c>
      <c r="G23" s="7" t="str">
        <f t="shared" si="0"/>
        <v>C38H47N4O10P+P1+O3+H1</v>
      </c>
      <c r="H23" s="7" t="str">
        <f t="shared" si="0"/>
        <v>C38H47N4O10P+P1+O2-H1</v>
      </c>
      <c r="I23" s="7" t="str">
        <f t="shared" si="0"/>
        <v>C38H47N4O10P+P2+O6+H2</v>
      </c>
      <c r="J23" s="7" t="str">
        <f t="shared" si="0"/>
        <v>C38H47N4O10P+P2+O5</v>
      </c>
    </row>
    <row r="24" spans="1:10" x14ac:dyDescent="0.25">
      <c r="A24" s="6" t="s">
        <v>23</v>
      </c>
      <c r="B24" s="6" t="s">
        <v>23</v>
      </c>
      <c r="C24" s="6" t="s">
        <v>61</v>
      </c>
      <c r="E24" s="7" t="str">
        <f t="shared" si="0"/>
        <v>C9H14N2O6</v>
      </c>
      <c r="F24" s="7" t="str">
        <f t="shared" si="0"/>
        <v>C9H14N2O6-H2-O1</v>
      </c>
      <c r="G24" s="7" t="str">
        <f t="shared" si="0"/>
        <v>C9H14N2O6+P1+O3+H1</v>
      </c>
      <c r="H24" s="7" t="str">
        <f t="shared" si="0"/>
        <v>C9H14N2O6+P1+O2-H1</v>
      </c>
      <c r="I24" s="7" t="str">
        <f t="shared" si="0"/>
        <v>C9H14N2O6+P2+O6+H2</v>
      </c>
      <c r="J24" s="7" t="str">
        <f t="shared" si="0"/>
        <v>C9H14N2O6+P2+O5</v>
      </c>
    </row>
    <row r="25" spans="1:10" x14ac:dyDescent="0.25">
      <c r="A25" s="6" t="s">
        <v>24</v>
      </c>
      <c r="B25" s="6" t="s">
        <v>25</v>
      </c>
      <c r="C25" s="6" t="s">
        <v>26</v>
      </c>
      <c r="E25" s="7" t="str">
        <f t="shared" si="0"/>
        <v>C10H14N2O6</v>
      </c>
      <c r="F25" s="7" t="str">
        <f t="shared" si="0"/>
        <v>C10H14N2O6-H2-O1</v>
      </c>
      <c r="G25" s="7" t="str">
        <f t="shared" si="0"/>
        <v>C10H14N2O6+P1+O3+H1</v>
      </c>
      <c r="H25" s="7" t="str">
        <f t="shared" si="0"/>
        <v>C10H14N2O6+P1+O2-H1</v>
      </c>
      <c r="I25" s="7" t="str">
        <f t="shared" si="0"/>
        <v>C10H14N2O6+P2+O6+H2</v>
      </c>
      <c r="J25" s="7" t="str">
        <f t="shared" si="0"/>
        <v>C10H14N2O6+P2+O5</v>
      </c>
    </row>
    <row r="26" spans="1:10" x14ac:dyDescent="0.25">
      <c r="A26" s="6">
        <v>7</v>
      </c>
      <c r="B26" s="6" t="s">
        <v>27</v>
      </c>
      <c r="C26" s="6" t="s">
        <v>28</v>
      </c>
      <c r="E26" s="7" t="str">
        <f t="shared" si="0"/>
        <v>C11H15N5O5</v>
      </c>
      <c r="F26" s="7" t="str">
        <f t="shared" si="0"/>
        <v>C11H15N5O5-H2-O1</v>
      </c>
      <c r="G26" s="7" t="str">
        <f t="shared" si="0"/>
        <v>C11H15N5O5+P1+O3+H1</v>
      </c>
      <c r="H26" s="7" t="str">
        <f t="shared" si="0"/>
        <v>C11H15N5O5+P1+O2-H1</v>
      </c>
      <c r="I26" s="7" t="str">
        <f t="shared" si="0"/>
        <v>C11H15N5O5+P2+O6+H2</v>
      </c>
      <c r="J26" s="7" t="str">
        <f t="shared" si="0"/>
        <v>C11H15N5O5+P2+O5</v>
      </c>
    </row>
    <row r="27" spans="1:10" x14ac:dyDescent="0.25">
      <c r="A27" s="6" t="s">
        <v>29</v>
      </c>
      <c r="B27" s="6" t="s">
        <v>30</v>
      </c>
      <c r="C27" s="6" t="s">
        <v>31</v>
      </c>
      <c r="E27" s="7" t="str">
        <f t="shared" si="0"/>
        <v>C11H15N5O4</v>
      </c>
      <c r="F27" s="7" t="str">
        <f t="shared" si="0"/>
        <v>C11H15N5O4-H2-O1</v>
      </c>
      <c r="G27" s="7" t="str">
        <f t="shared" si="0"/>
        <v>C11H15N5O4+P1+O3+H1</v>
      </c>
      <c r="H27" s="7" t="str">
        <f t="shared" si="0"/>
        <v>C11H15N5O4+P1+O2-H1</v>
      </c>
      <c r="I27" s="7" t="str">
        <f t="shared" si="0"/>
        <v>C11H15N5O4+P2+O6+H2</v>
      </c>
      <c r="J27" s="7" t="str">
        <f t="shared" si="0"/>
        <v>C11H15N5O4+P2+O5</v>
      </c>
    </row>
    <row r="28" spans="1:10" x14ac:dyDescent="0.25">
      <c r="A28" s="6" t="s">
        <v>32</v>
      </c>
      <c r="B28" s="6" t="s">
        <v>33</v>
      </c>
      <c r="C28" s="6" t="s">
        <v>34</v>
      </c>
      <c r="E28" s="7" t="str">
        <f t="shared" si="0"/>
        <v>C11H14N2O9</v>
      </c>
      <c r="F28" s="7" t="str">
        <f t="shared" si="0"/>
        <v>C11H14N2O9-H2-O1</v>
      </c>
      <c r="G28" s="7" t="str">
        <f t="shared" si="0"/>
        <v>C11H14N2O9+P1+O3+H1</v>
      </c>
      <c r="H28" s="7" t="str">
        <f t="shared" si="0"/>
        <v>C11H14N2O9+P1+O2-H1</v>
      </c>
      <c r="I28" s="7" t="str">
        <f t="shared" si="0"/>
        <v>C11H14N2O9+P2+O6+H2</v>
      </c>
      <c r="J28" s="7" t="str">
        <f t="shared" si="0"/>
        <v>C11H14N2O9+P2+O5</v>
      </c>
    </row>
  </sheetData>
  <mergeCells count="2">
    <mergeCell ref="E12:J12"/>
    <mergeCell ref="A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B1" workbookViewId="0">
      <selection activeCell="B8" sqref="B8"/>
    </sheetView>
  </sheetViews>
  <sheetFormatPr defaultRowHeight="15" x14ac:dyDescent="0.25"/>
  <cols>
    <col min="1" max="1" width="34" bestFit="1" customWidth="1"/>
    <col min="2" max="2" width="40.28515625" bestFit="1" customWidth="1"/>
    <col min="3" max="3" width="44.140625" bestFit="1" customWidth="1"/>
    <col min="4" max="4" width="43.85546875" bestFit="1" customWidth="1"/>
    <col min="5" max="5" width="44.140625" bestFit="1" customWidth="1"/>
    <col min="6" max="6" width="40.7109375" bestFit="1" customWidth="1"/>
  </cols>
  <sheetData>
    <row r="1" spans="1:6" x14ac:dyDescent="0.25">
      <c r="A1" s="10" t="s">
        <v>60</v>
      </c>
      <c r="B1" s="10"/>
      <c r="C1" s="10"/>
      <c r="D1" s="10"/>
      <c r="E1" s="10"/>
      <c r="F1" s="10"/>
    </row>
    <row r="2" spans="1:6" x14ac:dyDescent="0.25">
      <c r="A2" s="2" t="str">
        <f>CONCATENATE(Input!$A14,",",Input!$B14,",",Input!E$6,",",Input!E$7,",",Input!E$8, ",",Input!E14)</f>
        <v>A,A,0,0,1,C10H13N5O4</v>
      </c>
      <c r="B2" s="2" t="str">
        <f>CONCATENATE(Input!$A14,",",Input!$B14,",",Input!F$6,",",Input!F$7,",",Input!F$8, ",",Input!F14)</f>
        <v>A,A,1,0,0,C10H13N5O4-H2-O1</v>
      </c>
      <c r="C2" s="2" t="str">
        <f>CONCATENATE(Input!$A14,",",Input!$B14,",",Input!G$6,",",Input!G$7,",",Input!G$8, ",",Input!G14)</f>
        <v>A,A,0,0,1,C10H13N5O4+P1+O3+H1</v>
      </c>
      <c r="D2" s="2" t="str">
        <f>CONCATENATE(Input!$A14,",",Input!$B14,",",Input!H$6,",",Input!H$7,",",Input!H$8, ",",Input!H14)</f>
        <v>A,A,1,1,0,C10H13N5O4+P1+O2-H1</v>
      </c>
      <c r="E2" s="2" t="str">
        <f>CONCATENATE(Input!$A14,",",Input!$B14,",",Input!I$6,",",Input!I$7,",",Input!I$8, ",",Input!I14)</f>
        <v>A,A,0,0,1,C10H13N5O4+P2+O6+H2</v>
      </c>
      <c r="F2" s="2" t="str">
        <f>CONCATENATE(Input!$A14,",",Input!$B14,",",Input!J$6,",",Input!J$7,",",Input!J$8, ",",Input!J14)</f>
        <v>A,A,1,0,0,C10H13N5O4+P2+O5</v>
      </c>
    </row>
    <row r="3" spans="1:6" x14ac:dyDescent="0.25">
      <c r="A3" s="2" t="str">
        <f>CONCATENATE(Input!$A15,",",Input!$B15,",",Input!E$6,",",Input!E$7,",",Input!E$8, ",",Input!E15)</f>
        <v>C,C,0,0,1,C9H13N3O5</v>
      </c>
      <c r="B3" s="2" t="str">
        <f>CONCATENATE(Input!$A15,",",Input!$B15,",",Input!F$6,",",Input!F$7,",",Input!F$8, ",",Input!F15)</f>
        <v>C,C,1,0,0,C9H13N3O5-H2-O1</v>
      </c>
      <c r="C3" s="2" t="str">
        <f>CONCATENATE(Input!$A15,",",Input!$B15,",",Input!G$6,",",Input!G$7,",",Input!G$8, ",",Input!G15)</f>
        <v>C,C,0,0,1,C9H13N3O5+P1+O3+H1</v>
      </c>
      <c r="D3" s="2" t="str">
        <f>CONCATENATE(Input!$A15,",",Input!$B15,",",Input!H$6,",",Input!H$7,",",Input!H$8, ",",Input!H15)</f>
        <v>C,C,1,1,0,C9H13N3O5+P1+O2-H1</v>
      </c>
      <c r="E3" s="2" t="str">
        <f>CONCATENATE(Input!$A15,",",Input!$B15,",",Input!I$6,",",Input!I$7,",",Input!I$8, ",",Input!I15)</f>
        <v>C,C,0,0,1,C9H13N3O5+P2+O6+H2</v>
      </c>
      <c r="F3" s="2" t="str">
        <f>CONCATENATE(Input!$A15,",",Input!$B15,",",Input!J$6,",",Input!J$7,",",Input!J$8, ",",Input!J15)</f>
        <v>C,C,1,0,0,C9H13N3O5+P2+O5</v>
      </c>
    </row>
    <row r="4" spans="1:6" x14ac:dyDescent="0.25">
      <c r="A4" s="2" t="str">
        <f>CONCATENATE(Input!$A16,",",Input!$B16,",",Input!E$6,",",Input!E$7,",",Input!E$8, ",",Input!E16)</f>
        <v>U,U,0,0,1,C9H12N2O6</v>
      </c>
      <c r="B4" s="2" t="str">
        <f>CONCATENATE(Input!$A16,",",Input!$B16,",",Input!F$6,",",Input!F$7,",",Input!F$8, ",",Input!F16)</f>
        <v>U,U,1,0,0,C9H12N2O6-H2-O1</v>
      </c>
      <c r="C4" s="2" t="str">
        <f>CONCATENATE(Input!$A16,",",Input!$B16,",",Input!G$6,",",Input!G$7,",",Input!G$8, ",",Input!G16)</f>
        <v>U,U,0,0,1,C9H12N2O6+P1+O3+H1</v>
      </c>
      <c r="D4" s="2" t="str">
        <f>CONCATENATE(Input!$A16,",",Input!$B16,",",Input!H$6,",",Input!H$7,",",Input!H$8, ",",Input!H16)</f>
        <v>U,U,1,1,0,C9H12N2O6+P1+O2-H1</v>
      </c>
      <c r="E4" s="2" t="str">
        <f>CONCATENATE(Input!$A16,",",Input!$B16,",",Input!I$6,",",Input!I$7,",",Input!I$8, ",",Input!I16)</f>
        <v>U,U,0,0,1,C9H12N2O6+P2+O6+H2</v>
      </c>
      <c r="F4" s="2" t="str">
        <f>CONCATENATE(Input!$A16,",",Input!$B16,",",Input!J$6,",",Input!J$7,",",Input!J$8, ",",Input!J16)</f>
        <v>U,U,1,0,0,C9H12N2O6+P2+O5</v>
      </c>
    </row>
    <row r="5" spans="1:6" x14ac:dyDescent="0.25">
      <c r="A5" s="2" t="str">
        <f>CONCATENATE(Input!$A17,",",Input!$B17,",",Input!E$6,",",Input!E$7,",",Input!E$8, ",",Input!E17)</f>
        <v>G,G,0,0,1,C10H13N5O5</v>
      </c>
      <c r="B5" s="2" t="str">
        <f>CONCATENATE(Input!$A17,",",Input!$B17,",",Input!F$6,",",Input!F$7,",",Input!F$8, ",",Input!F17)</f>
        <v>G,G,1,0,0,C10H13N5O5-H2-O1</v>
      </c>
      <c r="C5" s="2" t="str">
        <f>CONCATENATE(Input!$A17,",",Input!$B17,",",Input!G$6,",",Input!G$7,",",Input!G$8, ",",Input!G17)</f>
        <v>G,G,0,0,1,C10H13N5O5+P1+O3+H1</v>
      </c>
      <c r="D5" s="2" t="str">
        <f>CONCATENATE(Input!$A17,",",Input!$B17,",",Input!H$6,",",Input!H$7,",",Input!H$8, ",",Input!H17)</f>
        <v>G,G,1,1,0,C10H13N5O5+P1+O2-H1</v>
      </c>
      <c r="E5" s="2" t="str">
        <f>CONCATENATE(Input!$A17,",",Input!$B17,",",Input!I$6,",",Input!I$7,",",Input!I$8, ",",Input!I17)</f>
        <v>G,G,0,0,1,C10H13N5O5+P2+O6+H2</v>
      </c>
      <c r="F5" s="2" t="str">
        <f>CONCATENATE(Input!$A17,",",Input!$B17,",",Input!J$6,",",Input!J$7,",",Input!J$8, ",",Input!J17)</f>
        <v>G,G,1,0,0,C10H13N5O5+P2+O5</v>
      </c>
    </row>
    <row r="6" spans="1:6" x14ac:dyDescent="0.25">
      <c r="A6" s="2" t="str">
        <f>CONCATENATE(Input!$A18,",",Input!$B18,",",Input!E$6,",",Input!E$7,",",Input!E$8, ",",Input!E18)</f>
        <v>M,m3C/m5C/m4C,0,0,1,C10H15N3O5</v>
      </c>
      <c r="B6" s="2" t="str">
        <f>CONCATENATE(Input!$A18,",",Input!$B18,",",Input!F$6,",",Input!F$7,",",Input!F$8, ",",Input!F18)</f>
        <v>M,m3C/m5C/m4C,1,0,0,C10H15N3O5-H2-O1</v>
      </c>
      <c r="C6" s="2" t="str">
        <f>CONCATENATE(Input!$A18,",",Input!$B18,",",Input!G$6,",",Input!G$7,",",Input!G$8, ",",Input!G18)</f>
        <v>M,m3C/m5C/m4C,0,0,1,C10H15N3O5+P1+O3+H1</v>
      </c>
      <c r="D6" s="2" t="str">
        <f>CONCATENATE(Input!$A18,",",Input!$B18,",",Input!H$6,",",Input!H$7,",",Input!H$8, ",",Input!H18)</f>
        <v>M,m3C/m5C/m4C,1,1,0,C10H15N3O5+P1+O2-H1</v>
      </c>
      <c r="E6" s="2" t="str">
        <f>CONCATENATE(Input!$A18,",",Input!$B18,",",Input!I$6,",",Input!I$7,",",Input!I$8, ",",Input!I18)</f>
        <v>M,m3C/m5C/m4C,0,0,1,C10H15N3O5+P2+O6+H2</v>
      </c>
      <c r="F6" s="2" t="str">
        <f>CONCATENATE(Input!$A18,",",Input!$B18,",",Input!J$6,",",Input!J$7,",",Input!J$8, ",",Input!J18)</f>
        <v>M,m3C/m5C/m4C,1,0,0,C10H15N3O5+P2+O5</v>
      </c>
    </row>
    <row r="7" spans="1:6" x14ac:dyDescent="0.25">
      <c r="A7" s="2" t="str">
        <f>CONCATENATE(Input!$A19,",",Input!$B19,",",Input!E$6,",",Input!E$7,",",Input!E$8, ",",Input!E19)</f>
        <v>Y,Cy3A,0,0,1,C39H48N7O8P</v>
      </c>
      <c r="B7" s="2" t="str">
        <f>CONCATENATE(Input!$A19,",",Input!$B19,",",Input!F$6,",",Input!F$7,",",Input!F$8, ",",Input!F19)</f>
        <v>Y,Cy3A,1,0,0,C39H48N7O8P-H2-O1</v>
      </c>
      <c r="C7" s="2" t="str">
        <f>CONCATENATE(Input!$A19,",",Input!$B19,",",Input!G$6,",",Input!G$7,",",Input!G$8, ",",Input!G19)</f>
        <v>Y,Cy3A,0,0,1,C39H48N7O8P+P1+O3+H1</v>
      </c>
      <c r="D7" s="2" t="str">
        <f>CONCATENATE(Input!$A19,",",Input!$B19,",",Input!H$6,",",Input!H$7,",",Input!H$8, ",",Input!H19)</f>
        <v>Y,Cy3A,1,1,0,C39H48N7O8P+P1+O2-H1</v>
      </c>
      <c r="E7" s="2" t="str">
        <f>CONCATENATE(Input!$A19,",",Input!$B19,",",Input!I$6,",",Input!I$7,",",Input!I$8, ",",Input!I19)</f>
        <v>Y,Cy3A,0,0,1,C39H48N7O8P+P2+O6+H2</v>
      </c>
      <c r="F7" s="2" t="str">
        <f>CONCATENATE(Input!$A19,",",Input!$B19,",",Input!J$6,",",Input!J$7,",",Input!J$8, ",",Input!J19)</f>
        <v>Y,Cy3A,1,0,0,C39H48N7O8P+P2+O5</v>
      </c>
    </row>
    <row r="8" spans="1:6" x14ac:dyDescent="0.25">
      <c r="A8" s="2" t="str">
        <f>CONCATENATE(Input!$A20,",",Input!$B20,",",Input!E$6,",",Input!E$7,",",Input!E$8, ",",Input!E20)</f>
        <v>Z,Cy3C,0,0,1,C41H55N5O13P2</v>
      </c>
      <c r="B8" s="2" t="str">
        <f>CONCATENATE(Input!$A20,",",Input!$B20,",",Input!F$6,",",Input!F$7,",",Input!F$8, ",",Input!F20)</f>
        <v>Z,Cy3C,1,0,0,C41H55N5O13P2-H2-O1</v>
      </c>
      <c r="C8" s="2" t="str">
        <f>CONCATENATE(Input!$A20,",",Input!$B20,",",Input!G$6,",",Input!G$7,",",Input!G$8, ",",Input!G20)</f>
        <v>Z,Cy3C,0,0,1,C41H55N5O13P2+P1+O3+H1</v>
      </c>
      <c r="D8" s="2" t="str">
        <f>CONCATENATE(Input!$A20,",",Input!$B20,",",Input!H$6,",",Input!H$7,",",Input!H$8, ",",Input!H20)</f>
        <v>Z,Cy3C,1,1,0,C41H55N5O13P2+P1+O2-H1</v>
      </c>
      <c r="E8" s="2" t="str">
        <f>CONCATENATE(Input!$A20,",",Input!$B20,",",Input!I$6,",",Input!I$7,",",Input!I$8, ",",Input!I20)</f>
        <v>Z,Cy3C,0,0,1,C41H55N5O13P2+P2+O6+H2</v>
      </c>
      <c r="F8" s="2" t="str">
        <f>CONCATENATE(Input!$A20,",",Input!$B20,",",Input!J$6,",",Input!J$7,",",Input!J$8, ",",Input!J20)</f>
        <v>Z,Cy3C,1,0,0,C41H55N5O13P2+P2+O5</v>
      </c>
    </row>
    <row r="9" spans="1:6" x14ac:dyDescent="0.25">
      <c r="A9" s="2" t="str">
        <f>CONCATENATE(Input!$A21,",",Input!$B21,",",Input!E$6,",",Input!E$7,",",Input!E$8, ",",Input!E21)</f>
        <v>2,S2U/S4U,0,0,1,C9H12N2O5S1</v>
      </c>
      <c r="B9" s="2" t="str">
        <f>CONCATENATE(Input!$A21,",",Input!$B21,",",Input!F$6,",",Input!F$7,",",Input!F$8, ",",Input!F21)</f>
        <v>2,S2U/S4U,1,0,0,C9H12N2O5S1-H2-O1</v>
      </c>
      <c r="C9" s="2" t="str">
        <f>CONCATENATE(Input!$A21,",",Input!$B21,",",Input!G$6,",",Input!G$7,",",Input!G$8, ",",Input!G21)</f>
        <v>2,S2U/S4U,0,0,1,C9H12N2O5S1+P1+O3+H1</v>
      </c>
      <c r="D9" s="2" t="str">
        <f>CONCATENATE(Input!$A21,",",Input!$B21,",",Input!H$6,",",Input!H$7,",",Input!H$8, ",",Input!H21)</f>
        <v>2,S2U/S4U,1,1,0,C9H12N2O5S1+P1+O2-H1</v>
      </c>
      <c r="E9" s="2" t="str">
        <f>CONCATENATE(Input!$A21,",",Input!$B21,",",Input!I$6,",",Input!I$7,",",Input!I$8, ",",Input!I21)</f>
        <v>2,S2U/S4U,0,0,1,C9H12N2O5S1+P2+O6+H2</v>
      </c>
      <c r="F9" s="2" t="str">
        <f>CONCATENATE(Input!$A21,",",Input!$B21,",",Input!J$6,",",Input!J$7,",",Input!J$8, ",",Input!J21)</f>
        <v>2,S2U/S4U,1,0,0,C9H12N2O5S1+P2+O5</v>
      </c>
    </row>
    <row r="10" spans="1:6" x14ac:dyDescent="0.25">
      <c r="A10" s="2" t="str">
        <f>CONCATENATE(Input!$A22,",",Input!$B22,",",Input!E$6,",",Input!E$7,",",Input!E$8, ",",Input!E22)</f>
        <v>K,BiotG,0,0,1,C28H45N8O13PS</v>
      </c>
      <c r="B10" s="2" t="str">
        <f>CONCATENATE(Input!$A22,",",Input!$B22,",",Input!F$6,",",Input!F$7,",",Input!F$8, ",",Input!F22)</f>
        <v>K,BiotG,1,0,0,C28H45N8O13PS-H2-O1</v>
      </c>
      <c r="C10" s="2" t="str">
        <f>CONCATENATE(Input!$A22,",",Input!$B22,",",Input!G$6,",",Input!G$7,",",Input!G$8, ",",Input!G22)</f>
        <v>K,BiotG,0,0,1,C28H45N8O13PS+P1+O3+H1</v>
      </c>
      <c r="D10" s="2" t="str">
        <f>CONCATENATE(Input!$A22,",",Input!$B22,",",Input!H$6,",",Input!H$7,",",Input!H$8, ",",Input!H22)</f>
        <v>K,BiotG,1,1,0,C28H45N8O13PS+P1+O2-H1</v>
      </c>
      <c r="E10" s="2" t="str">
        <f>CONCATENATE(Input!$A22,",",Input!$B22,",",Input!I$6,",",Input!I$7,",",Input!I$8, ",",Input!I22)</f>
        <v>K,BiotG,0,0,1,C28H45N8O13PS+P2+O6+H2</v>
      </c>
      <c r="F10" s="2" t="str">
        <f>CONCATENATE(Input!$A22,",",Input!$B22,",",Input!J$6,",",Input!J$7,",",Input!J$8, ",",Input!J22)</f>
        <v>K,BiotG,1,0,0,C28H45N8O13PS+P2+O5</v>
      </c>
    </row>
    <row r="11" spans="1:6" x14ac:dyDescent="0.25">
      <c r="A11" s="2" t="str">
        <f>CONCATENATE(Input!$A23,",",Input!$B23,",",Input!E$6,",",Input!E$7,",",Input!E$8, ",",Input!E23)</f>
        <v>L,Cy3U,0,0,1,C38H47N4O10P</v>
      </c>
      <c r="B11" s="2" t="str">
        <f>CONCATENATE(Input!$A23,",",Input!$B23,",",Input!F$6,",",Input!F$7,",",Input!F$8, ",",Input!F23)</f>
        <v>L,Cy3U,1,0,0,C38H47N4O10P-H2-O1</v>
      </c>
      <c r="C11" s="2" t="str">
        <f>CONCATENATE(Input!$A23,",",Input!$B23,",",Input!G$6,",",Input!G$7,",",Input!G$8, ",",Input!G23)</f>
        <v>L,Cy3U,0,0,1,C38H47N4O10P+P1+O3+H1</v>
      </c>
      <c r="D11" s="2" t="str">
        <f>CONCATENATE(Input!$A23,",",Input!$B23,",",Input!H$6,",",Input!H$7,",",Input!H$8, ",",Input!H23)</f>
        <v>L,Cy3U,1,1,0,C38H47N4O10P+P1+O2-H1</v>
      </c>
      <c r="E11" s="2" t="str">
        <f>CONCATENATE(Input!$A23,",",Input!$B23,",",Input!I$6,",",Input!I$7,",",Input!I$8, ",",Input!I23)</f>
        <v>L,Cy3U,0,0,1,C38H47N4O10P+P2+O6+H2</v>
      </c>
      <c r="F11" s="2" t="str">
        <f>CONCATENATE(Input!$A23,",",Input!$B23,",",Input!J$6,",",Input!J$7,",",Input!J$8, ",",Input!J23)</f>
        <v>L,Cy3U,1,0,0,C38H47N4O10P+P2+O5</v>
      </c>
    </row>
    <row r="12" spans="1:6" x14ac:dyDescent="0.25">
      <c r="A12" s="2" t="str">
        <f>CONCATENATE(Input!$A24,",",Input!$B24,",",Input!E$6,",",Input!E$7,",",Input!E$8, ",",Input!E24)</f>
        <v>D,D,0,0,1,C9H14N2O6</v>
      </c>
      <c r="B12" s="2" t="str">
        <f>CONCATENATE(Input!$A24,",",Input!$B24,",",Input!F$6,",",Input!F$7,",",Input!F$8, ",",Input!F24)</f>
        <v>D,D,1,0,0,C9H14N2O6-H2-O1</v>
      </c>
      <c r="C12" s="2" t="str">
        <f>CONCATENATE(Input!$A24,",",Input!$B24,",",Input!G$6,",",Input!G$7,",",Input!G$8, ",",Input!G24)</f>
        <v>D,D,0,0,1,C9H14N2O6+P1+O3+H1</v>
      </c>
      <c r="D12" s="2" t="str">
        <f>CONCATENATE(Input!$A24,",",Input!$B24,",",Input!H$6,",",Input!H$7,",",Input!H$8, ",",Input!H24)</f>
        <v>D,D,1,1,0,C9H14N2O6+P1+O2-H1</v>
      </c>
      <c r="E12" s="2" t="str">
        <f>CONCATENATE(Input!$A24,",",Input!$B24,",",Input!I$6,",",Input!I$7,",",Input!I$8, ",",Input!I24)</f>
        <v>D,D,0,0,1,C9H14N2O6+P2+O6+H2</v>
      </c>
      <c r="F12" s="2" t="str">
        <f>CONCATENATE(Input!$A24,",",Input!$B24,",",Input!J$6,",",Input!J$7,",",Input!J$8, ",",Input!J24)</f>
        <v>D,D,1,0,0,C9H14N2O6+P2+O5</v>
      </c>
    </row>
    <row r="13" spans="1:6" x14ac:dyDescent="0.25">
      <c r="A13" s="2" t="str">
        <f>CONCATENATE(Input!$A25,",",Input!$B25,",",Input!E$6,",",Input!E$7,",",Input!E$8, ",",Input!E25)</f>
        <v>T,m5U,0,0,1,C10H14N2O6</v>
      </c>
      <c r="B13" s="2" t="str">
        <f>CONCATENATE(Input!$A25,",",Input!$B25,",",Input!F$6,",",Input!F$7,",",Input!F$8, ",",Input!F25)</f>
        <v>T,m5U,1,0,0,C10H14N2O6-H2-O1</v>
      </c>
      <c r="C13" s="2" t="str">
        <f>CONCATENATE(Input!$A25,",",Input!$B25,",",Input!G$6,",",Input!G$7,",",Input!G$8, ",",Input!G25)</f>
        <v>T,m5U,0,0,1,C10H14N2O6+P1+O3+H1</v>
      </c>
      <c r="D13" s="2" t="str">
        <f>CONCATENATE(Input!$A25,",",Input!$B25,",",Input!H$6,",",Input!H$7,",",Input!H$8, ",",Input!H25)</f>
        <v>T,m5U,1,1,0,C10H14N2O6+P1+O2-H1</v>
      </c>
      <c r="E13" s="2" t="str">
        <f>CONCATENATE(Input!$A25,",",Input!$B25,",",Input!I$6,",",Input!I$7,",",Input!I$8, ",",Input!I25)</f>
        <v>T,m5U,0,0,1,C10H14N2O6+P2+O6+H2</v>
      </c>
      <c r="F13" s="2" t="str">
        <f>CONCATENATE(Input!$A25,",",Input!$B25,",",Input!J$6,",",Input!J$7,",",Input!J$8, ",",Input!J25)</f>
        <v>T,m5U,1,0,0,C10H14N2O6+P2+O5</v>
      </c>
    </row>
    <row r="14" spans="1:6" x14ac:dyDescent="0.25">
      <c r="A14" s="2" t="str">
        <f>CONCATENATE(Input!$A26,",",Input!$B26,",",Input!E$6,",",Input!E$7,",",Input!E$8, ",",Input!E26)</f>
        <v>7,m7G,0,0,1,C11H15N5O5</v>
      </c>
      <c r="B14" s="2" t="str">
        <f>CONCATENATE(Input!$A26,",",Input!$B26,",",Input!F$6,",",Input!F$7,",",Input!F$8, ",",Input!F26)</f>
        <v>7,m7G,1,0,0,C11H15N5O5-H2-O1</v>
      </c>
      <c r="C14" s="2" t="str">
        <f>CONCATENATE(Input!$A26,",",Input!$B26,",",Input!G$6,",",Input!G$7,",",Input!G$8, ",",Input!G26)</f>
        <v>7,m7G,0,0,1,C11H15N5O5+P1+O3+H1</v>
      </c>
      <c r="D14" s="2" t="str">
        <f>CONCATENATE(Input!$A26,",",Input!$B26,",",Input!H$6,",",Input!H$7,",",Input!H$8, ",",Input!H26)</f>
        <v>7,m7G,1,1,0,C11H15N5O5+P1+O2-H1</v>
      </c>
      <c r="E14" s="2" t="str">
        <f>CONCATENATE(Input!$A26,",",Input!$B26,",",Input!I$6,",",Input!I$7,",",Input!I$8, ",",Input!I26)</f>
        <v>7,m7G,0,0,1,C11H15N5O5+P2+O6+H2</v>
      </c>
      <c r="F14" s="2" t="str">
        <f>CONCATENATE(Input!$A26,",",Input!$B26,",",Input!J$6,",",Input!J$7,",",Input!J$8, ",",Input!J26)</f>
        <v>7,m7G,1,0,0,C11H15N5O5+P2+O5</v>
      </c>
    </row>
    <row r="15" spans="1:6" x14ac:dyDescent="0.25">
      <c r="A15" s="2" t="str">
        <f>CONCATENATE(Input!$A27,",",Input!$B27,",",Input!E$6,",",Input!E$7,",",Input!E$8, ",",Input!E27)</f>
        <v>=,m6A,0,0,1,C11H15N5O4</v>
      </c>
      <c r="B15" s="2" t="str">
        <f>CONCATENATE(Input!$A27,",",Input!$B27,",",Input!F$6,",",Input!F$7,",",Input!F$8, ",",Input!F27)</f>
        <v>=,m6A,1,0,0,C11H15N5O4-H2-O1</v>
      </c>
      <c r="C15" s="2" t="str">
        <f>CONCATENATE(Input!$A27,",",Input!$B27,",",Input!G$6,",",Input!G$7,",",Input!G$8, ",",Input!G27)</f>
        <v>=,m6A,0,0,1,C11H15N5O4+P1+O3+H1</v>
      </c>
      <c r="D15" s="2" t="str">
        <f>CONCATENATE(Input!$A27,",",Input!$B27,",",Input!H$6,",",Input!H$7,",",Input!H$8, ",",Input!H27)</f>
        <v>=,m6A,1,1,0,C11H15N5O4+P1+O2-H1</v>
      </c>
      <c r="E15" s="2" t="str">
        <f>CONCATENATE(Input!$A27,",",Input!$B27,",",Input!I$6,",",Input!I$7,",",Input!I$8, ",",Input!I27)</f>
        <v>=,m6A,0,0,1,C11H15N5O4+P2+O6+H2</v>
      </c>
      <c r="F15" s="2" t="str">
        <f>CONCATENATE(Input!$A27,",",Input!$B27,",",Input!J$6,",",Input!J$7,",",Input!J$8, ",",Input!J27)</f>
        <v>=,m6A,1,0,0,C11H15N5O4+P2+O5</v>
      </c>
    </row>
    <row r="16" spans="1:6" x14ac:dyDescent="0.25">
      <c r="A16" s="2" t="str">
        <f>CONCATENATE(Input!$A28,",",Input!$B28,",",Input!E$6,",",Input!E$7,",",Input!E$8, ",",Input!E28)</f>
        <v>V,U5oxya,0,0,1,C11H14N2O9</v>
      </c>
      <c r="B16" s="2" t="str">
        <f>CONCATENATE(Input!$A28,",",Input!$B28,",",Input!F$6,",",Input!F$7,",",Input!F$8, ",",Input!F28)</f>
        <v>V,U5oxya,1,0,0,C11H14N2O9-H2-O1</v>
      </c>
      <c r="C16" s="2" t="str">
        <f>CONCATENATE(Input!$A28,",",Input!$B28,",",Input!G$6,",",Input!G$7,",",Input!G$8, ",",Input!G28)</f>
        <v>V,U5oxya,0,0,1,C11H14N2O9+P1+O3+H1</v>
      </c>
      <c r="D16" s="2" t="str">
        <f>CONCATENATE(Input!$A28,",",Input!$B28,",",Input!H$6,",",Input!H$7,",",Input!H$8, ",",Input!H28)</f>
        <v>V,U5oxya,1,1,0,C11H14N2O9+P1+O2-H1</v>
      </c>
      <c r="E16" s="2" t="str">
        <f>CONCATENATE(Input!$A28,",",Input!$B28,",",Input!I$6,",",Input!I$7,",",Input!I$8, ",",Input!I28)</f>
        <v>V,U5oxya,0,0,1,C11H14N2O9+P2+O6+H2</v>
      </c>
      <c r="F16" s="2" t="str">
        <f>CONCATENATE(Input!$A28,",",Input!$B28,",",Input!J$6,",",Input!J$7,",",Input!J$8, ",",Input!J28)</f>
        <v>V,U5oxya,1,0,0,C11H14N2O9+P2+O5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VL</cp:lastModifiedBy>
  <dcterms:created xsi:type="dcterms:W3CDTF">2015-05-12T20:19:10Z</dcterms:created>
  <dcterms:modified xsi:type="dcterms:W3CDTF">2015-07-02T00:13:32Z</dcterms:modified>
</cp:coreProperties>
</file>