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mc:AlternateContent xmlns:mc="http://schemas.openxmlformats.org/markup-compatibility/2006">
    <mc:Choice Requires="x15">
      <x15ac:absPath xmlns:x15ac="http://schemas.microsoft.com/office/spreadsheetml/2010/11/ac" url="C:\Users\User\Downloads\"/>
    </mc:Choice>
  </mc:AlternateContent>
  <xr:revisionPtr revIDLastSave="0" documentId="8_{B86D4329-42E5-49F6-B46B-12E366A1EF20}" xr6:coauthVersionLast="47" xr6:coauthVersionMax="47" xr10:uidLastSave="{00000000-0000-0000-0000-000000000000}"/>
  <bookViews>
    <workbookView xWindow="-108" yWindow="-108" windowWidth="23256" windowHeight="13896" firstSheet="2" activeTab="2" xr2:uid="{FFA9E858-0E7E-4F71-A714-E64FEDF1CC1E}"/>
  </bookViews>
  <sheets>
    <sheet name="Tabla 6,2" sheetId="1" r:id="rId1"/>
    <sheet name="Tabla 6,3" sheetId="2" r:id="rId2"/>
    <sheet name="Tabla 6,4"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1" i="3" l="1"/>
  <c r="H21" i="3"/>
  <c r="F21" i="3"/>
  <c r="E12" i="2"/>
  <c r="E11" i="2"/>
  <c r="E10" i="2"/>
  <c r="E9" i="2"/>
  <c r="E8" i="2"/>
  <c r="D14" i="1"/>
  <c r="D15" i="1" s="1"/>
  <c r="C14" i="1"/>
  <c r="C15" i="1" s="1"/>
  <c r="E10" i="1"/>
  <c r="E11" i="1"/>
  <c r="E12" i="1"/>
  <c r="E13" i="1"/>
  <c r="E9" i="1"/>
  <c r="E14" i="1" l="1"/>
  <c r="E15" i="1" s="1"/>
</calcChain>
</file>

<file path=xl/sharedStrings.xml><?xml version="1.0" encoding="utf-8"?>
<sst xmlns="http://schemas.openxmlformats.org/spreadsheetml/2006/main" count="55" uniqueCount="38">
  <si>
    <t>EL TAMAÑO DEL PRODUCTO</t>
  </si>
  <si>
    <r>
      <rPr>
        <b/>
        <sz val="11"/>
        <color theme="1"/>
        <rFont val="Aptos Narrow"/>
        <family val="2"/>
        <scheme val="minor"/>
      </rPr>
      <t>Tabla 6,2</t>
    </r>
    <r>
      <rPr>
        <sz val="11"/>
        <color theme="1"/>
        <rFont val="Aptos Narrow"/>
        <family val="2"/>
        <scheme val="minor"/>
      </rPr>
      <t xml:space="preserve">    Tiempos de desarrollo de programas de Guzmán Kevin, Monga Sebastian, Lara Nicole</t>
    </r>
  </si>
  <si>
    <r>
      <rPr>
        <b/>
        <sz val="11"/>
        <color theme="1"/>
        <rFont val="Aptos Narrow"/>
        <family val="2"/>
        <scheme val="minor"/>
      </rPr>
      <t xml:space="preserve">Estudiantes: </t>
    </r>
    <r>
      <rPr>
        <sz val="11"/>
        <color theme="1"/>
        <rFont val="Aptos Narrow"/>
        <family val="2"/>
        <scheme val="minor"/>
      </rPr>
      <t xml:space="preserve"> Guzmán Kevin, Monga Sebastian, Lara Nicole</t>
    </r>
  </si>
  <si>
    <r>
      <rPr>
        <b/>
        <sz val="11"/>
        <color theme="1"/>
        <rFont val="Aptos Narrow"/>
        <family val="2"/>
        <scheme val="minor"/>
      </rPr>
      <t>Fecha:</t>
    </r>
    <r>
      <rPr>
        <sz val="11"/>
        <color theme="1"/>
        <rFont val="Aptos Narrow"/>
        <family val="2"/>
        <scheme val="minor"/>
      </rPr>
      <t xml:space="preserve"> 03/02/2025</t>
    </r>
  </si>
  <si>
    <r>
      <rPr>
        <b/>
        <sz val="11"/>
        <color rgb="FF000000"/>
        <rFont val="Aptos Narrow"/>
        <scheme val="minor"/>
      </rPr>
      <t>Profesor:</t>
    </r>
    <r>
      <rPr>
        <sz val="11"/>
        <color rgb="FF000000"/>
        <rFont val="Aptos Narrow"/>
        <scheme val="minor"/>
      </rPr>
      <t xml:space="preserve"> Ing. Darío Morales</t>
    </r>
  </si>
  <si>
    <r>
      <rPr>
        <b/>
        <sz val="11"/>
        <color theme="1"/>
        <rFont val="Aptos Narrow"/>
        <family val="2"/>
        <scheme val="minor"/>
      </rPr>
      <t xml:space="preserve">NRC: </t>
    </r>
    <r>
      <rPr>
        <sz val="11"/>
        <color theme="1"/>
        <rFont val="Aptos Narrow"/>
        <family val="2"/>
        <scheme val="minor"/>
      </rPr>
      <t>2563</t>
    </r>
  </si>
  <si>
    <t>Programa</t>
  </si>
  <si>
    <t xml:space="preserve">Tiempo de desarrollo </t>
  </si>
  <si>
    <t>LOC</t>
  </si>
  <si>
    <t>Minutos/LOC</t>
  </si>
  <si>
    <t>Totales</t>
  </si>
  <si>
    <t>Medias</t>
  </si>
  <si>
    <t xml:space="preserve"> </t>
  </si>
  <si>
    <r>
      <rPr>
        <b/>
        <sz val="11"/>
        <color rgb="FF000000"/>
        <rFont val="Aptos Narrow"/>
        <scheme val="minor"/>
      </rPr>
      <t xml:space="preserve">Tabla 6,3  </t>
    </r>
    <r>
      <rPr>
        <sz val="11"/>
        <color rgb="FF000000"/>
        <rFont val="Aptos Narrow"/>
        <scheme val="minor"/>
      </rPr>
      <t>Rangos de tamaños de programas de Sebastian Monga, Nicole Lara y Kevin</t>
    </r>
    <r>
      <rPr>
        <b/>
        <sz val="11"/>
        <color rgb="FF000000"/>
        <rFont val="Aptos Narrow"/>
        <scheme val="minor"/>
      </rPr>
      <t xml:space="preserve"> Guzmán</t>
    </r>
  </si>
  <si>
    <t xml:space="preserve">Tiempo </t>
  </si>
  <si>
    <t>Funciones</t>
  </si>
  <si>
    <t>Configuración inicial de Spring Boot</t>
  </si>
  <si>
    <t xml:space="preserve">Modelo de mensaje    </t>
  </si>
  <si>
    <t xml:space="preserve"> Configuración de WebSocket </t>
  </si>
  <si>
    <t>Gestion de sesiones Websocket</t>
  </si>
  <si>
    <t xml:space="preserve">Controlador de WebSocket </t>
  </si>
  <si>
    <r>
      <rPr>
        <b/>
        <sz val="11"/>
        <color theme="1"/>
        <rFont val="Aptos Narrow"/>
        <family val="2"/>
        <scheme val="minor"/>
      </rPr>
      <t xml:space="preserve">Tabla 6.4 </t>
    </r>
    <r>
      <rPr>
        <sz val="11"/>
        <color theme="1"/>
        <rFont val="Aptos Narrow"/>
        <family val="2"/>
        <scheme val="minor"/>
      </rPr>
      <t xml:space="preserve"> Formulario para estimar el tamaño del programa.</t>
    </r>
  </si>
  <si>
    <t xml:space="preserve">Programa </t>
  </si>
  <si>
    <t>Func. Anteriores</t>
  </si>
  <si>
    <t>Funciones estimadas</t>
  </si>
  <si>
    <t>Min.</t>
  </si>
  <si>
    <t>Media</t>
  </si>
  <si>
    <t>Máx.</t>
  </si>
  <si>
    <t>WebSocket</t>
  </si>
  <si>
    <t>Registrar end points</t>
  </si>
  <si>
    <t xml:space="preserve">Gestion de usuarios en las salas </t>
  </si>
  <si>
    <t>Comunicación con la API</t>
  </si>
  <si>
    <t>Modelo</t>
  </si>
  <si>
    <t>Constructor de mensaje</t>
  </si>
  <si>
    <t>Spring Boot</t>
  </si>
  <si>
    <t>Inicializar la API</t>
  </si>
  <si>
    <t>Estimado</t>
  </si>
  <si>
    <t>Comentarios: Esta aplicación implementa un servicio de chat en tiempo real usando WebSockets con Spring Boot. La estructura incluye una clase principal para iniciar la aplicación, un modelo para los mensajes, una configuración de WebSocket, un gestor de sesiones y un controlador para manejar las conexiones y mensajes. como máximo, el tamaño del código se obtiene sumando los módulos principales con sus funcionalidades actuales, lo que da aproximadamente 500-550 LOC. Para el valor mínimo, asumo que ciertas funciones podrían refactorizarse, eliminando redundancias como la duplicación del WebsocketController, lo que podría reducir el tamaño a 300-350 LOC. 450 LOC es un punto medio razonable entre estos valores, considerando que algunas optimizaciones podrían simplificar la estructura sin afectar la funcionalidad.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</si>
</sst>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1"/>
      <name val="Aptos Narrow"/>
      <family val="2"/>
      <scheme val="minor"/>
    </font>
    <font>
      <sz val="11"/>
      <color rgb="FF000000"/>
      <name val="Aptos Narrow"/>
      <charset val="1"/>
    </font>
    <font>
      <b/>
      <sz val="11"/>
      <color rgb="FF000000"/>
      <name val="Aptos Narrow"/>
      <scheme val="minor"/>
    </font>
    <font>
      <sz val="11"/>
      <color rgb="FF000000"/>
      <name val="Aptos Narrow"/>
      <scheme val="minor"/>
    </font>
    <font>
      <u/>
      <sz val="11"/>
      <color theme="1"/>
      <name val="Aptos Narrow"/>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5" tint="-0.249977111117893"/>
        <bgColor indexed="64"/>
      </patternFill>
    </fill>
    <fill>
      <patternFill patternType="solid">
        <fgColor theme="6" tint="0.39997558519241921"/>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ck">
        <color rgb="FF000000"/>
      </left>
      <right style="thick">
        <color rgb="FF000000"/>
      </right>
      <top style="thin">
        <color indexed="64"/>
      </top>
      <bottom style="thin">
        <color indexed="64"/>
      </bottom>
      <diagonal/>
    </border>
    <border>
      <left style="thick">
        <color rgb="FF000000"/>
      </left>
      <right style="thick">
        <color rgb="FF000000"/>
      </right>
      <top style="thin">
        <color indexed="64"/>
      </top>
      <bottom style="thick">
        <color rgb="FF000000"/>
      </bottom>
      <diagonal/>
    </border>
    <border>
      <left style="thick">
        <color rgb="FF000000"/>
      </left>
      <right/>
      <top style="thin">
        <color indexed="64"/>
      </top>
      <bottom style="thin">
        <color indexed="64"/>
      </bottom>
      <diagonal/>
    </border>
    <border>
      <left style="thick">
        <color rgb="FF000000"/>
      </left>
      <right/>
      <top style="thin">
        <color indexed="64"/>
      </top>
      <bottom style="thick">
        <color rgb="FF000000"/>
      </bottom>
      <diagonal/>
    </border>
    <border>
      <left/>
      <right style="thick">
        <color rgb="FF000000"/>
      </right>
      <top style="thin">
        <color indexed="64"/>
      </top>
      <bottom style="thin">
        <color indexed="64"/>
      </bottom>
      <diagonal/>
    </border>
    <border>
      <left/>
      <right style="thick">
        <color rgb="FF000000"/>
      </right>
      <top style="thin">
        <color indexed="64"/>
      </top>
      <bottom style="thick">
        <color rgb="FF000000"/>
      </bottom>
      <diagonal/>
    </border>
    <border>
      <left style="thick">
        <color rgb="FF000000"/>
      </left>
      <right/>
      <top style="thick">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bottom style="thin">
        <color indexed="64"/>
      </bottom>
      <diagonal/>
    </border>
    <border>
      <left style="thick">
        <color rgb="FF000000"/>
      </left>
      <right style="thick">
        <color rgb="FF000000"/>
      </right>
      <top/>
      <bottom style="thin">
        <color indexed="64"/>
      </bottom>
      <diagonal/>
    </border>
    <border>
      <left/>
      <right style="thick">
        <color rgb="FF000000"/>
      </right>
      <top/>
      <bottom style="thin">
        <color indexed="64"/>
      </bottom>
      <diagonal/>
    </border>
    <border>
      <left style="thick">
        <color rgb="FF000000"/>
      </left>
      <right/>
      <top style="thin">
        <color indexed="64"/>
      </top>
      <bottom/>
      <diagonal/>
    </border>
    <border>
      <left style="thick">
        <color rgb="FF000000"/>
      </left>
      <right style="thick">
        <color rgb="FF000000"/>
      </right>
      <top style="thin">
        <color indexed="64"/>
      </top>
      <bottom/>
      <diagonal/>
    </border>
    <border>
      <left/>
      <right style="thick">
        <color rgb="FF000000"/>
      </right>
      <top style="thin">
        <color indexed="64"/>
      </top>
      <bottom/>
      <diagonal/>
    </border>
    <border>
      <left style="thick">
        <color rgb="FF000000"/>
      </left>
      <right/>
      <top/>
      <bottom style="thick">
        <color rgb="FF000000"/>
      </bottom>
      <diagonal/>
    </border>
    <border>
      <left style="thick">
        <color rgb="FF000000"/>
      </left>
      <right style="thick">
        <color rgb="FF000000"/>
      </right>
      <top/>
      <bottom style="thick">
        <color rgb="FF000000"/>
      </bottom>
      <diagonal/>
    </border>
    <border>
      <left/>
      <right style="thick">
        <color rgb="FF000000"/>
      </right>
      <top/>
      <bottom style="thick">
        <color rgb="FF000000"/>
      </bottom>
      <diagonal/>
    </border>
  </borders>
  <cellStyleXfs count="1">
    <xf numFmtId="0" fontId="0" fillId="0" borderId="0"/>
  </cellStyleXfs>
  <cellXfs count="44">
    <xf numFmtId="0" fontId="0" fillId="0" borderId="0" xfId="0"/>
    <xf numFmtId="0" fontId="0" fillId="0" borderId="0" xfId="0" applyAlignment="1">
      <alignment horizontal="center" vertical="center" wrapText="1"/>
    </xf>
    <xf numFmtId="0" fontId="0" fillId="0" borderId="0" xfId="0" applyAlignment="1">
      <alignment horizontal="left"/>
    </xf>
    <xf numFmtId="0" fontId="0" fillId="0" borderId="0" xfId="0"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xf>
    <xf numFmtId="0" fontId="2" fillId="0" borderId="1" xfId="0" applyFont="1" applyBorder="1"/>
    <xf numFmtId="0" fontId="0" fillId="0" borderId="1" xfId="0" applyBorder="1"/>
    <xf numFmtId="0" fontId="0" fillId="0" borderId="2" xfId="0" applyBorder="1" applyAlignment="1">
      <alignment horizontal="center" vertical="center" wrapText="1"/>
    </xf>
    <xf numFmtId="0" fontId="0" fillId="0" borderId="4" xfId="0" applyBorder="1" applyAlignment="1">
      <alignment horizontal="center" vertical="center" wrapText="1"/>
    </xf>
    <xf numFmtId="2" fontId="0" fillId="0" borderId="6" xfId="0" applyNumberFormat="1"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2" fontId="0" fillId="0" borderId="13" xfId="0" applyNumberFormat="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2" fontId="0" fillId="3" borderId="10" xfId="0" applyNumberFormat="1" applyFill="1"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2" fontId="0" fillId="0" borderId="16" xfId="0" applyNumberFormat="1" applyBorder="1" applyAlignment="1">
      <alignment horizontal="center" vertical="center" wrapText="1"/>
    </xf>
    <xf numFmtId="0" fontId="0" fillId="3" borderId="17" xfId="0" applyFill="1" applyBorder="1" applyAlignment="1">
      <alignment horizontal="center" vertical="center" wrapText="1"/>
    </xf>
    <xf numFmtId="0" fontId="0" fillId="3" borderId="18" xfId="0" applyFill="1" applyBorder="1" applyAlignment="1">
      <alignment horizontal="center" vertical="center" wrapText="1"/>
    </xf>
    <xf numFmtId="2" fontId="0" fillId="3" borderId="19" xfId="0" applyNumberForma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2" fontId="1" fillId="2" borderId="10" xfId="0" applyNumberFormat="1" applyFont="1" applyFill="1" applyBorder="1" applyAlignment="1">
      <alignment horizontal="center" vertical="center" wrapText="1"/>
    </xf>
    <xf numFmtId="0" fontId="1" fillId="3" borderId="8"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4" borderId="9" xfId="0" applyFont="1" applyFill="1" applyBorder="1"/>
    <xf numFmtId="0" fontId="1" fillId="4" borderId="8" xfId="0" applyFont="1" applyFill="1" applyBorder="1"/>
    <xf numFmtId="0" fontId="0" fillId="0" borderId="5" xfId="0" applyBorder="1" applyAlignment="1">
      <alignment horizontal="center" vertical="center" wrapText="1"/>
    </xf>
    <xf numFmtId="2" fontId="0" fillId="0" borderId="12" xfId="0" applyNumberFormat="1" applyBorder="1" applyAlignment="1">
      <alignment horizontal="center" vertical="center" wrapText="1"/>
    </xf>
    <xf numFmtId="2" fontId="0" fillId="0" borderId="2" xfId="0" applyNumberFormat="1" applyBorder="1" applyAlignment="1">
      <alignment horizontal="center" vertical="center" wrapText="1"/>
    </xf>
    <xf numFmtId="2" fontId="0" fillId="0" borderId="3" xfId="0" applyNumberFormat="1" applyBorder="1" applyAlignment="1">
      <alignment horizontal="center" vertical="center" wrapText="1"/>
    </xf>
    <xf numFmtId="0" fontId="1" fillId="4" borderId="10" xfId="0" applyFont="1" applyFill="1" applyBorder="1"/>
    <xf numFmtId="0" fontId="0" fillId="0" borderId="13" xfId="0" applyBorder="1"/>
    <xf numFmtId="0" fontId="0" fillId="0" borderId="6" xfId="0" applyBorder="1"/>
    <xf numFmtId="0" fontId="0" fillId="0" borderId="7" xfId="0" applyBorder="1"/>
    <xf numFmtId="0" fontId="3" fillId="0" borderId="0" xfId="0" applyFont="1"/>
    <xf numFmtId="0" fontId="0" fillId="0" borderId="0" xfId="0" applyAlignment="1">
      <alignment horizontal="left"/>
    </xf>
    <xf numFmtId="0" fontId="0" fillId="0" borderId="0" xfId="0" applyAlignment="1">
      <alignment horizontal="center"/>
    </xf>
    <xf numFmtId="0" fontId="4" fillId="0" borderId="0" xfId="0" applyFont="1" applyAlignment="1">
      <alignment horizontal="left"/>
    </xf>
    <xf numFmtId="0" fontId="0" fillId="0" borderId="0" xfId="0" applyAlignment="1">
      <alignment horizontal="center" vertical="center" wrapText="1"/>
    </xf>
    <xf numFmtId="0" fontId="5"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20EF6-1E60-412A-A09B-9E378B182138}">
  <dimension ref="A1:H24"/>
  <sheetViews>
    <sheetView workbookViewId="0">
      <selection activeCell="B6" sqref="B6:D6"/>
    </sheetView>
  </sheetViews>
  <sheetFormatPr defaultColWidth="11.42578125" defaultRowHeight="14.45"/>
  <cols>
    <col min="2" max="2" width="14.5703125" customWidth="1"/>
    <col min="3" max="3" width="19.5703125" customWidth="1"/>
    <col min="4" max="5" width="14.5703125" customWidth="1"/>
  </cols>
  <sheetData>
    <row r="1" spans="1:8">
      <c r="A1" t="s">
        <v>0</v>
      </c>
    </row>
    <row r="3" spans="1:8">
      <c r="B3" s="39" t="s">
        <v>1</v>
      </c>
      <c r="C3" s="39"/>
      <c r="D3" s="39"/>
      <c r="E3" s="39"/>
      <c r="F3" s="39"/>
      <c r="G3" s="39"/>
      <c r="H3" s="39"/>
    </row>
    <row r="5" spans="1:8">
      <c r="B5" s="40" t="s">
        <v>2</v>
      </c>
      <c r="C5" s="40"/>
      <c r="D5" s="40"/>
      <c r="G5" s="39" t="s">
        <v>3</v>
      </c>
      <c r="H5" s="39"/>
    </row>
    <row r="6" spans="1:8" ht="15">
      <c r="B6" s="41" t="s">
        <v>4</v>
      </c>
      <c r="C6" s="39"/>
      <c r="D6" s="39"/>
      <c r="G6" s="39" t="s">
        <v>5</v>
      </c>
      <c r="H6" s="39"/>
    </row>
    <row r="7" spans="1:8" ht="15"/>
    <row r="8" spans="1:8" ht="15">
      <c r="B8" s="23" t="s">
        <v>6</v>
      </c>
      <c r="C8" s="23" t="s">
        <v>7</v>
      </c>
      <c r="D8" s="24" t="s">
        <v>8</v>
      </c>
      <c r="E8" s="25" t="s">
        <v>9</v>
      </c>
    </row>
    <row r="9" spans="1:8" ht="15">
      <c r="B9" s="11">
        <v>1</v>
      </c>
      <c r="C9" s="11">
        <v>130</v>
      </c>
      <c r="D9" s="12">
        <v>29</v>
      </c>
      <c r="E9" s="13">
        <f>C9/D9</f>
        <v>4.4827586206896548</v>
      </c>
    </row>
    <row r="10" spans="1:8" ht="15">
      <c r="B10" s="9">
        <v>2</v>
      </c>
      <c r="C10" s="9">
        <v>30</v>
      </c>
      <c r="D10" s="8">
        <v>12</v>
      </c>
      <c r="E10" s="10">
        <f t="shared" ref="E10:E13" si="0">C10/D10</f>
        <v>2.5</v>
      </c>
    </row>
    <row r="11" spans="1:8" ht="15">
      <c r="B11" s="9">
        <v>3</v>
      </c>
      <c r="C11" s="9">
        <v>110</v>
      </c>
      <c r="D11" s="8">
        <v>21</v>
      </c>
      <c r="E11" s="10">
        <f t="shared" si="0"/>
        <v>5.2380952380952381</v>
      </c>
    </row>
    <row r="12" spans="1:8" ht="15">
      <c r="B12" s="9">
        <v>4</v>
      </c>
      <c r="C12" s="9">
        <v>12</v>
      </c>
      <c r="D12" s="8">
        <v>9</v>
      </c>
      <c r="E12" s="10">
        <f t="shared" si="0"/>
        <v>1.3333333333333333</v>
      </c>
    </row>
    <row r="13" spans="1:8" ht="15">
      <c r="B13" s="17">
        <v>5</v>
      </c>
      <c r="C13" s="17">
        <v>193</v>
      </c>
      <c r="D13" s="18">
        <v>45</v>
      </c>
      <c r="E13" s="19">
        <f t="shared" si="0"/>
        <v>4.2888888888888888</v>
      </c>
    </row>
    <row r="14" spans="1:8" ht="15">
      <c r="B14" s="26" t="s">
        <v>10</v>
      </c>
      <c r="C14" s="14">
        <f>SUM(C9:C13)</f>
        <v>475</v>
      </c>
      <c r="D14" s="15">
        <f t="shared" ref="D14:E14" si="1">SUM(D9:D13)</f>
        <v>116</v>
      </c>
      <c r="E14" s="16">
        <f t="shared" si="1"/>
        <v>17.843076081007116</v>
      </c>
    </row>
    <row r="15" spans="1:8" ht="15">
      <c r="B15" s="27" t="s">
        <v>11</v>
      </c>
      <c r="C15" s="20">
        <f>C14/2</f>
        <v>237.5</v>
      </c>
      <c r="D15" s="21">
        <f t="shared" ref="D15:E15" si="2">D14/2</f>
        <v>58</v>
      </c>
      <c r="E15" s="22">
        <f t="shared" si="2"/>
        <v>8.9215380405035578</v>
      </c>
    </row>
    <row r="16" spans="1:8" ht="15">
      <c r="C16" s="1"/>
      <c r="D16" s="1"/>
      <c r="E16" s="1"/>
    </row>
    <row r="17" spans="2:5">
      <c r="B17" s="1"/>
      <c r="C17" s="1"/>
      <c r="D17" s="1"/>
      <c r="E17" s="1"/>
    </row>
    <row r="18" spans="2:5">
      <c r="B18" s="1"/>
      <c r="C18" s="1"/>
      <c r="D18" s="1"/>
      <c r="E18" s="1"/>
    </row>
    <row r="19" spans="2:5">
      <c r="B19" s="1"/>
      <c r="C19" s="1"/>
      <c r="D19" s="1"/>
      <c r="E19" s="1"/>
    </row>
    <row r="20" spans="2:5">
      <c r="B20" s="1"/>
      <c r="C20" s="1"/>
      <c r="D20" s="1"/>
      <c r="E20" s="1"/>
    </row>
    <row r="21" spans="2:5">
      <c r="B21" s="1"/>
      <c r="C21" s="1"/>
      <c r="D21" s="1"/>
      <c r="E21" s="1"/>
    </row>
    <row r="24" spans="2:5">
      <c r="E24" t="s">
        <v>12</v>
      </c>
    </row>
  </sheetData>
  <mergeCells count="5">
    <mergeCell ref="B3:H3"/>
    <mergeCell ref="B5:D5"/>
    <mergeCell ref="B6:D6"/>
    <mergeCell ref="G5:H5"/>
    <mergeCell ref="G6:H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FA9EF-2EB9-4E3A-B740-AE7320425F80}">
  <dimension ref="B2:G13"/>
  <sheetViews>
    <sheetView workbookViewId="0">
      <selection activeCell="B5" sqref="B5:D5"/>
    </sheetView>
  </sheetViews>
  <sheetFormatPr defaultColWidth="11.42578125" defaultRowHeight="14.45"/>
  <cols>
    <col min="2" max="5" width="16.28515625" customWidth="1"/>
    <col min="6" max="6" width="30.7109375" customWidth="1"/>
  </cols>
  <sheetData>
    <row r="2" spans="2:7" ht="15">
      <c r="B2" s="38" t="s">
        <v>13</v>
      </c>
    </row>
    <row r="4" spans="2:7">
      <c r="B4" s="40" t="s">
        <v>2</v>
      </c>
      <c r="C4" s="40"/>
      <c r="D4" s="40"/>
      <c r="F4" s="2" t="s">
        <v>3</v>
      </c>
      <c r="G4" s="2"/>
    </row>
    <row r="5" spans="2:7" ht="15">
      <c r="B5" s="41" t="s">
        <v>4</v>
      </c>
      <c r="C5" s="39"/>
      <c r="D5" s="39"/>
      <c r="F5" s="2" t="s">
        <v>5</v>
      </c>
      <c r="G5" s="2"/>
    </row>
    <row r="6" spans="2:7" ht="15"/>
    <row r="7" spans="2:7" ht="15">
      <c r="B7" s="29" t="s">
        <v>6</v>
      </c>
      <c r="C7" s="29" t="s">
        <v>14</v>
      </c>
      <c r="D7" s="29" t="s">
        <v>8</v>
      </c>
      <c r="E7" s="28" t="s">
        <v>9</v>
      </c>
      <c r="F7" s="34" t="s">
        <v>15</v>
      </c>
    </row>
    <row r="8" spans="2:7" ht="15">
      <c r="B8" s="11">
        <v>4</v>
      </c>
      <c r="C8" s="11">
        <v>12</v>
      </c>
      <c r="D8" s="11">
        <v>9</v>
      </c>
      <c r="E8" s="31">
        <f t="shared" ref="E8:E10" si="0">C8/D8</f>
        <v>1.3333333333333333</v>
      </c>
      <c r="F8" s="35" t="s">
        <v>16</v>
      </c>
    </row>
    <row r="9" spans="2:7" ht="15">
      <c r="B9" s="9">
        <v>2</v>
      </c>
      <c r="C9" s="9">
        <v>30</v>
      </c>
      <c r="D9" s="9">
        <v>12</v>
      </c>
      <c r="E9" s="32">
        <f t="shared" si="0"/>
        <v>2.5</v>
      </c>
      <c r="F9" s="36" t="s">
        <v>17</v>
      </c>
    </row>
    <row r="10" spans="2:7" ht="15">
      <c r="B10" s="9">
        <v>3</v>
      </c>
      <c r="C10" s="9">
        <v>110</v>
      </c>
      <c r="D10" s="9">
        <v>21</v>
      </c>
      <c r="E10" s="32">
        <f t="shared" si="0"/>
        <v>5.2380952380952381</v>
      </c>
      <c r="F10" s="36" t="s">
        <v>18</v>
      </c>
    </row>
    <row r="11" spans="2:7" ht="15">
      <c r="B11" s="9">
        <v>1</v>
      </c>
      <c r="C11" s="9">
        <v>130</v>
      </c>
      <c r="D11" s="9">
        <v>29</v>
      </c>
      <c r="E11" s="32">
        <f>C11/D11</f>
        <v>4.4827586206896548</v>
      </c>
      <c r="F11" s="36" t="s">
        <v>19</v>
      </c>
    </row>
    <row r="12" spans="2:7" ht="15">
      <c r="B12" s="30">
        <v>5</v>
      </c>
      <c r="C12" s="30">
        <v>193</v>
      </c>
      <c r="D12" s="30">
        <v>45</v>
      </c>
      <c r="E12" s="33">
        <f t="shared" ref="E12" si="1">C12/D12</f>
        <v>4.2888888888888888</v>
      </c>
      <c r="F12" s="37" t="s">
        <v>20</v>
      </c>
    </row>
    <row r="13" spans="2:7" ht="15"/>
  </sheetData>
  <mergeCells count="2">
    <mergeCell ref="B4:D4"/>
    <mergeCell ref="B5: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74990-BB5D-447D-BD1D-8C30ECA4E87A}">
  <dimension ref="B2:L38"/>
  <sheetViews>
    <sheetView tabSelected="1" topLeftCell="A18" workbookViewId="0">
      <selection activeCell="H23" sqref="H23"/>
    </sheetView>
  </sheetViews>
  <sheetFormatPr defaultColWidth="11.42578125" defaultRowHeight="14.45"/>
  <cols>
    <col min="2" max="3" width="13.5703125" customWidth="1"/>
    <col min="4" max="4" width="28.7109375" customWidth="1"/>
    <col min="5" max="5" width="28" customWidth="1"/>
    <col min="6" max="8" width="13.5703125" customWidth="1"/>
  </cols>
  <sheetData>
    <row r="2" spans="2:8">
      <c r="B2" t="s">
        <v>21</v>
      </c>
    </row>
    <row r="4" spans="2:8">
      <c r="B4" t="s">
        <v>2</v>
      </c>
      <c r="G4" s="39" t="s">
        <v>3</v>
      </c>
      <c r="H4" s="39"/>
    </row>
    <row r="5" spans="2:8" ht="15">
      <c r="B5" s="41" t="s">
        <v>4</v>
      </c>
      <c r="C5" s="39"/>
      <c r="D5" s="39"/>
      <c r="G5" s="39" t="s">
        <v>5</v>
      </c>
      <c r="H5" s="39"/>
    </row>
    <row r="8" spans="2:8">
      <c r="B8" s="4" t="s">
        <v>22</v>
      </c>
      <c r="C8" s="4" t="s">
        <v>8</v>
      </c>
      <c r="D8" s="4" t="s">
        <v>23</v>
      </c>
      <c r="E8" s="4" t="s">
        <v>24</v>
      </c>
      <c r="F8" s="4" t="s">
        <v>25</v>
      </c>
      <c r="G8" s="4" t="s">
        <v>26</v>
      </c>
      <c r="H8" s="4" t="s">
        <v>27</v>
      </c>
    </row>
    <row r="9" spans="2:8">
      <c r="B9" s="5"/>
      <c r="C9" s="5"/>
      <c r="D9" s="5"/>
      <c r="E9" s="5"/>
      <c r="F9" s="5"/>
      <c r="G9" s="5"/>
      <c r="H9" s="5"/>
    </row>
    <row r="10" spans="2:8" ht="15">
      <c r="B10" s="6" t="s">
        <v>28</v>
      </c>
      <c r="C10" s="5"/>
      <c r="D10" s="5"/>
      <c r="E10" s="5"/>
      <c r="F10" s="5"/>
      <c r="G10" s="5"/>
      <c r="H10" s="5"/>
    </row>
    <row r="11" spans="2:8" ht="15">
      <c r="B11" s="5">
        <v>3</v>
      </c>
      <c r="C11" s="5">
        <v>21</v>
      </c>
      <c r="D11" s="7" t="s">
        <v>18</v>
      </c>
      <c r="E11" s="5" t="s">
        <v>29</v>
      </c>
      <c r="F11" s="5">
        <v>83</v>
      </c>
      <c r="G11" s="5">
        <v>110</v>
      </c>
      <c r="H11" s="5">
        <v>138</v>
      </c>
    </row>
    <row r="12" spans="2:8" ht="15">
      <c r="B12" s="5">
        <v>1</v>
      </c>
      <c r="C12" s="5">
        <v>29</v>
      </c>
      <c r="D12" s="7" t="s">
        <v>19</v>
      </c>
      <c r="E12" s="5" t="s">
        <v>30</v>
      </c>
      <c r="F12" s="5">
        <v>98</v>
      </c>
      <c r="G12" s="5">
        <v>130</v>
      </c>
      <c r="H12" s="5">
        <v>163</v>
      </c>
    </row>
    <row r="13" spans="2:8" ht="15">
      <c r="B13" s="5">
        <v>5</v>
      </c>
      <c r="C13" s="5">
        <v>45</v>
      </c>
      <c r="D13" s="7" t="s">
        <v>20</v>
      </c>
      <c r="E13" s="5" t="s">
        <v>31</v>
      </c>
      <c r="F13" s="5">
        <v>145</v>
      </c>
      <c r="G13" s="5">
        <v>193</v>
      </c>
      <c r="H13" s="5">
        <v>241</v>
      </c>
    </row>
    <row r="14" spans="2:8">
      <c r="B14" s="5"/>
      <c r="C14" s="5"/>
      <c r="D14" s="5"/>
      <c r="E14" s="5"/>
      <c r="F14" s="5"/>
      <c r="G14" s="5"/>
      <c r="H14" s="5"/>
    </row>
    <row r="15" spans="2:8">
      <c r="B15" s="5" t="s">
        <v>32</v>
      </c>
      <c r="C15" s="5"/>
      <c r="D15" s="5"/>
      <c r="E15" s="5"/>
      <c r="F15" s="5"/>
      <c r="G15" s="5"/>
      <c r="H15" s="5"/>
    </row>
    <row r="16" spans="2:8" ht="15">
      <c r="B16" s="5">
        <v>2</v>
      </c>
      <c r="C16" s="5">
        <v>12</v>
      </c>
      <c r="D16" s="7" t="s">
        <v>17</v>
      </c>
      <c r="E16" s="5" t="s">
        <v>33</v>
      </c>
      <c r="F16" s="5">
        <v>23</v>
      </c>
      <c r="G16" s="5">
        <v>30</v>
      </c>
      <c r="H16" s="5">
        <v>38</v>
      </c>
    </row>
    <row r="17" spans="2:12">
      <c r="B17" s="5"/>
      <c r="C17" s="5"/>
      <c r="D17" s="5"/>
      <c r="E17" s="5"/>
      <c r="F17" s="5"/>
      <c r="G17" s="5"/>
      <c r="H17" s="5"/>
    </row>
    <row r="18" spans="2:12" ht="15">
      <c r="B18" s="6" t="s">
        <v>34</v>
      </c>
      <c r="C18" s="5"/>
      <c r="D18" s="5"/>
      <c r="E18" s="5"/>
      <c r="F18" s="5"/>
      <c r="G18" s="5"/>
      <c r="H18" s="5"/>
    </row>
    <row r="19" spans="2:12" ht="15">
      <c r="B19" s="5">
        <v>4</v>
      </c>
      <c r="C19" s="5">
        <v>9</v>
      </c>
      <c r="D19" s="7" t="s">
        <v>16</v>
      </c>
      <c r="E19" s="5" t="s">
        <v>35</v>
      </c>
      <c r="F19" s="5">
        <v>9</v>
      </c>
      <c r="G19" s="5">
        <v>12</v>
      </c>
      <c r="H19" s="5">
        <v>15</v>
      </c>
    </row>
    <row r="20" spans="2:12">
      <c r="B20" s="5"/>
      <c r="C20" s="5"/>
      <c r="D20" s="5"/>
      <c r="E20" s="5"/>
      <c r="F20" s="5"/>
      <c r="G20" s="5"/>
      <c r="H20" s="5"/>
    </row>
    <row r="21" spans="2:12">
      <c r="B21" s="5" t="s">
        <v>36</v>
      </c>
      <c r="C21" s="5"/>
      <c r="D21" s="5"/>
      <c r="E21" s="5"/>
      <c r="F21" s="5">
        <f>SUM(F11:F19)</f>
        <v>358</v>
      </c>
      <c r="G21" s="5">
        <f>SUM(G11:G19)</f>
        <v>475</v>
      </c>
      <c r="H21" s="5">
        <f>SUM(H11:H19)</f>
        <v>595</v>
      </c>
    </row>
    <row r="22" spans="2:12" ht="15">
      <c r="B22" s="3"/>
      <c r="C22" s="3"/>
      <c r="D22" s="3"/>
      <c r="E22" s="3"/>
      <c r="F22" s="3"/>
      <c r="G22" s="3"/>
      <c r="H22" s="3"/>
    </row>
    <row r="23" spans="2:12" ht="15">
      <c r="B23" s="3"/>
      <c r="C23" s="3"/>
      <c r="D23" s="3"/>
      <c r="E23" s="3"/>
      <c r="F23" s="3"/>
      <c r="G23" s="3"/>
      <c r="H23" s="3"/>
    </row>
    <row r="24" spans="2:12" ht="14.45" customHeight="1">
      <c r="B24" s="42" t="s">
        <v>37</v>
      </c>
      <c r="C24" s="42"/>
      <c r="D24" s="42"/>
      <c r="E24" s="42"/>
      <c r="F24" s="42"/>
      <c r="G24" s="42"/>
      <c r="H24" s="42"/>
    </row>
    <row r="25" spans="2:12" ht="14.45" customHeight="1">
      <c r="B25" s="42"/>
      <c r="C25" s="42"/>
      <c r="D25" s="42"/>
      <c r="E25" s="42"/>
      <c r="F25" s="42"/>
      <c r="G25" s="42"/>
      <c r="H25" s="42"/>
    </row>
    <row r="26" spans="2:12" ht="87" customHeight="1">
      <c r="B26" s="42"/>
      <c r="C26" s="42"/>
      <c r="D26" s="42"/>
      <c r="E26" s="42"/>
      <c r="F26" s="42"/>
      <c r="G26" s="42"/>
      <c r="H26" s="42"/>
      <c r="L26" s="43"/>
    </row>
    <row r="27" spans="2:12" ht="15">
      <c r="B27" s="3"/>
      <c r="C27" s="3"/>
      <c r="D27" s="3"/>
      <c r="E27" s="3"/>
      <c r="F27" s="3"/>
      <c r="G27" s="3"/>
      <c r="H27" s="3"/>
    </row>
    <row r="28" spans="2:12">
      <c r="B28" s="3"/>
      <c r="C28" s="3"/>
      <c r="D28" s="3"/>
      <c r="E28" s="3"/>
      <c r="F28" s="3"/>
      <c r="G28" s="3"/>
      <c r="H28" s="3"/>
    </row>
    <row r="29" spans="2:12">
      <c r="B29" s="3"/>
      <c r="C29" s="3"/>
      <c r="D29" s="3"/>
      <c r="E29" s="3"/>
      <c r="F29" s="3"/>
      <c r="G29" s="3"/>
      <c r="H29" s="3"/>
    </row>
    <row r="30" spans="2:12">
      <c r="B30" s="3"/>
      <c r="C30" s="3"/>
      <c r="D30" s="3"/>
      <c r="E30" s="3"/>
      <c r="F30" s="3"/>
      <c r="G30" s="3"/>
      <c r="H30" s="3"/>
    </row>
    <row r="31" spans="2:12">
      <c r="B31" s="3"/>
      <c r="C31" s="3"/>
      <c r="D31" s="3"/>
      <c r="E31" s="3"/>
      <c r="F31" s="3"/>
      <c r="G31" s="3"/>
      <c r="H31" s="3"/>
    </row>
    <row r="32" spans="2:12">
      <c r="B32" s="3"/>
      <c r="C32" s="3"/>
      <c r="D32" s="3"/>
      <c r="E32" s="3"/>
      <c r="F32" s="3"/>
      <c r="G32" s="3"/>
      <c r="H32" s="3"/>
    </row>
    <row r="33" spans="2:8">
      <c r="B33" s="3"/>
      <c r="C33" s="3"/>
      <c r="D33" s="3"/>
      <c r="E33" s="3"/>
      <c r="F33" s="3"/>
      <c r="G33" s="3"/>
      <c r="H33" s="3"/>
    </row>
    <row r="34" spans="2:8">
      <c r="B34" s="3"/>
      <c r="C34" s="3"/>
      <c r="D34" s="3"/>
      <c r="E34" s="3"/>
      <c r="F34" s="3"/>
      <c r="G34" s="3"/>
      <c r="H34" s="3"/>
    </row>
    <row r="35" spans="2:8">
      <c r="B35" s="3"/>
      <c r="C35" s="3"/>
      <c r="D35" s="3"/>
      <c r="E35" s="3"/>
      <c r="F35" s="3"/>
      <c r="G35" s="3"/>
      <c r="H35" s="3"/>
    </row>
    <row r="36" spans="2:8">
      <c r="B36" s="3"/>
      <c r="C36" s="3"/>
      <c r="D36" s="3"/>
      <c r="E36" s="3"/>
      <c r="F36" s="3"/>
      <c r="G36" s="3"/>
      <c r="H36" s="3"/>
    </row>
    <row r="37" spans="2:8">
      <c r="B37" s="3"/>
      <c r="C37" s="3"/>
      <c r="D37" s="3"/>
      <c r="E37" s="3"/>
      <c r="F37" s="3"/>
      <c r="G37" s="3"/>
      <c r="H37" s="3"/>
    </row>
    <row r="38" spans="2:8">
      <c r="B38" s="3"/>
      <c r="C38" s="3"/>
      <c r="D38" s="3"/>
      <c r="E38" s="3"/>
      <c r="F38" s="3"/>
      <c r="G38" s="3"/>
      <c r="H38" s="3"/>
    </row>
  </sheetData>
  <mergeCells count="4">
    <mergeCell ref="B5:D5"/>
    <mergeCell ref="G4:H4"/>
    <mergeCell ref="G5:H5"/>
    <mergeCell ref="B24:H2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ALEXANDER GUZMAN ARIZAGA</dc:creator>
  <cp:keywords/>
  <dc:description/>
  <cp:lastModifiedBy/>
  <cp:revision/>
  <dcterms:created xsi:type="dcterms:W3CDTF">2025-02-03T16:35:32Z</dcterms:created>
  <dcterms:modified xsi:type="dcterms:W3CDTF">2025-02-03T17:47:10Z</dcterms:modified>
  <cp:category/>
  <cp:contentStatus/>
</cp:coreProperties>
</file>