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63EC0CE4-6CA9-41A4-87E4-6F0E15243825}" xr6:coauthVersionLast="47" xr6:coauthVersionMax="47" xr10:uidLastSave="{00000000-0000-0000-0000-000000000000}"/>
  <bookViews>
    <workbookView xWindow="-108" yWindow="-108" windowWidth="23256" windowHeight="13896" activeTab="1" xr2:uid="{4A5921DE-74FD-453F-A450-9A213226377B}"/>
  </bookViews>
  <sheets>
    <sheet name="Defectos Desarrollo 1" sheetId="3" r:id="rId1"/>
    <sheet name="Defectos Desarrollo 2" sheetId="1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C11" i="3"/>
  <c r="C11" i="1"/>
  <c r="D11" i="1"/>
  <c r="D14" i="1" s="1"/>
  <c r="E16" i="1" l="1"/>
  <c r="I7" i="3"/>
  <c r="I7" i="1"/>
</calcChain>
</file>

<file path=xl/sharedStrings.xml><?xml version="1.0" encoding="utf-8"?>
<sst xmlns="http://schemas.openxmlformats.org/spreadsheetml/2006/main" count="26" uniqueCount="17">
  <si>
    <t xml:space="preserve">Numero de Programas </t>
  </si>
  <si>
    <t>LOC(N)</t>
  </si>
  <si>
    <t>Defectos (D)</t>
  </si>
  <si>
    <t>Gestion de sesiones Websocket</t>
  </si>
  <si>
    <t xml:space="preserve">Modelo de mensaje    </t>
  </si>
  <si>
    <t xml:space="preserve">Configuración de WebSocket </t>
  </si>
  <si>
    <t>Configuración inicial de Spring Boot</t>
  </si>
  <si>
    <t xml:space="preserve">Controlador de WebSocket </t>
  </si>
  <si>
    <t xml:space="preserve">TOTAL HASTA LA FECHA </t>
  </si>
  <si>
    <t>Dd</t>
  </si>
  <si>
    <t>defectos/KLOC</t>
  </si>
  <si>
    <t>Dd plan= N plan + Dd plan /1000</t>
  </si>
  <si>
    <t xml:space="preserve">LOC </t>
  </si>
  <si>
    <t xml:space="preserve"> Se eliminaron redundancias o código repetitivo mediante la consolidación de funcionalidades en métodos reutilizables.</t>
  </si>
  <si>
    <t>Se adoptaron nuevas librerías o funciones de Spring Boot que ofrecieron soluciones preexistentes</t>
  </si>
  <si>
    <t>Se adoptaron mejores prácticas de validacion de entrada, manejo de errores</t>
  </si>
  <si>
    <t>Por tanto son 172  Defectos para un proyecto codiciando 21 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</si>
</sst>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0656-C806-4C2C-82C5-54BF16B80081}">
  <dimension ref="B5:J11"/>
  <sheetViews>
    <sheetView workbookViewId="0">
      <selection activeCell="I7" sqref="I7"/>
    </sheetView>
  </sheetViews>
  <sheetFormatPr baseColWidth="10" defaultRowHeight="14.4" x14ac:dyDescent="0.3"/>
  <cols>
    <col min="2" max="4" width="20.109375" customWidth="1"/>
    <col min="5" max="5" width="45.77734375" customWidth="1"/>
    <col min="9" max="9" width="12.5546875" bestFit="1" customWidth="1"/>
    <col min="10" max="10" width="22.109375" customWidth="1"/>
  </cols>
  <sheetData>
    <row r="5" spans="2:10" ht="23.4" customHeight="1" x14ac:dyDescent="0.3">
      <c r="B5" s="4" t="s">
        <v>0</v>
      </c>
      <c r="C5" s="4" t="s">
        <v>2</v>
      </c>
      <c r="D5" s="4" t="s">
        <v>1</v>
      </c>
      <c r="E5" s="1"/>
    </row>
    <row r="6" spans="2:10" ht="23.4" customHeight="1" x14ac:dyDescent="0.3">
      <c r="B6" s="2">
        <v>1</v>
      </c>
      <c r="C6" s="2">
        <v>10</v>
      </c>
      <c r="D6" s="3">
        <v>35</v>
      </c>
      <c r="E6" s="2" t="s">
        <v>3</v>
      </c>
      <c r="H6" s="4" t="s">
        <v>9</v>
      </c>
      <c r="I6" s="2">
        <v>1000</v>
      </c>
    </row>
    <row r="7" spans="2:10" ht="23.4" customHeight="1" x14ac:dyDescent="0.3">
      <c r="B7" s="2">
        <v>2</v>
      </c>
      <c r="C7" s="2">
        <v>4</v>
      </c>
      <c r="D7" s="3">
        <v>12</v>
      </c>
      <c r="E7" s="7" t="s">
        <v>4</v>
      </c>
      <c r="H7" s="4" t="s">
        <v>9</v>
      </c>
      <c r="I7" s="8">
        <f>I6*((C11)/(D11))</f>
        <v>372.26277372262774</v>
      </c>
      <c r="J7" t="s">
        <v>10</v>
      </c>
    </row>
    <row r="8" spans="2:10" ht="23.4" customHeight="1" x14ac:dyDescent="0.3">
      <c r="B8" s="2">
        <v>3</v>
      </c>
      <c r="C8" s="2">
        <v>6</v>
      </c>
      <c r="D8" s="3">
        <v>26</v>
      </c>
      <c r="E8" s="7" t="s">
        <v>5</v>
      </c>
    </row>
    <row r="9" spans="2:10" ht="23.4" customHeight="1" x14ac:dyDescent="0.3">
      <c r="B9" s="2">
        <v>4</v>
      </c>
      <c r="C9" s="2">
        <v>1</v>
      </c>
      <c r="D9" s="3">
        <v>9</v>
      </c>
      <c r="E9" s="7" t="s">
        <v>6</v>
      </c>
    </row>
    <row r="10" spans="2:10" ht="23.4" customHeight="1" x14ac:dyDescent="0.3">
      <c r="B10" s="2">
        <v>5</v>
      </c>
      <c r="C10" s="2">
        <v>30</v>
      </c>
      <c r="D10" s="3">
        <v>55</v>
      </c>
      <c r="E10" s="7" t="s">
        <v>7</v>
      </c>
    </row>
    <row r="11" spans="2:10" ht="23.4" customHeight="1" x14ac:dyDescent="0.3">
      <c r="B11" s="5" t="s">
        <v>8</v>
      </c>
      <c r="C11" s="6">
        <f>SUM(C6:C10)</f>
        <v>51</v>
      </c>
      <c r="D11" s="6">
        <f>SUM(D6:D10)</f>
        <v>137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1B24-8633-4409-A3A3-8607AD708C99}">
  <dimension ref="B5:J18"/>
  <sheetViews>
    <sheetView tabSelected="1" workbookViewId="0">
      <selection activeCell="C16" sqref="C16"/>
    </sheetView>
  </sheetViews>
  <sheetFormatPr baseColWidth="10" defaultRowHeight="14.4" x14ac:dyDescent="0.3"/>
  <cols>
    <col min="2" max="4" width="20.109375" customWidth="1"/>
    <col min="5" max="5" width="51.6640625" customWidth="1"/>
    <col min="9" max="9" width="12.5546875" bestFit="1" customWidth="1"/>
    <col min="10" max="10" width="22.109375" customWidth="1"/>
  </cols>
  <sheetData>
    <row r="5" spans="2:10" ht="23.4" customHeight="1" x14ac:dyDescent="0.3">
      <c r="B5" s="4" t="s">
        <v>0</v>
      </c>
      <c r="C5" s="4" t="s">
        <v>2</v>
      </c>
      <c r="D5" s="4" t="s">
        <v>1</v>
      </c>
      <c r="E5" s="1"/>
    </row>
    <row r="6" spans="2:10" s="11" customFormat="1" ht="39.6" customHeight="1" x14ac:dyDescent="0.3">
      <c r="B6" s="10">
        <v>1</v>
      </c>
      <c r="C6" s="10">
        <v>5</v>
      </c>
      <c r="D6" s="3">
        <v>29</v>
      </c>
      <c r="E6" s="15" t="s">
        <v>14</v>
      </c>
      <c r="H6" s="12" t="s">
        <v>9</v>
      </c>
      <c r="I6" s="10">
        <v>1000</v>
      </c>
    </row>
    <row r="7" spans="2:10" s="11" customFormat="1" ht="39.6" customHeight="1" x14ac:dyDescent="0.3">
      <c r="B7" s="10">
        <v>2</v>
      </c>
      <c r="C7" s="10">
        <v>2</v>
      </c>
      <c r="D7" s="3">
        <v>12</v>
      </c>
      <c r="E7" s="13"/>
      <c r="H7" s="12" t="s">
        <v>9</v>
      </c>
      <c r="I7" s="14">
        <f>I6*((C11)/(D11))</f>
        <v>172.41379310344828</v>
      </c>
      <c r="J7" s="11" t="s">
        <v>10</v>
      </c>
    </row>
    <row r="8" spans="2:10" s="11" customFormat="1" ht="39.6" customHeight="1" x14ac:dyDescent="0.3">
      <c r="B8" s="10">
        <v>3</v>
      </c>
      <c r="C8" s="10">
        <v>4</v>
      </c>
      <c r="D8" s="3">
        <v>21</v>
      </c>
      <c r="E8" s="3" t="s">
        <v>15</v>
      </c>
    </row>
    <row r="9" spans="2:10" s="11" customFormat="1" ht="39.6" customHeight="1" x14ac:dyDescent="0.3">
      <c r="B9" s="10">
        <v>4</v>
      </c>
      <c r="C9" s="10">
        <v>1</v>
      </c>
      <c r="D9" s="3">
        <v>9</v>
      </c>
      <c r="E9" s="13"/>
    </row>
    <row r="10" spans="2:10" s="11" customFormat="1" ht="39.6" customHeight="1" x14ac:dyDescent="0.3">
      <c r="B10" s="10">
        <v>5</v>
      </c>
      <c r="C10" s="10">
        <v>8</v>
      </c>
      <c r="D10" s="3">
        <v>45</v>
      </c>
      <c r="E10" s="3" t="s">
        <v>13</v>
      </c>
    </row>
    <row r="11" spans="2:10" ht="23.4" customHeight="1" x14ac:dyDescent="0.3">
      <c r="B11" s="5" t="s">
        <v>8</v>
      </c>
      <c r="C11" s="6">
        <f>SUM(C6:C10)</f>
        <v>20</v>
      </c>
      <c r="D11" s="6">
        <f>SUM(D6:D10)</f>
        <v>116</v>
      </c>
    </row>
    <row r="14" spans="2:10" x14ac:dyDescent="0.3">
      <c r="C14" s="16" t="s">
        <v>12</v>
      </c>
      <c r="D14" s="16">
        <f>137-D11</f>
        <v>21</v>
      </c>
      <c r="E14" s="17" t="s">
        <v>11</v>
      </c>
      <c r="F14" s="17"/>
    </row>
    <row r="15" spans="2:10" x14ac:dyDescent="0.3">
      <c r="C15" s="17"/>
      <c r="D15" s="17"/>
      <c r="E15" s="17"/>
      <c r="F15" s="17"/>
    </row>
    <row r="16" spans="2:10" x14ac:dyDescent="0.3">
      <c r="C16" s="17"/>
      <c r="D16" s="20" t="s">
        <v>9</v>
      </c>
      <c r="E16" s="19">
        <f>D14+I7/1000</f>
        <v>21.172413793103448</v>
      </c>
      <c r="F16" s="17"/>
    </row>
    <row r="17" spans="3:6" x14ac:dyDescent="0.3">
      <c r="C17" s="17"/>
      <c r="D17" s="17"/>
      <c r="E17" s="17"/>
      <c r="F17" s="17"/>
    </row>
    <row r="18" spans="3:6" s="9" customFormat="1" ht="39.6" customHeight="1" x14ac:dyDescent="0.3">
      <c r="C18" s="18"/>
      <c r="D18" s="21" t="s">
        <v>16</v>
      </c>
      <c r="E18" s="21"/>
      <c r="F18" s="21"/>
    </row>
  </sheetData>
  <mergeCells count="1">
    <mergeCell ref="D18:F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DDFB2-1059-4F7E-AAD9-26826310593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Defectos Desarrollo 1</vt:lpstr>
      <vt:lpstr>Defectos Desarrollo 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ALEXANDER GUZMAN ARIZAGA</dc:creator>
  <cp:lastModifiedBy>KEVIN ALEXANDER GUZMAN ARIZAGA</cp:lastModifiedBy>
  <dcterms:created xsi:type="dcterms:W3CDTF">2025-02-10T16:35:54Z</dcterms:created>
  <dcterms:modified xsi:type="dcterms:W3CDTF">2025-02-10T17:23:18Z</dcterms:modified>
</cp:coreProperties>
</file>