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<sst xmlns="http://schemas.openxmlformats.org/spreadsheetml/2006/main" count="33" uniqueCount="31">
  <si>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Annual Income Statement Data</t>
  </si>
  <si>
    <t xml:space="preserve">Unnamed: 1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</si>
  <si>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</si>
  <si>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</si>
  <si>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</si>
  <si>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</si>
  <si>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</si>
  <si>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Actuals in M $</t>
  </si>
  <si>
    <t xml:space="preserve">Estimates in M $</t>
  </si>
  <si>
    <t xml:space="preserve">Fiscal Period December</t>
  </si>
  <si>
    <t xml:space="preserve">Sales</t>
  </si>
  <si>
    <t xml:space="preserve">EBITDA</t>
  </si>
  <si>
    <t xml:space="preserve">Operating profit (EBIT)</t>
  </si>
  <si>
    <t xml:space="preserve">Pre-Tax Profit (EBT)</t>
  </si>
  <si>
    <t xml:space="preserve">Net income</t>
  </si>
  <si>
    <t xml:space="preserve">P/E ratio</t>
  </si>
  <si>
    <t xml:space="preserve">EPS ( $ )</t>
  </si>
  <si>
    <t xml:space="preserve">Dividend per Share ( $ )</t>
  </si>
  <si>
    <t xml:space="preserve">Yield</t>
  </si>
  <si>
    <t xml:space="preserve">Reference price ( $ )</t>
  </si>
  <si>
    <t xml:space="preserve">Announcement Date</t>
  </si>
  <si>
    <t xml:space="preserve">02/16/2016</t>
  </si>
  <si>
    <t xml:space="preserve">02/21/2017</t>
  </si>
  <si>
    <t xml:space="preserve">02/22/2018</t>
  </si>
  <si>
    <t xml:space="preserve">-</t>
  </si>
  <si>
    <t xml:space="preserve">07:00am</t>
  </si>
  <si>
    <t xml:space="preserve">08:01am</t>
  </si>
  <si>
    <t xml:space="preserve">07:01am</t>
  </si>
  <si>
    <t xml:space="preserve">Sales Forecast</t>
  </si>
  <si>
    <t xml:space="preserve">Net Profit Margin</t>
  </si>
  <si>
    <t xml:space="preserve">EPS Forecast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</si>
</sst>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7" activeCellId="0" sqref="C17"/>
    </sheetView>
  </sheetViews>
  <sheetFormatPr defaultColWidth="8.5234375" defaultRowHeight="15" zeroHeight="false" outlineLevelRow="0" outlineLevelCol="0"/>
  <cols>
    <col collapsed="false" customWidth="true" hidden="false" outlineLevel="0" max="1" min="1" style="0" width="25.82"/>
    <col collapsed="false" customWidth="true" hidden="false" outlineLevel="0" max="2" min="2" style="0" width="12.11"/>
    <col collapsed="false" customWidth="true" hidden="false" outlineLevel="0" max="4" min="3" style="0" width="10.92"/>
    <col collapsed="false" customWidth="true" hidden="false" outlineLevel="0" max="5" min="5" style="0" width="13.91"/>
    <col collapsed="false" customWidth="true" hidden="false" outlineLevel="0" max="7" min="6" style="0" width="10.9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B2" s="0" t="s">
        <v>7</v>
      </c>
      <c r="E2" s="0" t="s">
        <v>8</v>
      </c>
    </row>
    <row r="3" customFormat="false" ht="15" hidden="false" customHeight="false" outlineLevel="0" collapsed="false">
      <c r="A3" s="0" t="s">
        <v>9</v>
      </c>
      <c r="B3" s="0" t="n">
        <v>2015</v>
      </c>
      <c r="C3" s="0" t="n">
        <v>2016</v>
      </c>
      <c r="D3" s="0" t="n">
        <v>2017</v>
      </c>
      <c r="E3" s="0" t="n">
        <v>2018</v>
      </c>
      <c r="F3" s="0" t="n">
        <v>2019</v>
      </c>
      <c r="G3" s="0" t="n">
        <v>2020</v>
      </c>
    </row>
    <row r="4" customFormat="false" ht="15" hidden="false" customHeight="false" outlineLevel="0" collapsed="false">
      <c r="A4" s="0" t="s">
        <v>10</v>
      </c>
      <c r="B4" s="0" t="n">
        <v>20455</v>
      </c>
      <c r="C4" s="0" t="n">
        <v>21378</v>
      </c>
      <c r="D4" s="0" t="n">
        <v>26243</v>
      </c>
      <c r="E4" s="0" t="n">
        <v>27335</v>
      </c>
      <c r="F4" s="0" t="n">
        <v>26561</v>
      </c>
      <c r="G4" s="0" t="n">
        <v>27435</v>
      </c>
    </row>
    <row r="5" customFormat="false" ht="15" hidden="false" customHeight="false" outlineLevel="0" collapsed="false">
      <c r="A5" s="0" t="s">
        <v>11</v>
      </c>
      <c r="B5" s="0" t="n">
        <v>4854</v>
      </c>
      <c r="C5" s="0" t="n">
        <v>6075</v>
      </c>
      <c r="D5" s="0" t="n">
        <v>8823</v>
      </c>
      <c r="E5" s="0" t="n">
        <v>8651</v>
      </c>
      <c r="F5" s="0" t="n">
        <v>7782</v>
      </c>
      <c r="G5" s="0" t="n">
        <v>7766</v>
      </c>
    </row>
    <row r="6" customFormat="false" ht="15" hidden="false" customHeight="false" outlineLevel="0" collapsed="false">
      <c r="A6" s="0" t="s">
        <v>12</v>
      </c>
      <c r="B6" s="0" t="n">
        <v>2223</v>
      </c>
      <c r="C6" s="0" t="n">
        <v>3766</v>
      </c>
      <c r="D6" s="0" t="n">
        <v>5242</v>
      </c>
      <c r="E6" s="0" t="n">
        <v>6152</v>
      </c>
      <c r="F6" s="0" t="n">
        <v>5288</v>
      </c>
      <c r="G6" s="0" t="n">
        <v>5264</v>
      </c>
    </row>
    <row r="7" customFormat="false" ht="15" hidden="false" customHeight="false" outlineLevel="0" collapsed="false">
      <c r="A7" s="0" t="s">
        <v>13</v>
      </c>
      <c r="B7" s="0" t="n">
        <v>-5454</v>
      </c>
      <c r="C7" s="0" t="n">
        <v>2624</v>
      </c>
      <c r="D7" s="0" t="n">
        <v>5505</v>
      </c>
      <c r="E7" s="0" t="n">
        <v>5972</v>
      </c>
      <c r="F7" s="0" t="n">
        <v>5147</v>
      </c>
      <c r="G7" s="0" t="n">
        <v>5209</v>
      </c>
    </row>
    <row r="8" customFormat="false" ht="15" hidden="false" customHeight="false" outlineLevel="0" collapsed="false">
      <c r="A8" s="0" t="s">
        <v>14</v>
      </c>
      <c r="B8" s="0" t="n">
        <v>-5624</v>
      </c>
      <c r="C8" s="0" t="n">
        <v>1594</v>
      </c>
      <c r="D8" s="0" t="n">
        <v>3166</v>
      </c>
      <c r="E8" s="0" t="n">
        <v>3532</v>
      </c>
      <c r="F8" s="0" t="n">
        <v>3066</v>
      </c>
      <c r="G8" s="0" t="n">
        <v>2980</v>
      </c>
    </row>
    <row r="9" customFormat="false" ht="15" hidden="false" customHeight="false" outlineLevel="0" collapsed="false">
      <c r="A9" s="0" t="s">
        <v>15</v>
      </c>
      <c r="B9" s="0" t="n">
        <v>-1.01</v>
      </c>
      <c r="C9" s="0" t="n">
        <v>11.6</v>
      </c>
      <c r="D9" s="0" t="n">
        <v>8.54</v>
      </c>
      <c r="E9" s="0" t="n">
        <v>8.78</v>
      </c>
      <c r="F9" s="0" t="n">
        <v>10.3</v>
      </c>
      <c r="G9" s="0" t="n">
        <v>10.7</v>
      </c>
    </row>
    <row r="10" customFormat="false" ht="15" hidden="false" customHeight="false" outlineLevel="0" collapsed="false">
      <c r="A10" s="0" t="s">
        <v>16</v>
      </c>
      <c r="B10" s="0" t="n">
        <v>-4.36</v>
      </c>
      <c r="C10" s="0" t="n">
        <v>1.23</v>
      </c>
      <c r="D10" s="0" t="n">
        <v>2.45</v>
      </c>
      <c r="E10" s="0" t="n">
        <v>2.56</v>
      </c>
      <c r="F10" s="0" t="n">
        <v>2.2</v>
      </c>
      <c r="G10" s="0" t="n">
        <v>2.1</v>
      </c>
    </row>
    <row r="11" customFormat="false" ht="15" hidden="false" customHeight="false" outlineLevel="0" collapsed="false">
      <c r="A11" s="0" t="s">
        <v>17</v>
      </c>
      <c r="B11" s="0" t="n">
        <v>0.32</v>
      </c>
      <c r="C11" s="0" t="n">
        <v>0</v>
      </c>
      <c r="D11" s="0" t="n">
        <v>1.02</v>
      </c>
      <c r="E11" s="0" t="n">
        <v>1.11</v>
      </c>
      <c r="F11" s="0" t="n">
        <v>1.03</v>
      </c>
      <c r="G11" s="0" t="n">
        <v>0.98</v>
      </c>
    </row>
    <row r="12" customFormat="false" ht="15" hidden="false" customHeight="false" outlineLevel="0" collapsed="false">
      <c r="A12" s="0" t="s">
        <v>18</v>
      </c>
      <c r="B12" s="0" t="n">
        <v>0.0725</v>
      </c>
      <c r="C12" s="0" t="n">
        <v>0</v>
      </c>
      <c r="D12" s="0" t="n">
        <v>0.0488</v>
      </c>
      <c r="E12" s="0" t="n">
        <v>0.0495</v>
      </c>
      <c r="F12" s="0" t="n">
        <v>0.0459</v>
      </c>
      <c r="G12" s="0" t="n">
        <v>0.0434</v>
      </c>
    </row>
    <row r="13" customFormat="false" ht="15" hidden="false" customHeight="false" outlineLevel="0" collapsed="false">
      <c r="A13" s="0" t="s">
        <v>19</v>
      </c>
      <c r="B13" s="0" t="n">
        <v>4.41</v>
      </c>
      <c r="C13" s="0" t="n">
        <v>14.32</v>
      </c>
      <c r="D13" s="0" t="n">
        <v>20.92</v>
      </c>
      <c r="E13" s="0" t="n">
        <v>22.5159</v>
      </c>
      <c r="F13" s="0" t="n">
        <v>22.5159</v>
      </c>
      <c r="G13" s="0" t="n">
        <v>22.5159</v>
      </c>
    </row>
    <row r="14" customFormat="false" ht="15" hidden="false" customHeight="false" outlineLevel="0" collapsed="false">
      <c r="A14" s="0" t="s">
        <v>20</v>
      </c>
      <c r="B14" s="0" t="s">
        <v>21</v>
      </c>
      <c r="C14" s="0" t="s">
        <v>22</v>
      </c>
      <c r="D14" s="0" t="s">
        <v>23</v>
      </c>
      <c r="E14" s="0" t="s">
        <v>24</v>
      </c>
      <c r="F14" s="0" t="s">
        <v>24</v>
      </c>
      <c r="G14" s="0" t="s">
        <v>24</v>
      </c>
    </row>
    <row r="15" customFormat="false" ht="15" hidden="false" customHeight="false" outlineLevel="0" collapsed="false">
      <c r="B15" s="0" t="s">
        <v>25</v>
      </c>
      <c r="C15" s="0" t="s">
        <v>26</v>
      </c>
      <c r="D15" s="0" t="s">
        <v>27</v>
      </c>
    </row>
    <row r="17" customFormat="false" ht="13.8" hidden="false" customHeight="false" outlineLevel="0" collapsed="false">
      <c r="A17" s="0" t="s">
        <v>28</v>
      </c>
      <c r="C17" s="2" t="n">
        <f aca="false">(C4-B4)/B4</f>
        <v>0.0451234417012955</v>
      </c>
      <c r="D17" s="2" t="n">
        <f aca="false">(D4-C4)/C4</f>
        <v>0.227570399476097</v>
      </c>
      <c r="E17" s="2" t="n">
        <f aca="false">(E4-D4)/D4</f>
        <v>0.0416110962923446</v>
      </c>
      <c r="F17" s="2" t="n">
        <f aca="false">(F4-E4)/E4</f>
        <v>-0.0283153466252058</v>
      </c>
      <c r="G17" s="2" t="n">
        <f aca="false">(G4-F4)/F4</f>
        <v>0.0329053875983585</v>
      </c>
    </row>
    <row r="18" customFormat="false" ht="13.8" hidden="false" customHeight="false" outlineLevel="0" collapsed="false">
      <c r="A18" s="0" t="s">
        <v>29</v>
      </c>
      <c r="B18" s="2" t="n">
        <f aca="false">B8/B4</f>
        <v>-0.274945001222195</v>
      </c>
      <c r="C18" s="2" t="n">
        <f aca="false">C8/C4</f>
        <v>0.074562634484049</v>
      </c>
      <c r="D18" s="2" t="n">
        <f aca="false">D8/D4</f>
        <v>0.120641694928171</v>
      </c>
      <c r="E18" s="2" t="n">
        <f aca="false">E8/E4</f>
        <v>0.129211633436986</v>
      </c>
      <c r="F18" s="2" t="n">
        <f aca="false">F8/F4</f>
        <v>0.115432400888521</v>
      </c>
      <c r="G18" s="2" t="n">
        <f aca="false">G8/G4</f>
        <v>0.108620375432841</v>
      </c>
    </row>
    <row r="19" customFormat="false" ht="13.8" hidden="false" customHeight="false" outlineLevel="0" collapsed="false">
      <c r="A19" s="0" t="s">
        <v>30</v>
      </c>
      <c r="C19" s="2" t="n">
        <f aca="false">(C10-B10)/B10</f>
        <v>-1.28211009174312</v>
      </c>
      <c r="D19" s="2" t="n">
        <f aca="false">(D10-C10)/C10</f>
        <v>0.991869918699187</v>
      </c>
      <c r="E19" s="2" t="n">
        <f aca="false">(E10-D10)/D10</f>
        <v>0.0448979591836734</v>
      </c>
      <c r="F19" s="2" t="n">
        <f aca="false">(F10-E10)/E10</f>
        <v>-0.140625</v>
      </c>
      <c r="G19" s="2" t="n">
        <f aca="false">(G10-F10)/F10</f>
        <v>-0.0454545454545455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LibreOffice/6.3.0.4$MacOSX_X86_64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2021-03-02T20:53:57Z</dcterms:created>
  <dc:creator/>
  <dc:description/>
  <dc:language>en-US</dc:language>
  <cp:lastModifiedBy/>
  <dcterms:modified xsi:type="dcterms:W3CDTF">2021-03-02T16:02:12Z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