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ni Stuff\"/>
    </mc:Choice>
  </mc:AlternateContent>
  <xr:revisionPtr revIDLastSave="0" documentId="8_{993B2FDC-54CD-4078-92BA-927BBB805F32}" xr6:coauthVersionLast="47" xr6:coauthVersionMax="47" xr10:uidLastSave="{00000000-0000-0000-0000-000000000000}"/>
  <bookViews>
    <workbookView xWindow="-120" yWindow="-120" windowWidth="29040" windowHeight="15840" activeTab="1" xr2:uid="{089E8065-B7FC-4752-9B52-8F3F4B3A93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" l="1"/>
  <c r="O12" i="2"/>
  <c r="O13" i="2"/>
  <c r="O14" i="2"/>
  <c r="O10" i="2"/>
  <c r="O9" i="2"/>
  <c r="O6" i="2"/>
  <c r="O7" i="2"/>
  <c r="O8" i="2"/>
</calcChain>
</file>

<file path=xl/sharedStrings.xml><?xml version="1.0" encoding="utf-8"?>
<sst xmlns="http://schemas.openxmlformats.org/spreadsheetml/2006/main" count="73" uniqueCount="54">
  <si>
    <t>Winner Stats</t>
  </si>
  <si>
    <t>Response Variable</t>
  </si>
  <si>
    <t>Quantitative</t>
  </si>
  <si>
    <t>Colour</t>
  </si>
  <si>
    <t>Age</t>
  </si>
  <si>
    <t>Wazari</t>
  </si>
  <si>
    <t>Ippon</t>
  </si>
  <si>
    <t>Yuko</t>
  </si>
  <si>
    <t>Rank</t>
  </si>
  <si>
    <t>Attack</t>
  </si>
  <si>
    <t>Timing</t>
  </si>
  <si>
    <t>Fighter Type (attack, defense, timing)</t>
  </si>
  <si>
    <t>Number of attempts</t>
  </si>
  <si>
    <t>Number of successful attempts</t>
  </si>
  <si>
    <t>Number of previous tournaments competed in</t>
  </si>
  <si>
    <t>Country</t>
  </si>
  <si>
    <t>Control: PM (only top 100)</t>
  </si>
  <si>
    <t>Gender</t>
  </si>
  <si>
    <t>First name</t>
  </si>
  <si>
    <t>Last name</t>
  </si>
  <si>
    <t>Orges</t>
  </si>
  <si>
    <t>Arifi</t>
  </si>
  <si>
    <t>M</t>
  </si>
  <si>
    <t>Albania</t>
  </si>
  <si>
    <t>Aka</t>
  </si>
  <si>
    <t>BOGDAN MARIAN FLORIN</t>
  </si>
  <si>
    <t>GOGOLOSI</t>
  </si>
  <si>
    <t>Weight</t>
  </si>
  <si>
    <t>Ao</t>
  </si>
  <si>
    <t>Romania</t>
  </si>
  <si>
    <t>senshu</t>
  </si>
  <si>
    <t>Warnings</t>
  </si>
  <si>
    <t>stance</t>
  </si>
  <si>
    <t>right</t>
  </si>
  <si>
    <t>both</t>
  </si>
  <si>
    <t>Total Points</t>
  </si>
  <si>
    <t>W</t>
  </si>
  <si>
    <t>L</t>
  </si>
  <si>
    <t>L - lost</t>
  </si>
  <si>
    <t>W - Winner</t>
  </si>
  <si>
    <t>Rayyan</t>
  </si>
  <si>
    <t>Meziane</t>
  </si>
  <si>
    <t>France</t>
  </si>
  <si>
    <t>Angelo</t>
  </si>
  <si>
    <t>Crescenzo</t>
  </si>
  <si>
    <t>Italy</t>
  </si>
  <si>
    <t>left</t>
  </si>
  <si>
    <t>Attack + Defense</t>
  </si>
  <si>
    <t>Muekthong</t>
  </si>
  <si>
    <t>Siwakon</t>
  </si>
  <si>
    <t>Thailand</t>
  </si>
  <si>
    <t>Halici</t>
  </si>
  <si>
    <t>Turkey</t>
  </si>
  <si>
    <t>Mert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</si>
</sst>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topen.sportdata.org/wkfranking/ranking_main_competitor.php?ranking_country=ROU&amp;ranking_competitor=ROU267&amp;hidemenu=true" TargetMode="External"/><Relationship Id="rId1" Type="http://schemas.openxmlformats.org/officeDocument/2006/relationships/hyperlink" Target="https://setopen.sportdata.org/wkfranking/ranking_main_competitor.php?ranking_country=ROU&amp;ranking_competitor=ROU267&amp;hidemenu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B32-F08F-4D82-AF51-E1FF19C0827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264F-553E-4734-9ACB-4C718C904AD7}">
  <dimension ref="A1:Y14"/>
  <sheetViews>
    <sheetView tabSelected="1" topLeftCell="D1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2.42578125" customWidth="1"/>
  </cols>
  <sheetData>
    <row r="1" spans="1:25" ht="26.25" x14ac:dyDescent="0.4">
      <c r="A1" s="1"/>
      <c r="B1" s="1" t="s">
        <v>1</v>
      </c>
      <c r="C1" t="s">
        <v>18</v>
      </c>
      <c r="D1" t="s">
        <v>19</v>
      </c>
      <c r="E1" t="s">
        <v>17</v>
      </c>
      <c r="F1" t="s">
        <v>15</v>
      </c>
      <c r="G1" t="s">
        <v>3</v>
      </c>
      <c r="H1" t="s">
        <v>4</v>
      </c>
      <c r="I1" t="s">
        <v>27</v>
      </c>
      <c r="J1" t="s">
        <v>14</v>
      </c>
      <c r="K1" t="s">
        <v>8</v>
      </c>
      <c r="L1" t="s">
        <v>31</v>
      </c>
      <c r="M1" t="s">
        <v>30</v>
      </c>
      <c r="N1" t="s">
        <v>32</v>
      </c>
      <c r="O1" t="s">
        <v>35</v>
      </c>
      <c r="P1" t="s">
        <v>7</v>
      </c>
      <c r="Q1" t="s">
        <v>5</v>
      </c>
      <c r="R1" t="s">
        <v>6</v>
      </c>
      <c r="S1" t="s">
        <v>11</v>
      </c>
      <c r="W1" t="s">
        <v>12</v>
      </c>
      <c r="Y1" t="s">
        <v>13</v>
      </c>
    </row>
    <row r="2" spans="1:25" x14ac:dyDescent="0.25">
      <c r="B2" t="s">
        <v>2</v>
      </c>
    </row>
    <row r="3" spans="1:25" x14ac:dyDescent="0.25">
      <c r="A3" s="2"/>
      <c r="B3" s="2" t="s">
        <v>38</v>
      </c>
    </row>
    <row r="4" spans="1:25" x14ac:dyDescent="0.25">
      <c r="B4" t="s">
        <v>39</v>
      </c>
    </row>
    <row r="5" spans="1:25" x14ac:dyDescent="0.25">
      <c r="A5" s="2"/>
      <c r="B5" s="2"/>
      <c r="C5" s="2"/>
      <c r="D5" s="2"/>
    </row>
    <row r="6" spans="1:25" x14ac:dyDescent="0.25">
      <c r="A6" s="3"/>
      <c r="B6" s="3" t="s">
        <v>36</v>
      </c>
      <c r="C6" s="2" t="s">
        <v>20</v>
      </c>
      <c r="D6" s="2" t="s">
        <v>21</v>
      </c>
      <c r="E6" t="s">
        <v>22</v>
      </c>
      <c r="F6" t="s">
        <v>23</v>
      </c>
      <c r="G6" t="s">
        <v>24</v>
      </c>
      <c r="H6">
        <v>31</v>
      </c>
      <c r="I6">
        <v>-60</v>
      </c>
      <c r="J6">
        <v>77</v>
      </c>
      <c r="K6">
        <v>9</v>
      </c>
      <c r="L6">
        <v>3</v>
      </c>
      <c r="M6">
        <v>1</v>
      </c>
      <c r="N6" t="s">
        <v>34</v>
      </c>
      <c r="O6">
        <f t="shared" ref="O6:O7" si="0">SUM(P6 +2*Q6 + 3*R6)</f>
        <v>1</v>
      </c>
      <c r="P6">
        <v>1</v>
      </c>
      <c r="S6" t="s">
        <v>9</v>
      </c>
      <c r="W6">
        <v>10</v>
      </c>
      <c r="Y6">
        <v>1</v>
      </c>
    </row>
    <row r="7" spans="1:25" x14ac:dyDescent="0.25">
      <c r="A7" s="2"/>
      <c r="B7" s="2" t="s">
        <v>37</v>
      </c>
      <c r="C7" s="2" t="s">
        <v>25</v>
      </c>
      <c r="D7" s="2" t="s">
        <v>26</v>
      </c>
      <c r="E7" t="s">
        <v>22</v>
      </c>
      <c r="F7" t="s">
        <v>29</v>
      </c>
      <c r="G7" t="s">
        <v>28</v>
      </c>
      <c r="H7">
        <v>29</v>
      </c>
      <c r="I7">
        <v>-60</v>
      </c>
      <c r="J7">
        <v>52</v>
      </c>
      <c r="K7">
        <v>20</v>
      </c>
      <c r="L7">
        <v>4</v>
      </c>
      <c r="M7">
        <v>0</v>
      </c>
      <c r="N7" t="s">
        <v>33</v>
      </c>
      <c r="O7">
        <f t="shared" si="0"/>
        <v>1</v>
      </c>
      <c r="P7">
        <v>1</v>
      </c>
      <c r="S7" t="s">
        <v>9</v>
      </c>
      <c r="W7">
        <v>9</v>
      </c>
      <c r="Y7">
        <v>1</v>
      </c>
    </row>
    <row r="8" spans="1:25" x14ac:dyDescent="0.25">
      <c r="A8" s="2"/>
      <c r="B8" s="2" t="s">
        <v>36</v>
      </c>
      <c r="C8" s="2" t="s">
        <v>40</v>
      </c>
      <c r="D8" s="2" t="s">
        <v>41</v>
      </c>
      <c r="E8" t="s">
        <v>22</v>
      </c>
      <c r="F8" s="2" t="s">
        <v>42</v>
      </c>
      <c r="G8" t="s">
        <v>24</v>
      </c>
      <c r="H8">
        <v>22</v>
      </c>
      <c r="I8">
        <v>-60</v>
      </c>
      <c r="J8">
        <v>20</v>
      </c>
      <c r="K8">
        <v>15</v>
      </c>
      <c r="L8">
        <v>0</v>
      </c>
      <c r="M8">
        <v>1</v>
      </c>
      <c r="N8" t="s">
        <v>46</v>
      </c>
      <c r="O8">
        <f>SUM(P8 +2*Q8 + 3*R8)</f>
        <v>2</v>
      </c>
      <c r="P8">
        <v>2</v>
      </c>
      <c r="S8" t="s">
        <v>47</v>
      </c>
      <c r="W8">
        <v>7</v>
      </c>
      <c r="Y8">
        <v>2</v>
      </c>
    </row>
    <row r="9" spans="1:25" x14ac:dyDescent="0.25">
      <c r="B9" s="2" t="s">
        <v>37</v>
      </c>
      <c r="C9" s="2" t="s">
        <v>43</v>
      </c>
      <c r="D9" s="2" t="s">
        <v>44</v>
      </c>
      <c r="E9" t="s">
        <v>22</v>
      </c>
      <c r="F9" t="s">
        <v>45</v>
      </c>
      <c r="G9" t="s">
        <v>28</v>
      </c>
      <c r="H9">
        <v>31</v>
      </c>
      <c r="I9">
        <v>-60</v>
      </c>
      <c r="J9">
        <v>77</v>
      </c>
      <c r="K9">
        <v>7</v>
      </c>
      <c r="L9">
        <v>0</v>
      </c>
      <c r="M9">
        <v>0</v>
      </c>
      <c r="N9" t="s">
        <v>33</v>
      </c>
      <c r="O9">
        <f t="shared" ref="N9:O14" si="1">SUM(P9 +2*Q9 + 3*R9)</f>
        <v>2</v>
      </c>
      <c r="Q9">
        <v>1</v>
      </c>
      <c r="S9" t="s">
        <v>10</v>
      </c>
      <c r="W9">
        <v>8</v>
      </c>
      <c r="Y9">
        <v>1</v>
      </c>
    </row>
    <row r="10" spans="1:25" x14ac:dyDescent="0.25">
      <c r="B10" s="2" t="s">
        <v>36</v>
      </c>
      <c r="C10" s="2" t="s">
        <v>49</v>
      </c>
      <c r="D10" s="2" t="s">
        <v>48</v>
      </c>
      <c r="E10" t="s">
        <v>22</v>
      </c>
      <c r="F10" t="s">
        <v>50</v>
      </c>
      <c r="G10" t="s">
        <v>24</v>
      </c>
      <c r="H10">
        <v>23</v>
      </c>
      <c r="I10">
        <v>-60</v>
      </c>
      <c r="J10">
        <v>13</v>
      </c>
      <c r="K10">
        <v>32</v>
      </c>
      <c r="L10">
        <v>4</v>
      </c>
      <c r="M10">
        <v>1</v>
      </c>
      <c r="N10" t="s">
        <v>33</v>
      </c>
      <c r="O10">
        <f t="shared" si="1"/>
        <v>5</v>
      </c>
      <c r="P10">
        <v>5</v>
      </c>
      <c r="S10" t="s">
        <v>10</v>
      </c>
      <c r="W10">
        <v>17</v>
      </c>
    </row>
    <row r="11" spans="1:25" x14ac:dyDescent="0.25">
      <c r="B11" s="2" t="s">
        <v>37</v>
      </c>
      <c r="C11" s="2" t="s">
        <v>53</v>
      </c>
      <c r="D11" s="2" t="s">
        <v>51</v>
      </c>
      <c r="E11" t="s">
        <v>22</v>
      </c>
      <c r="F11" t="s">
        <v>52</v>
      </c>
      <c r="G11" t="s">
        <v>28</v>
      </c>
      <c r="H11">
        <v>20</v>
      </c>
      <c r="I11">
        <v>-60</v>
      </c>
      <c r="J11">
        <v>16</v>
      </c>
      <c r="K11">
        <v>11</v>
      </c>
      <c r="L11">
        <v>3</v>
      </c>
      <c r="M11">
        <v>0</v>
      </c>
      <c r="N11" t="s">
        <v>33</v>
      </c>
      <c r="O11">
        <f t="shared" si="1"/>
        <v>4</v>
      </c>
      <c r="P11">
        <v>1</v>
      </c>
      <c r="R11">
        <v>1</v>
      </c>
      <c r="S11" t="s">
        <v>9</v>
      </c>
      <c r="W11">
        <v>16</v>
      </c>
    </row>
    <row r="12" spans="1:25" x14ac:dyDescent="0.25">
      <c r="O12">
        <f t="shared" si="1"/>
        <v>0</v>
      </c>
    </row>
    <row r="13" spans="1:25" x14ac:dyDescent="0.25">
      <c r="O13">
        <f t="shared" si="1"/>
        <v>0</v>
      </c>
    </row>
    <row r="14" spans="1:25" x14ac:dyDescent="0.25">
      <c r="A14" t="s">
        <v>16</v>
      </c>
      <c r="O14">
        <f t="shared" si="1"/>
        <v>0</v>
      </c>
    </row>
  </sheetData>
  <hyperlinks>
    <hyperlink ref="C7" r:id="rId1" tooltip="Details" display="https://setopen.sportdata.org/wkfranking/ranking_main_competitor.php?ranking_country=ROU&amp;ranking_competitor=ROU267&amp;hidemenu=true" xr:uid="{169BAF7C-0AB6-45F5-9C8B-5A3E715EC53C}"/>
    <hyperlink ref="D7" r:id="rId2" tooltip="Details" display="https://setopen.sportdata.org/wkfranking/ranking_main_competitor.php?ranking_country=ROU&amp;ranking_competitor=ROU267&amp;hidemenu=true" xr:uid="{D616FC2E-FED8-488C-B31B-EC868106EB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6EF6F0CFB8D449F6B0088C4396D80" ma:contentTypeVersion="17" ma:contentTypeDescription="Create a new document." ma:contentTypeScope="" ma:versionID="e109dfe043e9d2cfaad35150117775fa">
  <xsd:schema xmlns:xsd="http://www.w3.org/2001/XMLSchema" xmlns:xs="http://www.w3.org/2001/XMLSchema" xmlns:p="http://schemas.microsoft.com/office/2006/metadata/properties" xmlns:ns3="5d75e0fc-bcac-429f-88b5-474db6081c6c" xmlns:ns4="8a6f9df5-5ef7-4301-b030-517a741fa977" targetNamespace="http://schemas.microsoft.com/office/2006/metadata/properties" ma:root="true" ma:fieldsID="730167a9ef6e80fbf9525712baee99f1" ns3:_="" ns4:_="">
    <xsd:import namespace="5d75e0fc-bcac-429f-88b5-474db6081c6c"/>
    <xsd:import namespace="8a6f9df5-5ef7-4301-b030-517a741fa9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5e0fc-bcac-429f-88b5-474db6081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f9df5-5ef7-4301-b030-517a741fa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75e0fc-bcac-429f-88b5-474db6081c6c" xsi:nil="true"/>
  </documentManagement>
</p:properties>
</file>

<file path=customXml/itemProps1.xml><?xml version="1.0" encoding="utf-8"?>
<ds:datastoreItem xmlns:ds="http://schemas.openxmlformats.org/officeDocument/2006/customXml" ds:itemID="{89D03523-5A98-4C6A-9441-EED5F3F9D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5e0fc-bcac-429f-88b5-474db6081c6c"/>
    <ds:schemaRef ds:uri="8a6f9df5-5ef7-4301-b030-517a741fa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9CF20-ECAD-473A-901E-80857F640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8235C-1B97-4B8A-9B26-71741D15D98E}">
  <ds:schemaRefs>
    <ds:schemaRef ds:uri="http://purl.org/dc/elements/1.1/"/>
    <ds:schemaRef ds:uri="http://schemas.openxmlformats.org/package/2006/metadata/core-properties"/>
    <ds:schemaRef ds:uri="5d75e0fc-bcac-429f-88b5-474db6081c6c"/>
    <ds:schemaRef ds:uri="8a6f9df5-5ef7-4301-b030-517a741fa977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Rekun</dc:creator>
  <cp:lastModifiedBy>Nicole Rekun</cp:lastModifiedBy>
  <dcterms:created xsi:type="dcterms:W3CDTF">2025-03-06T03:32:42Z</dcterms:created>
  <dcterms:modified xsi:type="dcterms:W3CDTF">2025-03-06T04:43:31Z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0x0101008A76EF6F0CFB8D449F6B0088C4396D80</vt:lpwstr>
  </property>
</Properties>
</file>