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Wittlin.000\Documents\Classes\APRA Data Viz Challenge\github\APRA-DataViz-Challenge\"/>
    </mc:Choice>
  </mc:AlternateContent>
  <xr:revisionPtr revIDLastSave="0" documentId="13_ncr:1_{457AAC05-CD59-4253-A623-2C8152A2CD5E}" xr6:coauthVersionLast="45" xr6:coauthVersionMax="45" xr10:uidLastSave="{00000000-0000-0000-0000-000000000000}"/>
  <bookViews>
    <workbookView xWindow="-96" yWindow="-96" windowWidth="19392" windowHeight="10392" activeTab="1" xr2:uid="{5A8A56EC-438E-43ED-B1D4-3D39B175AD45}"/>
  </bookViews>
  <sheets>
    <sheet name="Month by Month" sheetId="1" r:id="rId1"/>
    <sheet name="Cumulative" sheetId="2" r:id="rId2"/>
    <sheet name="Char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 s="1"/>
  <c r="E4" i="2" s="1"/>
  <c r="E5" i="2" s="1"/>
  <c r="E6" i="2" s="1"/>
  <c r="E7" i="2" s="1"/>
  <c r="E8" i="2" s="1"/>
  <c r="E9" i="2" s="1"/>
  <c r="E10" i="2" s="1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2" i="2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C16" i="1"/>
  <c r="C15" i="1"/>
  <c r="D15" i="1"/>
  <c r="D16" i="1" s="1"/>
  <c r="E15" i="1"/>
  <c r="B15" i="1"/>
</calcChain>
</file>

<file path=xl/sharedStrings.xml><?xml version="1.0" encoding="utf-8"?>
<sst xmlns="http://schemas.openxmlformats.org/spreadsheetml/2006/main" count="24" uniqueCount="12">
  <si>
    <t>Jan</t>
  </si>
  <si>
    <t>Feb</t>
  </si>
  <si>
    <t>Mar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</si>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</sst>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95651311067641"/>
          <c:y val="0.12338656021290752"/>
          <c:w val="0.86404348688932364"/>
          <c:h val="0.81607362702416686"/>
        </c:manualLayout>
      </c:layout>
      <c:lineChart>
        <c:grouping val="standard"/>
        <c:varyColors val="0"/>
        <c:ser>
          <c:idx val="0"/>
          <c:order val="0"/>
          <c:tx>
            <c:strRef>
              <c:f>Cumulative!$B$1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Cumulative!$B$2:$B$13</c:f>
              <c:numCache>
                <c:formatCode>"$"#,##0</c:formatCode>
                <c:ptCount val="12"/>
                <c:pt idx="0">
                  <c:v>98964715</c:v>
                </c:pt>
                <c:pt idx="1">
                  <c:v>182490179</c:v>
                </c:pt>
                <c:pt idx="2">
                  <c:v>279041483</c:v>
                </c:pt>
                <c:pt idx="3">
                  <c:v>375009666</c:v>
                </c:pt>
                <c:pt idx="4">
                  <c:v>461062335</c:v>
                </c:pt>
                <c:pt idx="5">
                  <c:v>552639763</c:v>
                </c:pt>
                <c:pt idx="6">
                  <c:v>651849654</c:v>
                </c:pt>
                <c:pt idx="7">
                  <c:v>745905393</c:v>
                </c:pt>
                <c:pt idx="8">
                  <c:v>843435890</c:v>
                </c:pt>
                <c:pt idx="9">
                  <c:v>939351132</c:v>
                </c:pt>
                <c:pt idx="10">
                  <c:v>1037051413</c:v>
                </c:pt>
                <c:pt idx="11">
                  <c:v>1132311060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C-4F07-8780-72505E85E612}"/>
            </c:ext>
          </c:extLst>
        </c:ser>
        <c:ser>
          <c:idx val="1"/>
          <c:order val="1"/>
          <c:tx>
            <c:strRef>
              <c:f>Cumulative!$C$1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Cumulative!$C$2:$C$13</c:f>
              <c:numCache>
                <c:formatCode>"$"#,##0</c:formatCode>
                <c:ptCount val="12"/>
                <c:pt idx="0">
                  <c:v>96971274</c:v>
                </c:pt>
                <c:pt idx="1">
                  <c:v>178948852</c:v>
                </c:pt>
                <c:pt idx="2">
                  <c:v>283920426</c:v>
                </c:pt>
                <c:pt idx="3">
                  <c:v>370596307</c:v>
                </c:pt>
                <c:pt idx="4">
                  <c:v>472584769</c:v>
                </c:pt>
                <c:pt idx="5">
                  <c:v>557219775</c:v>
                </c:pt>
                <c:pt idx="6">
                  <c:v>655677358</c:v>
                </c:pt>
                <c:pt idx="7">
                  <c:v>745836237</c:v>
                </c:pt>
                <c:pt idx="8">
                  <c:v>839131517</c:v>
                </c:pt>
                <c:pt idx="9">
                  <c:v>940184379</c:v>
                </c:pt>
                <c:pt idx="10">
                  <c:v>1044689139</c:v>
                </c:pt>
                <c:pt idx="11">
                  <c:v>1138879626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C-4F07-8780-72505E85E612}"/>
            </c:ext>
          </c:extLst>
        </c:ser>
        <c:ser>
          <c:idx val="2"/>
          <c:order val="2"/>
          <c:tx>
            <c:strRef>
              <c:f>Cumulative!$D$1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Cumulative!$D$2:$D$13</c:f>
              <c:numCache>
                <c:formatCode>"$"#,##0</c:formatCode>
                <c:ptCount val="12"/>
                <c:pt idx="0">
                  <c:v>99098610</c:v>
                </c:pt>
                <c:pt idx="1">
                  <c:v>187958861</c:v>
                </c:pt>
                <c:pt idx="2">
                  <c:v>274083230</c:v>
                </c:pt>
                <c:pt idx="3">
                  <c:v>369422497</c:v>
                </c:pt>
                <c:pt idx="4">
                  <c:v>458673115</c:v>
                </c:pt>
                <c:pt idx="5">
                  <c:v>537378347</c:v>
                </c:pt>
                <c:pt idx="6">
                  <c:v>618235115</c:v>
                </c:pt>
                <c:pt idx="7">
                  <c:v>703714976</c:v>
                </c:pt>
                <c:pt idx="8">
                  <c:v>792793590</c:v>
                </c:pt>
                <c:pt idx="9">
                  <c:v>870735477</c:v>
                </c:pt>
                <c:pt idx="10">
                  <c:v>976723726</c:v>
                </c:pt>
                <c:pt idx="11">
                  <c:v>1070206486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C-4F07-8780-72505E85E612}"/>
            </c:ext>
          </c:extLst>
        </c:ser>
        <c:ser>
          <c:idx val="3"/>
          <c:order val="3"/>
          <c:tx>
            <c:strRef>
              <c:f>Cumulative!$E$1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Cumulative!$A$2:$A$13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Cumulative!$E$2:$E$13</c:f>
              <c:numCache>
                <c:formatCode>"$"#,##0</c:formatCode>
                <c:ptCount val="12"/>
                <c:pt idx="0">
                  <c:v>98470438</c:v>
                </c:pt>
                <c:pt idx="1">
                  <c:v>182570981</c:v>
                </c:pt>
                <c:pt idx="2">
                  <c:v>288257112</c:v>
                </c:pt>
                <c:pt idx="3">
                  <c:v>391148497</c:v>
                </c:pt>
                <c:pt idx="4">
                  <c:v>485900034</c:v>
                </c:pt>
                <c:pt idx="5">
                  <c:v>583255510</c:v>
                </c:pt>
                <c:pt idx="6">
                  <c:v>686982291</c:v>
                </c:pt>
                <c:pt idx="7">
                  <c:v>790588252</c:v>
                </c:pt>
                <c:pt idx="8">
                  <c:v>870689822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C-4F07-8780-72505E85E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40920"/>
        <c:axId val="604738624"/>
      </c:lineChart>
      <c:catAx>
        <c:axId val="60474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8624"/>
        <c:crosses val="autoZero"/>
        <c:auto val="1"/>
        <c:lblAlgn val="ctr"/>
        <c:lblOffset val="100"/>
        <c:noMultiLvlLbl val="0"/>
      </c:catAx>
      <c:valAx>
        <c:axId val="6047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300990</xdr:colOff>
      <xdr:row>20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D9A44-3A29-4349-9C8B-ED77093F7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451E-8E80-4550-A3E5-382A731515A3}">
  <dimension ref="A1:E16"/>
  <sheetViews>
    <sheetView workbookViewId="0">
      <selection activeCell="B15" sqref="B15"/>
    </sheetView>
  </sheetViews>
  <sheetFormatPr defaultRowHeight="14.4" x14ac:dyDescent="0.55000000000000004"/>
  <cols>
    <col min="2" max="4" width="13.15625" style="1" bestFit="1" customWidth="1"/>
    <col min="5" max="5" width="11.62890625" style="1" bestFit="1" customWidth="1"/>
  </cols>
  <sheetData>
    <row r="1" spans="1:5" s="2" customFormat="1" x14ac:dyDescent="0.55000000000000004">
      <c r="B1" s="2">
        <v>2017</v>
      </c>
      <c r="C1" s="2">
        <v>2018</v>
      </c>
      <c r="D1" s="2">
        <v>2019</v>
      </c>
      <c r="E1" s="2">
        <v>2020</v>
      </c>
    </row>
    <row r="2" spans="1:5" x14ac:dyDescent="0.55000000000000004">
      <c r="A2" t="s">
        <v>0</v>
      </c>
      <c r="B2" s="1">
        <v>98964715</v>
      </c>
      <c r="C2" s="1">
        <v>96971274</v>
      </c>
      <c r="D2" s="1">
        <v>99098610</v>
      </c>
      <c r="E2" s="1">
        <v>98470438</v>
      </c>
    </row>
    <row r="3" spans="1:5" x14ac:dyDescent="0.55000000000000004">
      <c r="A3" t="s">
        <v>1</v>
      </c>
      <c r="B3" s="1">
        <v>83525464</v>
      </c>
      <c r="C3" s="1">
        <v>81977578</v>
      </c>
      <c r="D3" s="1">
        <v>88860251</v>
      </c>
      <c r="E3" s="1">
        <v>84100543</v>
      </c>
    </row>
    <row r="4" spans="1:5" x14ac:dyDescent="0.55000000000000004">
      <c r="A4" t="s">
        <v>2</v>
      </c>
      <c r="B4" s="1">
        <v>96551304</v>
      </c>
      <c r="C4" s="1">
        <v>104971574</v>
      </c>
      <c r="D4" s="1">
        <v>86124369</v>
      </c>
      <c r="E4" s="1">
        <v>105686131</v>
      </c>
    </row>
    <row r="5" spans="1:5" x14ac:dyDescent="0.55000000000000004">
      <c r="A5" t="s">
        <v>3</v>
      </c>
      <c r="B5" s="1">
        <v>95968183</v>
      </c>
      <c r="C5" s="1">
        <v>86675881</v>
      </c>
      <c r="D5" s="1">
        <v>95339267</v>
      </c>
      <c r="E5" s="1">
        <v>102891385</v>
      </c>
    </row>
    <row r="6" spans="1:5" x14ac:dyDescent="0.55000000000000004">
      <c r="A6" t="s">
        <v>4</v>
      </c>
      <c r="B6" s="1">
        <v>86052669</v>
      </c>
      <c r="C6" s="1">
        <v>101988462</v>
      </c>
      <c r="D6" s="1">
        <v>89250618</v>
      </c>
      <c r="E6" s="1">
        <v>94751537</v>
      </c>
    </row>
    <row r="7" spans="1:5" x14ac:dyDescent="0.55000000000000004">
      <c r="A7" t="s">
        <v>5</v>
      </c>
      <c r="B7" s="1">
        <v>91577428</v>
      </c>
      <c r="C7" s="1">
        <v>84635006</v>
      </c>
      <c r="D7" s="1">
        <v>78705232</v>
      </c>
      <c r="E7" s="1">
        <v>97355476</v>
      </c>
    </row>
    <row r="8" spans="1:5" x14ac:dyDescent="0.55000000000000004">
      <c r="A8" t="s">
        <v>6</v>
      </c>
      <c r="B8" s="1">
        <v>99209891</v>
      </c>
      <c r="C8" s="1">
        <v>98457583</v>
      </c>
      <c r="D8" s="1">
        <v>80856768</v>
      </c>
      <c r="E8" s="1">
        <v>103726781</v>
      </c>
    </row>
    <row r="9" spans="1:5" x14ac:dyDescent="0.55000000000000004">
      <c r="A9" t="s">
        <v>7</v>
      </c>
      <c r="B9" s="1">
        <v>94055739</v>
      </c>
      <c r="C9" s="1">
        <v>90158879</v>
      </c>
      <c r="D9" s="1">
        <v>85479861</v>
      </c>
      <c r="E9" s="1">
        <v>103605961</v>
      </c>
    </row>
    <row r="10" spans="1:5" x14ac:dyDescent="0.55000000000000004">
      <c r="A10" t="s">
        <v>8</v>
      </c>
      <c r="B10" s="1">
        <v>97530497</v>
      </c>
      <c r="C10" s="1">
        <v>93295280</v>
      </c>
      <c r="D10" s="1">
        <v>89078614</v>
      </c>
      <c r="E10" s="1">
        <v>80101570</v>
      </c>
    </row>
    <row r="11" spans="1:5" x14ac:dyDescent="0.55000000000000004">
      <c r="A11" t="s">
        <v>9</v>
      </c>
      <c r="B11" s="1">
        <v>95915242</v>
      </c>
      <c r="C11" s="1">
        <v>101052862</v>
      </c>
      <c r="D11" s="1">
        <v>77941887</v>
      </c>
    </row>
    <row r="12" spans="1:5" x14ac:dyDescent="0.55000000000000004">
      <c r="A12" t="s">
        <v>10</v>
      </c>
      <c r="B12" s="1">
        <v>97700281</v>
      </c>
      <c r="C12" s="1">
        <v>104504760</v>
      </c>
      <c r="D12" s="1">
        <v>105988249</v>
      </c>
    </row>
    <row r="13" spans="1:5" x14ac:dyDescent="0.55000000000000004">
      <c r="A13" t="s">
        <v>11</v>
      </c>
      <c r="B13" s="1">
        <v>95259647</v>
      </c>
      <c r="C13" s="1">
        <v>94190487</v>
      </c>
      <c r="D13" s="1">
        <v>93482760</v>
      </c>
    </row>
    <row r="15" spans="1:5" x14ac:dyDescent="0.55000000000000004">
      <c r="B15" s="1">
        <f>SUM(B2:B13)</f>
        <v>1132311060</v>
      </c>
      <c r="C15" s="1">
        <f t="shared" ref="C15:E15" si="0">SUM(C2:C13)</f>
        <v>1138879626</v>
      </c>
      <c r="D15" s="1">
        <f t="shared" si="0"/>
        <v>1070206486</v>
      </c>
      <c r="E15" s="1">
        <f t="shared" si="0"/>
        <v>870689822</v>
      </c>
    </row>
    <row r="16" spans="1:5" x14ac:dyDescent="0.55000000000000004">
      <c r="C16" s="3">
        <f>SUM((C15-B15)/B15)</f>
        <v>5.8010260890677869E-3</v>
      </c>
      <c r="D16" s="3">
        <f>SUM((D15-C15)/C15)</f>
        <v>-6.0298857256052101E-2</v>
      </c>
    </row>
  </sheetData>
  <pageMargins left="0.7" right="0.7" top="0.75" bottom="0.75" header="0.3" footer="0.3"/>
  <ignoredErrors>
    <ignoredError sqref="B15:E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C7AF6-B09A-43B2-8147-A1BA74F1266B}">
  <dimension ref="A1:E15"/>
  <sheetViews>
    <sheetView tabSelected="1" workbookViewId="0">
      <selection activeCell="E10" sqref="E10"/>
    </sheetView>
  </sheetViews>
  <sheetFormatPr defaultRowHeight="14.4" x14ac:dyDescent="0.55000000000000004"/>
  <cols>
    <col min="2" max="4" width="13.15625" bestFit="1" customWidth="1"/>
    <col min="5" max="5" width="11.62890625" bestFit="1" customWidth="1"/>
  </cols>
  <sheetData>
    <row r="1" spans="1:5" x14ac:dyDescent="0.55000000000000004">
      <c r="B1" s="2">
        <v>2017</v>
      </c>
      <c r="C1" s="2">
        <v>2018</v>
      </c>
      <c r="D1" s="2">
        <v>2019</v>
      </c>
      <c r="E1" s="2">
        <v>2020</v>
      </c>
    </row>
    <row r="2" spans="1:5" x14ac:dyDescent="0.55000000000000004">
      <c r="A2" t="s">
        <v>0</v>
      </c>
      <c r="B2" s="1">
        <f>'Month by Month'!B2</f>
        <v>98964715</v>
      </c>
      <c r="C2" s="1">
        <f>'Month by Month'!C2</f>
        <v>96971274</v>
      </c>
      <c r="D2" s="1">
        <f>'Month by Month'!D2</f>
        <v>99098610</v>
      </c>
      <c r="E2" s="1">
        <f>'Month by Month'!E2</f>
        <v>98470438</v>
      </c>
    </row>
    <row r="3" spans="1:5" x14ac:dyDescent="0.55000000000000004">
      <c r="A3" t="s">
        <v>1</v>
      </c>
      <c r="B3" s="1">
        <f>B2+'Month by Month'!B3</f>
        <v>182490179</v>
      </c>
      <c r="C3" s="1">
        <f>C2+'Month by Month'!C3</f>
        <v>178948852</v>
      </c>
      <c r="D3" s="1">
        <f>D2+'Month by Month'!D3</f>
        <v>187958861</v>
      </c>
      <c r="E3" s="1">
        <f>E2+'Month by Month'!E3</f>
        <v>182570981</v>
      </c>
    </row>
    <row r="4" spans="1:5" x14ac:dyDescent="0.55000000000000004">
      <c r="A4" t="s">
        <v>2</v>
      </c>
      <c r="B4" s="1">
        <f>B3+'Month by Month'!B4</f>
        <v>279041483</v>
      </c>
      <c r="C4" s="1">
        <f>C3+'Month by Month'!C4</f>
        <v>283920426</v>
      </c>
      <c r="D4" s="1">
        <f>D3+'Month by Month'!D4</f>
        <v>274083230</v>
      </c>
      <c r="E4" s="1">
        <f>E3+'Month by Month'!E4</f>
        <v>288257112</v>
      </c>
    </row>
    <row r="5" spans="1:5" x14ac:dyDescent="0.55000000000000004">
      <c r="A5" t="s">
        <v>3</v>
      </c>
      <c r="B5" s="1">
        <f>B4+'Month by Month'!B5</f>
        <v>375009666</v>
      </c>
      <c r="C5" s="1">
        <f>C4+'Month by Month'!C5</f>
        <v>370596307</v>
      </c>
      <c r="D5" s="1">
        <f>D4+'Month by Month'!D5</f>
        <v>369422497</v>
      </c>
      <c r="E5" s="1">
        <f>E4+'Month by Month'!E5</f>
        <v>391148497</v>
      </c>
    </row>
    <row r="6" spans="1:5" x14ac:dyDescent="0.55000000000000004">
      <c r="A6" t="s">
        <v>4</v>
      </c>
      <c r="B6" s="1">
        <f>B5+'Month by Month'!B6</f>
        <v>461062335</v>
      </c>
      <c r="C6" s="1">
        <f>C5+'Month by Month'!C6</f>
        <v>472584769</v>
      </c>
      <c r="D6" s="1">
        <f>D5+'Month by Month'!D6</f>
        <v>458673115</v>
      </c>
      <c r="E6" s="1">
        <f>E5+'Month by Month'!E6</f>
        <v>485900034</v>
      </c>
    </row>
    <row r="7" spans="1:5" x14ac:dyDescent="0.55000000000000004">
      <c r="A7" t="s">
        <v>5</v>
      </c>
      <c r="B7" s="1">
        <f>B6+'Month by Month'!B7</f>
        <v>552639763</v>
      </c>
      <c r="C7" s="1">
        <f>C6+'Month by Month'!C7</f>
        <v>557219775</v>
      </c>
      <c r="D7" s="1">
        <f>D6+'Month by Month'!D7</f>
        <v>537378347</v>
      </c>
      <c r="E7" s="1">
        <f>E6+'Month by Month'!E7</f>
        <v>583255510</v>
      </c>
    </row>
    <row r="8" spans="1:5" x14ac:dyDescent="0.55000000000000004">
      <c r="A8" t="s">
        <v>6</v>
      </c>
      <c r="B8" s="1">
        <f>B7+'Month by Month'!B8</f>
        <v>651849654</v>
      </c>
      <c r="C8" s="1">
        <f>C7+'Month by Month'!C8</f>
        <v>655677358</v>
      </c>
      <c r="D8" s="1">
        <f>D7+'Month by Month'!D8</f>
        <v>618235115</v>
      </c>
      <c r="E8" s="1">
        <f>E7+'Month by Month'!E8</f>
        <v>686982291</v>
      </c>
    </row>
    <row r="9" spans="1:5" x14ac:dyDescent="0.55000000000000004">
      <c r="A9" t="s">
        <v>7</v>
      </c>
      <c r="B9" s="1">
        <f>B8+'Month by Month'!B9</f>
        <v>745905393</v>
      </c>
      <c r="C9" s="1">
        <f>C8+'Month by Month'!C9</f>
        <v>745836237</v>
      </c>
      <c r="D9" s="1">
        <f>D8+'Month by Month'!D9</f>
        <v>703714976</v>
      </c>
      <c r="E9" s="1">
        <f>E8+'Month by Month'!E9</f>
        <v>790588252</v>
      </c>
    </row>
    <row r="10" spans="1:5" x14ac:dyDescent="0.55000000000000004">
      <c r="A10" t="s">
        <v>8</v>
      </c>
      <c r="B10" s="1">
        <f>B9+'Month by Month'!B10</f>
        <v>843435890</v>
      </c>
      <c r="C10" s="1">
        <f>C9+'Month by Month'!C10</f>
        <v>839131517</v>
      </c>
      <c r="D10" s="1">
        <f>D9+'Month by Month'!D10</f>
        <v>792793590</v>
      </c>
      <c r="E10" s="1">
        <f>E9+'Month by Month'!E10</f>
        <v>870689822</v>
      </c>
    </row>
    <row r="11" spans="1:5" x14ac:dyDescent="0.55000000000000004">
      <c r="A11" t="s">
        <v>9</v>
      </c>
      <c r="B11" s="1">
        <f>B10+'Month by Month'!B11</f>
        <v>939351132</v>
      </c>
      <c r="C11" s="1">
        <f>C10+'Month by Month'!C11</f>
        <v>940184379</v>
      </c>
      <c r="D11" s="1">
        <f>D10+'Month by Month'!D11</f>
        <v>870735477</v>
      </c>
      <c r="E11" s="1"/>
    </row>
    <row r="12" spans="1:5" x14ac:dyDescent="0.55000000000000004">
      <c r="A12" t="s">
        <v>10</v>
      </c>
      <c r="B12" s="1">
        <f>B11+'Month by Month'!B12</f>
        <v>1037051413</v>
      </c>
      <c r="C12" s="1">
        <f>C11+'Month by Month'!C12</f>
        <v>1044689139</v>
      </c>
      <c r="D12" s="1">
        <f>D11+'Month by Month'!D12</f>
        <v>976723726</v>
      </c>
      <c r="E12" s="1"/>
    </row>
    <row r="13" spans="1:5" x14ac:dyDescent="0.55000000000000004">
      <c r="A13" t="s">
        <v>11</v>
      </c>
      <c r="B13" s="1">
        <f>B12+'Month by Month'!B13</f>
        <v>1132311060</v>
      </c>
      <c r="C13" s="1">
        <f>C12+'Month by Month'!C13</f>
        <v>1138879626</v>
      </c>
      <c r="D13" s="1">
        <f>D12+'Month by Month'!D13</f>
        <v>1070206486</v>
      </c>
      <c r="E13" s="1"/>
    </row>
    <row r="15" spans="1:5" s="1" customFormat="1" x14ac:dyDescent="0.5500000000000000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8909-D706-41D0-95DA-2313B39124DE}">
  <dimension ref="A1"/>
  <sheetViews>
    <sheetView topLeftCell="A3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 by Month</vt:lpstr>
      <vt:lpstr>Cumulative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Wittlin</dc:creator>
  <cp:lastModifiedBy>Nicole Wittlin</cp:lastModifiedBy>
  <dcterms:created xsi:type="dcterms:W3CDTF">2020-09-29T21:40:21Z</dcterms:created>
  <dcterms:modified xsi:type="dcterms:W3CDTF">2020-09-29T23:04:08Z</dcterms:modified>
</cp:coreProperties>
</file>