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olekingdon/Documents/Education/MSSP /BOOTCAMP/floods/Fiji/Fiji/"/>
    </mc:Choice>
  </mc:AlternateContent>
  <xr:revisionPtr revIDLastSave="0" documentId="8_{EC43B1AC-B98A-6A49-B429-8DBB51FC8217}" xr6:coauthVersionLast="47" xr6:coauthVersionMax="47" xr10:uidLastSave="{00000000-0000-0000-0000-000000000000}"/>
  <bookViews>
    <workbookView xWindow="780" yWindow="500" windowWidth="27640" windowHeight="16180" xr2:uid="{02D477E6-F418-5341-9645-8CCECB59B85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143" i="1" l="1"/>
  <c r="W143" i="1"/>
  <c r="T143" i="1"/>
  <c r="S143" i="1" s="1"/>
  <c r="Q143" i="1"/>
  <c r="O143" i="1"/>
  <c r="M143" i="1"/>
  <c r="L143" i="1"/>
  <c r="I143" i="1"/>
  <c r="G143" i="1"/>
  <c r="D143" i="1" s="1"/>
  <c r="E143" i="1"/>
  <c r="AA142" i="1"/>
  <c r="W142" i="1"/>
  <c r="S142" i="1" s="1"/>
  <c r="T142" i="1"/>
  <c r="Q142" i="1"/>
  <c r="L142" i="1" s="1"/>
  <c r="O142" i="1"/>
  <c r="M142" i="1"/>
  <c r="I142" i="1"/>
  <c r="G142" i="1"/>
  <c r="D142" i="1" s="1"/>
  <c r="E142" i="1"/>
  <c r="AA141" i="1"/>
  <c r="W141" i="1"/>
  <c r="S141" i="1" s="1"/>
  <c r="T141" i="1"/>
  <c r="Q141" i="1"/>
  <c r="L141" i="1" s="1"/>
  <c r="O141" i="1"/>
  <c r="M141" i="1"/>
  <c r="I141" i="1"/>
  <c r="G141" i="1"/>
  <c r="D141" i="1" s="1"/>
  <c r="E141" i="1"/>
  <c r="AA140" i="1"/>
  <c r="W140" i="1"/>
  <c r="T140" i="1"/>
  <c r="S140" i="1" s="1"/>
  <c r="Q140" i="1"/>
  <c r="L140" i="1" s="1"/>
  <c r="O140" i="1"/>
  <c r="M140" i="1"/>
  <c r="I140" i="1"/>
  <c r="G140" i="1"/>
  <c r="E140" i="1"/>
  <c r="D140" i="1" s="1"/>
  <c r="AA139" i="1"/>
  <c r="W139" i="1"/>
  <c r="T139" i="1"/>
  <c r="S139" i="1"/>
  <c r="Q139" i="1"/>
  <c r="O139" i="1"/>
  <c r="M139" i="1"/>
  <c r="L139" i="1"/>
  <c r="I139" i="1"/>
  <c r="G139" i="1"/>
  <c r="E139" i="1"/>
  <c r="D139" i="1"/>
  <c r="C139" i="1" s="1"/>
  <c r="AA138" i="1"/>
  <c r="W138" i="1"/>
  <c r="T138" i="1"/>
  <c r="S138" i="1"/>
  <c r="Q138" i="1"/>
  <c r="O138" i="1"/>
  <c r="M138" i="1"/>
  <c r="L138" i="1" s="1"/>
  <c r="I138" i="1"/>
  <c r="G138" i="1"/>
  <c r="E138" i="1"/>
  <c r="D138" i="1"/>
  <c r="AA137" i="1"/>
  <c r="W137" i="1"/>
  <c r="S137" i="1" s="1"/>
  <c r="T137" i="1"/>
  <c r="Q137" i="1"/>
  <c r="O137" i="1"/>
  <c r="M137" i="1"/>
  <c r="L137" i="1" s="1"/>
  <c r="I137" i="1"/>
  <c r="G137" i="1"/>
  <c r="D137" i="1" s="1"/>
  <c r="E137" i="1"/>
  <c r="AA136" i="1"/>
  <c r="W136" i="1"/>
  <c r="S136" i="1" s="1"/>
  <c r="T136" i="1"/>
  <c r="Q136" i="1"/>
  <c r="O136" i="1"/>
  <c r="M136" i="1"/>
  <c r="L136" i="1" s="1"/>
  <c r="I136" i="1"/>
  <c r="G136" i="1"/>
  <c r="D136" i="1" s="1"/>
  <c r="E136" i="1"/>
  <c r="C136" i="1"/>
  <c r="AA135" i="1"/>
  <c r="W135" i="1"/>
  <c r="T135" i="1"/>
  <c r="S135" i="1"/>
  <c r="Q135" i="1"/>
  <c r="O135" i="1"/>
  <c r="M135" i="1"/>
  <c r="L135" i="1"/>
  <c r="C135" i="1" s="1"/>
  <c r="I135" i="1"/>
  <c r="G135" i="1"/>
  <c r="E135" i="1"/>
  <c r="D135" i="1"/>
  <c r="AA134" i="1"/>
  <c r="W134" i="1"/>
  <c r="T134" i="1"/>
  <c r="S134" i="1" s="1"/>
  <c r="Q134" i="1"/>
  <c r="O134" i="1"/>
  <c r="M134" i="1"/>
  <c r="L134" i="1"/>
  <c r="I134" i="1"/>
  <c r="G134" i="1"/>
  <c r="E134" i="1"/>
  <c r="D134" i="1" s="1"/>
  <c r="AA133" i="1"/>
  <c r="W133" i="1"/>
  <c r="T133" i="1"/>
  <c r="S133" i="1" s="1"/>
  <c r="Q133" i="1"/>
  <c r="O133" i="1"/>
  <c r="L133" i="1" s="1"/>
  <c r="M133" i="1"/>
  <c r="I133" i="1"/>
  <c r="G133" i="1"/>
  <c r="E133" i="1"/>
  <c r="D133" i="1" s="1"/>
  <c r="C133" i="1" s="1"/>
  <c r="AA132" i="1"/>
  <c r="W132" i="1"/>
  <c r="T132" i="1"/>
  <c r="Q132" i="1"/>
  <c r="O132" i="1"/>
  <c r="L132" i="1" s="1"/>
  <c r="M132" i="1"/>
  <c r="I132" i="1"/>
  <c r="G132" i="1"/>
  <c r="E132" i="1"/>
  <c r="D132" i="1" s="1"/>
  <c r="AA131" i="1"/>
  <c r="W131" i="1"/>
  <c r="T131" i="1"/>
  <c r="S131" i="1"/>
  <c r="Q131" i="1"/>
  <c r="O131" i="1"/>
  <c r="M131" i="1"/>
  <c r="L131" i="1"/>
  <c r="I131" i="1"/>
  <c r="G131" i="1"/>
  <c r="E131" i="1"/>
  <c r="D131" i="1"/>
  <c r="C131" i="1" s="1"/>
  <c r="AA130" i="1"/>
  <c r="W130" i="1"/>
  <c r="T130" i="1"/>
  <c r="S130" i="1"/>
  <c r="Q130" i="1"/>
  <c r="O130" i="1"/>
  <c r="M130" i="1"/>
  <c r="L130" i="1" s="1"/>
  <c r="I130" i="1"/>
  <c r="G130" i="1"/>
  <c r="E130" i="1"/>
  <c r="D130" i="1"/>
  <c r="AA129" i="1"/>
  <c r="W129" i="1"/>
  <c r="S129" i="1" s="1"/>
  <c r="T129" i="1"/>
  <c r="Q129" i="1"/>
  <c r="O129" i="1"/>
  <c r="M129" i="1"/>
  <c r="L129" i="1" s="1"/>
  <c r="I129" i="1"/>
  <c r="G129" i="1"/>
  <c r="D129" i="1" s="1"/>
  <c r="C129" i="1" s="1"/>
  <c r="E129" i="1"/>
  <c r="AA128" i="1"/>
  <c r="W128" i="1"/>
  <c r="S128" i="1" s="1"/>
  <c r="T128" i="1"/>
  <c r="Q128" i="1"/>
  <c r="O128" i="1"/>
  <c r="M128" i="1"/>
  <c r="L128" i="1" s="1"/>
  <c r="I128" i="1"/>
  <c r="G128" i="1"/>
  <c r="D128" i="1" s="1"/>
  <c r="C128" i="1" s="1"/>
  <c r="E128" i="1"/>
  <c r="AA127" i="1"/>
  <c r="W127" i="1"/>
  <c r="T127" i="1"/>
  <c r="S127" i="1"/>
  <c r="Q127" i="1"/>
  <c r="L127" i="1" s="1"/>
  <c r="C127" i="1" s="1"/>
  <c r="O127" i="1"/>
  <c r="M127" i="1"/>
  <c r="I127" i="1"/>
  <c r="G127" i="1"/>
  <c r="E127" i="1"/>
  <c r="D127" i="1"/>
  <c r="AA126" i="1"/>
  <c r="W126" i="1"/>
  <c r="T126" i="1"/>
  <c r="S126" i="1" s="1"/>
  <c r="Q126" i="1"/>
  <c r="O126" i="1"/>
  <c r="M126" i="1"/>
  <c r="L126" i="1"/>
  <c r="I126" i="1"/>
  <c r="G126" i="1"/>
  <c r="E126" i="1"/>
  <c r="D126" i="1" s="1"/>
  <c r="AA125" i="1"/>
  <c r="W125" i="1"/>
  <c r="T125" i="1"/>
  <c r="S125" i="1" s="1"/>
  <c r="Q125" i="1"/>
  <c r="O125" i="1"/>
  <c r="L125" i="1" s="1"/>
  <c r="M125" i="1"/>
  <c r="I125" i="1"/>
  <c r="G125" i="1"/>
  <c r="E125" i="1"/>
  <c r="D125" i="1" s="1"/>
  <c r="AA124" i="1"/>
  <c r="W124" i="1"/>
  <c r="T124" i="1"/>
  <c r="S124" i="1" s="1"/>
  <c r="Q124" i="1"/>
  <c r="O124" i="1"/>
  <c r="L124" i="1" s="1"/>
  <c r="M124" i="1"/>
  <c r="I124" i="1"/>
  <c r="G124" i="1"/>
  <c r="E124" i="1"/>
  <c r="D124" i="1" s="1"/>
  <c r="AA123" i="1"/>
  <c r="W123" i="1"/>
  <c r="T123" i="1"/>
  <c r="S123" i="1"/>
  <c r="Q123" i="1"/>
  <c r="O123" i="1"/>
  <c r="M123" i="1"/>
  <c r="L123" i="1"/>
  <c r="I123" i="1"/>
  <c r="G123" i="1"/>
  <c r="E123" i="1"/>
  <c r="D123" i="1"/>
  <c r="C123" i="1" s="1"/>
  <c r="AA122" i="1"/>
  <c r="W122" i="1"/>
  <c r="T122" i="1"/>
  <c r="S122" i="1"/>
  <c r="Q122" i="1"/>
  <c r="O122" i="1"/>
  <c r="M122" i="1"/>
  <c r="L122" i="1" s="1"/>
  <c r="I122" i="1"/>
  <c r="G122" i="1"/>
  <c r="E122" i="1"/>
  <c r="D122" i="1"/>
  <c r="AA121" i="1"/>
  <c r="W121" i="1"/>
  <c r="S121" i="1" s="1"/>
  <c r="T121" i="1"/>
  <c r="Q121" i="1"/>
  <c r="O121" i="1"/>
  <c r="M121" i="1"/>
  <c r="L121" i="1" s="1"/>
  <c r="I121" i="1"/>
  <c r="G121" i="1"/>
  <c r="D121" i="1" s="1"/>
  <c r="E121" i="1"/>
  <c r="AA120" i="1"/>
  <c r="W120" i="1"/>
  <c r="S120" i="1" s="1"/>
  <c r="T120" i="1"/>
  <c r="Q120" i="1"/>
  <c r="O120" i="1"/>
  <c r="M120" i="1"/>
  <c r="I120" i="1"/>
  <c r="G120" i="1"/>
  <c r="D120" i="1" s="1"/>
  <c r="E120" i="1"/>
  <c r="AA119" i="1"/>
  <c r="W119" i="1"/>
  <c r="T119" i="1"/>
  <c r="S119" i="1"/>
  <c r="Q119" i="1"/>
  <c r="O119" i="1"/>
  <c r="M119" i="1"/>
  <c r="L119" i="1"/>
  <c r="C119" i="1" s="1"/>
  <c r="I119" i="1"/>
  <c r="G119" i="1"/>
  <c r="E119" i="1"/>
  <c r="D119" i="1"/>
  <c r="AA118" i="1"/>
  <c r="W118" i="1"/>
  <c r="T118" i="1"/>
  <c r="S118" i="1" s="1"/>
  <c r="Q118" i="1"/>
  <c r="O118" i="1"/>
  <c r="M118" i="1"/>
  <c r="L118" i="1"/>
  <c r="I118" i="1"/>
  <c r="G118" i="1"/>
  <c r="E118" i="1"/>
  <c r="D118" i="1" s="1"/>
  <c r="C118" i="1" s="1"/>
  <c r="AA117" i="1"/>
  <c r="W117" i="1"/>
  <c r="T117" i="1"/>
  <c r="S117" i="1" s="1"/>
  <c r="Q117" i="1"/>
  <c r="O117" i="1"/>
  <c r="L117" i="1" s="1"/>
  <c r="M117" i="1"/>
  <c r="I117" i="1"/>
  <c r="G117" i="1"/>
  <c r="E117" i="1"/>
  <c r="D117" i="1" s="1"/>
  <c r="AA116" i="1"/>
  <c r="W116" i="1"/>
  <c r="T116" i="1"/>
  <c r="S116" i="1" s="1"/>
  <c r="Q116" i="1"/>
  <c r="O116" i="1"/>
  <c r="L116" i="1" s="1"/>
  <c r="M116" i="1"/>
  <c r="I116" i="1"/>
  <c r="G116" i="1"/>
  <c r="E116" i="1"/>
  <c r="AA115" i="1"/>
  <c r="S115" i="1" s="1"/>
  <c r="W115" i="1"/>
  <c r="T115" i="1"/>
  <c r="Q115" i="1"/>
  <c r="O115" i="1"/>
  <c r="M115" i="1"/>
  <c r="L115" i="1"/>
  <c r="I115" i="1"/>
  <c r="D115" i="1" s="1"/>
  <c r="C115" i="1" s="1"/>
  <c r="G115" i="1"/>
  <c r="E115" i="1"/>
  <c r="AA114" i="1"/>
  <c r="W114" i="1"/>
  <c r="T114" i="1"/>
  <c r="S114" i="1"/>
  <c r="Q114" i="1"/>
  <c r="O114" i="1"/>
  <c r="M114" i="1"/>
  <c r="I114" i="1"/>
  <c r="G114" i="1"/>
  <c r="E114" i="1"/>
  <c r="D114" i="1"/>
  <c r="AA113" i="1"/>
  <c r="W113" i="1"/>
  <c r="S113" i="1" s="1"/>
  <c r="T113" i="1"/>
  <c r="Q113" i="1"/>
  <c r="O113" i="1"/>
  <c r="M113" i="1"/>
  <c r="L113" i="1" s="1"/>
  <c r="I113" i="1"/>
  <c r="G113" i="1"/>
  <c r="E113" i="1"/>
  <c r="AA112" i="1"/>
  <c r="W112" i="1"/>
  <c r="S112" i="1" s="1"/>
  <c r="T112" i="1"/>
  <c r="Q112" i="1"/>
  <c r="O112" i="1"/>
  <c r="M112" i="1"/>
  <c r="L112" i="1" s="1"/>
  <c r="I112" i="1"/>
  <c r="G112" i="1"/>
  <c r="D112" i="1" s="1"/>
  <c r="E112" i="1"/>
  <c r="AA111" i="1"/>
  <c r="W111" i="1"/>
  <c r="T111" i="1"/>
  <c r="S111" i="1"/>
  <c r="Q111" i="1"/>
  <c r="L111" i="1" s="1"/>
  <c r="C111" i="1" s="1"/>
  <c r="O111" i="1"/>
  <c r="M111" i="1"/>
  <c r="I111" i="1"/>
  <c r="G111" i="1"/>
  <c r="E111" i="1"/>
  <c r="D111" i="1"/>
  <c r="AA110" i="1"/>
  <c r="W110" i="1"/>
  <c r="T110" i="1"/>
  <c r="S110" i="1" s="1"/>
  <c r="Q110" i="1"/>
  <c r="O110" i="1"/>
  <c r="M110" i="1"/>
  <c r="L110" i="1"/>
  <c r="I110" i="1"/>
  <c r="G110" i="1"/>
  <c r="E110" i="1"/>
  <c r="AA109" i="1"/>
  <c r="W109" i="1"/>
  <c r="T109" i="1"/>
  <c r="S109" i="1" s="1"/>
  <c r="Q109" i="1"/>
  <c r="O109" i="1"/>
  <c r="L109" i="1" s="1"/>
  <c r="C109" i="1" s="1"/>
  <c r="M109" i="1"/>
  <c r="I109" i="1"/>
  <c r="G109" i="1"/>
  <c r="E109" i="1"/>
  <c r="D109" i="1" s="1"/>
  <c r="AA108" i="1"/>
  <c r="W108" i="1"/>
  <c r="T108" i="1"/>
  <c r="S108" i="1" s="1"/>
  <c r="Q108" i="1"/>
  <c r="O108" i="1"/>
  <c r="L108" i="1" s="1"/>
  <c r="M108" i="1"/>
  <c r="I108" i="1"/>
  <c r="G108" i="1"/>
  <c r="E108" i="1"/>
  <c r="D108" i="1" s="1"/>
  <c r="AA107" i="1"/>
  <c r="W107" i="1"/>
  <c r="T107" i="1"/>
  <c r="S107" i="1" s="1"/>
  <c r="Q107" i="1"/>
  <c r="O107" i="1"/>
  <c r="M107" i="1"/>
  <c r="L107" i="1"/>
  <c r="I107" i="1"/>
  <c r="G107" i="1"/>
  <c r="E107" i="1"/>
  <c r="AA106" i="1"/>
  <c r="W106" i="1"/>
  <c r="T106" i="1"/>
  <c r="S106" i="1"/>
  <c r="Q106" i="1"/>
  <c r="O106" i="1"/>
  <c r="M106" i="1"/>
  <c r="L106" i="1" s="1"/>
  <c r="I106" i="1"/>
  <c r="G106" i="1"/>
  <c r="E106" i="1"/>
  <c r="D106" i="1"/>
  <c r="AA105" i="1"/>
  <c r="W105" i="1"/>
  <c r="T105" i="1"/>
  <c r="Q105" i="1"/>
  <c r="O105" i="1"/>
  <c r="M105" i="1"/>
  <c r="L105" i="1" s="1"/>
  <c r="I105" i="1"/>
  <c r="G105" i="1"/>
  <c r="E105" i="1"/>
  <c r="AA104" i="1"/>
  <c r="W104" i="1"/>
  <c r="S104" i="1" s="1"/>
  <c r="T104" i="1"/>
  <c r="Q104" i="1"/>
  <c r="O104" i="1"/>
  <c r="M104" i="1"/>
  <c r="L104" i="1" s="1"/>
  <c r="I104" i="1"/>
  <c r="G104" i="1"/>
  <c r="E104" i="1"/>
  <c r="D104" i="1"/>
  <c r="AA103" i="1"/>
  <c r="W103" i="1"/>
  <c r="T103" i="1"/>
  <c r="S103" i="1"/>
  <c r="Q103" i="1"/>
  <c r="O103" i="1"/>
  <c r="M103" i="1"/>
  <c r="L103" i="1" s="1"/>
  <c r="I103" i="1"/>
  <c r="G103" i="1"/>
  <c r="E103" i="1"/>
  <c r="D103" i="1"/>
  <c r="C103" i="1"/>
  <c r="AA102" i="1"/>
  <c r="W102" i="1"/>
  <c r="T102" i="1"/>
  <c r="Q102" i="1"/>
  <c r="O102" i="1"/>
  <c r="M102" i="1"/>
  <c r="L102" i="1"/>
  <c r="I102" i="1"/>
  <c r="G102" i="1"/>
  <c r="E102" i="1"/>
  <c r="D102" i="1" s="1"/>
  <c r="AA101" i="1"/>
  <c r="W101" i="1"/>
  <c r="T101" i="1"/>
  <c r="Q101" i="1"/>
  <c r="O101" i="1"/>
  <c r="L101" i="1" s="1"/>
  <c r="M101" i="1"/>
  <c r="I101" i="1"/>
  <c r="G101" i="1"/>
  <c r="E101" i="1"/>
  <c r="AA100" i="1"/>
  <c r="S100" i="1" s="1"/>
  <c r="W100" i="1"/>
  <c r="T100" i="1"/>
  <c r="Q100" i="1"/>
  <c r="O100" i="1"/>
  <c r="M100" i="1"/>
  <c r="I100" i="1"/>
  <c r="D100" i="1" s="1"/>
  <c r="G100" i="1"/>
  <c r="E100" i="1"/>
  <c r="AA99" i="1"/>
  <c r="W99" i="1"/>
  <c r="T99" i="1"/>
  <c r="Q99" i="1"/>
  <c r="O99" i="1"/>
  <c r="M99" i="1"/>
  <c r="L99" i="1"/>
  <c r="I99" i="1"/>
  <c r="G99" i="1"/>
  <c r="E99" i="1"/>
  <c r="D99" i="1" s="1"/>
  <c r="AA98" i="1"/>
  <c r="W98" i="1"/>
  <c r="T98" i="1"/>
  <c r="S98" i="1"/>
  <c r="Q98" i="1"/>
  <c r="O98" i="1"/>
  <c r="M98" i="1"/>
  <c r="L98" i="1" s="1"/>
  <c r="I98" i="1"/>
  <c r="G98" i="1"/>
  <c r="E98" i="1"/>
  <c r="D98" i="1" s="1"/>
  <c r="C98" i="1" s="1"/>
  <c r="AA97" i="1"/>
  <c r="W97" i="1"/>
  <c r="S97" i="1" s="1"/>
  <c r="T97" i="1"/>
  <c r="Q97" i="1"/>
  <c r="O97" i="1"/>
  <c r="M97" i="1"/>
  <c r="L97" i="1" s="1"/>
  <c r="I97" i="1"/>
  <c r="G97" i="1"/>
  <c r="E97" i="1"/>
  <c r="AA96" i="1"/>
  <c r="W96" i="1"/>
  <c r="T96" i="1"/>
  <c r="Q96" i="1"/>
  <c r="L96" i="1" s="1"/>
  <c r="O96" i="1"/>
  <c r="M96" i="1"/>
  <c r="I96" i="1"/>
  <c r="G96" i="1"/>
  <c r="D96" i="1" s="1"/>
  <c r="E96" i="1"/>
  <c r="AA95" i="1"/>
  <c r="W95" i="1"/>
  <c r="T95" i="1"/>
  <c r="S95" i="1"/>
  <c r="Q95" i="1"/>
  <c r="O95" i="1"/>
  <c r="M95" i="1"/>
  <c r="L95" i="1" s="1"/>
  <c r="C95" i="1" s="1"/>
  <c r="I95" i="1"/>
  <c r="G95" i="1"/>
  <c r="E95" i="1"/>
  <c r="D95" i="1"/>
  <c r="AA94" i="1"/>
  <c r="W94" i="1"/>
  <c r="T94" i="1"/>
  <c r="Q94" i="1"/>
  <c r="O94" i="1"/>
  <c r="M94" i="1"/>
  <c r="L94" i="1" s="1"/>
  <c r="I94" i="1"/>
  <c r="G94" i="1"/>
  <c r="E94" i="1"/>
  <c r="D94" i="1" s="1"/>
  <c r="AA93" i="1"/>
  <c r="W93" i="1"/>
  <c r="T93" i="1"/>
  <c r="S93" i="1" s="1"/>
  <c r="Q93" i="1"/>
  <c r="O93" i="1"/>
  <c r="M93" i="1"/>
  <c r="I93" i="1"/>
  <c r="G93" i="1"/>
  <c r="E93" i="1"/>
  <c r="AA92" i="1"/>
  <c r="S92" i="1" s="1"/>
  <c r="W92" i="1"/>
  <c r="T92" i="1"/>
  <c r="Q92" i="1"/>
  <c r="O92" i="1"/>
  <c r="M92" i="1"/>
  <c r="I92" i="1"/>
  <c r="D92" i="1" s="1"/>
  <c r="G92" i="1"/>
  <c r="E92" i="1"/>
  <c r="AA91" i="1"/>
  <c r="W91" i="1"/>
  <c r="T91" i="1"/>
  <c r="S91" i="1" s="1"/>
  <c r="Q91" i="1"/>
  <c r="O91" i="1"/>
  <c r="M91" i="1"/>
  <c r="L91" i="1"/>
  <c r="I91" i="1"/>
  <c r="G91" i="1"/>
  <c r="E91" i="1"/>
  <c r="AA90" i="1"/>
  <c r="W90" i="1"/>
  <c r="T90" i="1"/>
  <c r="S90" i="1" s="1"/>
  <c r="Q90" i="1"/>
  <c r="O90" i="1"/>
  <c r="M90" i="1"/>
  <c r="I90" i="1"/>
  <c r="G90" i="1"/>
  <c r="E90" i="1"/>
  <c r="D90" i="1"/>
  <c r="AA89" i="1"/>
  <c r="W89" i="1"/>
  <c r="S89" i="1" s="1"/>
  <c r="T89" i="1"/>
  <c r="Q89" i="1"/>
  <c r="O89" i="1"/>
  <c r="M89" i="1"/>
  <c r="L89" i="1" s="1"/>
  <c r="I89" i="1"/>
  <c r="G89" i="1"/>
  <c r="D89" i="1" s="1"/>
  <c r="E89" i="1"/>
  <c r="AA88" i="1"/>
  <c r="W88" i="1"/>
  <c r="S88" i="1" s="1"/>
  <c r="T88" i="1"/>
  <c r="Q88" i="1"/>
  <c r="L88" i="1" s="1"/>
  <c r="O88" i="1"/>
  <c r="M88" i="1"/>
  <c r="I88" i="1"/>
  <c r="G88" i="1"/>
  <c r="E88" i="1"/>
  <c r="D88" i="1"/>
  <c r="AA87" i="1"/>
  <c r="W87" i="1"/>
  <c r="T87" i="1"/>
  <c r="S87" i="1"/>
  <c r="Q87" i="1"/>
  <c r="O87" i="1"/>
  <c r="M87" i="1"/>
  <c r="L87" i="1" s="1"/>
  <c r="C87" i="1" s="1"/>
  <c r="I87" i="1"/>
  <c r="G87" i="1"/>
  <c r="E87" i="1"/>
  <c r="D87" i="1"/>
  <c r="AA86" i="1"/>
  <c r="W86" i="1"/>
  <c r="T86" i="1"/>
  <c r="Q86" i="1"/>
  <c r="O86" i="1"/>
  <c r="M86" i="1"/>
  <c r="L86" i="1"/>
  <c r="I86" i="1"/>
  <c r="G86" i="1"/>
  <c r="E86" i="1"/>
  <c r="AA85" i="1"/>
  <c r="W85" i="1"/>
  <c r="T85" i="1"/>
  <c r="Q85" i="1"/>
  <c r="O85" i="1"/>
  <c r="L85" i="1" s="1"/>
  <c r="M85" i="1"/>
  <c r="I85" i="1"/>
  <c r="G85" i="1"/>
  <c r="E85" i="1"/>
  <c r="AA84" i="1"/>
  <c r="S84" i="1" s="1"/>
  <c r="W84" i="1"/>
  <c r="T84" i="1"/>
  <c r="Q84" i="1"/>
  <c r="O84" i="1"/>
  <c r="L84" i="1" s="1"/>
  <c r="M84" i="1"/>
  <c r="I84" i="1"/>
  <c r="D84" i="1" s="1"/>
  <c r="C84" i="1" s="1"/>
  <c r="G84" i="1"/>
  <c r="E84" i="1"/>
  <c r="AA83" i="1"/>
  <c r="W83" i="1"/>
  <c r="T83" i="1"/>
  <c r="S83" i="1" s="1"/>
  <c r="Q83" i="1"/>
  <c r="O83" i="1"/>
  <c r="M83" i="1"/>
  <c r="L83" i="1"/>
  <c r="I83" i="1"/>
  <c r="G83" i="1"/>
  <c r="E83" i="1"/>
  <c r="D83" i="1" s="1"/>
  <c r="AA82" i="1"/>
  <c r="W82" i="1"/>
  <c r="T82" i="1"/>
  <c r="S82" i="1"/>
  <c r="Q82" i="1"/>
  <c r="O82" i="1"/>
  <c r="M82" i="1"/>
  <c r="L82" i="1" s="1"/>
  <c r="I82" i="1"/>
  <c r="G82" i="1"/>
  <c r="E82" i="1"/>
  <c r="D82" i="1"/>
  <c r="AA81" i="1"/>
  <c r="W81" i="1"/>
  <c r="T81" i="1"/>
  <c r="Q81" i="1"/>
  <c r="O81" i="1"/>
  <c r="M81" i="1"/>
  <c r="L81" i="1" s="1"/>
  <c r="I81" i="1"/>
  <c r="G81" i="1"/>
  <c r="D81" i="1" s="1"/>
  <c r="E81" i="1"/>
  <c r="AA80" i="1"/>
  <c r="W80" i="1"/>
  <c r="S80" i="1" s="1"/>
  <c r="T80" i="1"/>
  <c r="Q80" i="1"/>
  <c r="L80" i="1" s="1"/>
  <c r="O80" i="1"/>
  <c r="M80" i="1"/>
  <c r="I80" i="1"/>
  <c r="G80" i="1"/>
  <c r="D80" i="1" s="1"/>
  <c r="C80" i="1" s="1"/>
  <c r="E80" i="1"/>
  <c r="AA79" i="1"/>
  <c r="W79" i="1"/>
  <c r="T79" i="1"/>
  <c r="S79" i="1"/>
  <c r="Q79" i="1"/>
  <c r="O79" i="1"/>
  <c r="M79" i="1"/>
  <c r="I79" i="1"/>
  <c r="G79" i="1"/>
  <c r="E79" i="1"/>
  <c r="D79" i="1"/>
  <c r="AA78" i="1"/>
  <c r="W78" i="1"/>
  <c r="T78" i="1"/>
  <c r="Q78" i="1"/>
  <c r="O78" i="1"/>
  <c r="M78" i="1"/>
  <c r="L78" i="1"/>
  <c r="I78" i="1"/>
  <c r="G78" i="1"/>
  <c r="E78" i="1"/>
  <c r="D78" i="1" s="1"/>
  <c r="AA77" i="1"/>
  <c r="W77" i="1"/>
  <c r="T77" i="1"/>
  <c r="S77" i="1" s="1"/>
  <c r="Q77" i="1"/>
  <c r="O77" i="1"/>
  <c r="L77" i="1" s="1"/>
  <c r="M77" i="1"/>
  <c r="I77" i="1"/>
  <c r="G77" i="1"/>
  <c r="E77" i="1"/>
  <c r="AA76" i="1"/>
  <c r="S76" i="1" s="1"/>
  <c r="W76" i="1"/>
  <c r="T76" i="1"/>
  <c r="Q76" i="1"/>
  <c r="O76" i="1"/>
  <c r="L76" i="1" s="1"/>
  <c r="C76" i="1" s="1"/>
  <c r="M76" i="1"/>
  <c r="I76" i="1"/>
  <c r="D76" i="1" s="1"/>
  <c r="G76" i="1"/>
  <c r="E76" i="1"/>
  <c r="AA75" i="1"/>
  <c r="W75" i="1"/>
  <c r="T75" i="1"/>
  <c r="S75" i="1" s="1"/>
  <c r="Q75" i="1"/>
  <c r="O75" i="1"/>
  <c r="M75" i="1"/>
  <c r="L75" i="1"/>
  <c r="I75" i="1"/>
  <c r="G75" i="1"/>
  <c r="E75" i="1"/>
  <c r="AA74" i="1"/>
  <c r="W74" i="1"/>
  <c r="T74" i="1"/>
  <c r="S74" i="1"/>
  <c r="Q74" i="1"/>
  <c r="O74" i="1"/>
  <c r="M74" i="1"/>
  <c r="L74" i="1" s="1"/>
  <c r="I74" i="1"/>
  <c r="G74" i="1"/>
  <c r="E74" i="1"/>
  <c r="D74" i="1" s="1"/>
  <c r="C74" i="1" s="1"/>
  <c r="AA73" i="1"/>
  <c r="W73" i="1"/>
  <c r="S73" i="1" s="1"/>
  <c r="T73" i="1"/>
  <c r="Q73" i="1"/>
  <c r="O73" i="1"/>
  <c r="M73" i="1"/>
  <c r="L73" i="1" s="1"/>
  <c r="I73" i="1"/>
  <c r="G73" i="1"/>
  <c r="E73" i="1"/>
  <c r="AA72" i="1"/>
  <c r="W72" i="1"/>
  <c r="S72" i="1" s="1"/>
  <c r="T72" i="1"/>
  <c r="Q72" i="1"/>
  <c r="L72" i="1" s="1"/>
  <c r="O72" i="1"/>
  <c r="M72" i="1"/>
  <c r="I72" i="1"/>
  <c r="G72" i="1"/>
  <c r="E72" i="1"/>
  <c r="D72" i="1"/>
  <c r="C72" i="1" s="1"/>
  <c r="AA71" i="1"/>
  <c r="W71" i="1"/>
  <c r="T71" i="1"/>
  <c r="S71" i="1"/>
  <c r="C71" i="1" s="1"/>
  <c r="Q71" i="1"/>
  <c r="O71" i="1"/>
  <c r="M71" i="1"/>
  <c r="L71" i="1" s="1"/>
  <c r="I71" i="1"/>
  <c r="G71" i="1"/>
  <c r="E71" i="1"/>
  <c r="D71" i="1"/>
  <c r="AA70" i="1"/>
  <c r="W70" i="1"/>
  <c r="T70" i="1"/>
  <c r="Q70" i="1"/>
  <c r="O70" i="1"/>
  <c r="M70" i="1"/>
  <c r="L70" i="1"/>
  <c r="I70" i="1"/>
  <c r="G70" i="1"/>
  <c r="E70" i="1"/>
  <c r="D70" i="1" s="1"/>
  <c r="AA69" i="1"/>
  <c r="W69" i="1"/>
  <c r="T69" i="1"/>
  <c r="S69" i="1" s="1"/>
  <c r="Q69" i="1"/>
  <c r="O69" i="1"/>
  <c r="L69" i="1" s="1"/>
  <c r="M69" i="1"/>
  <c r="I69" i="1"/>
  <c r="G69" i="1"/>
  <c r="E69" i="1"/>
  <c r="AA68" i="1"/>
  <c r="S68" i="1" s="1"/>
  <c r="W68" i="1"/>
  <c r="T68" i="1"/>
  <c r="Q68" i="1"/>
  <c r="O68" i="1"/>
  <c r="M68" i="1"/>
  <c r="I68" i="1"/>
  <c r="D68" i="1" s="1"/>
  <c r="G68" i="1"/>
  <c r="E68" i="1"/>
  <c r="AA67" i="1"/>
  <c r="W67" i="1"/>
  <c r="T67" i="1"/>
  <c r="Q67" i="1"/>
  <c r="O67" i="1"/>
  <c r="M67" i="1"/>
  <c r="L67" i="1"/>
  <c r="I67" i="1"/>
  <c r="G67" i="1"/>
  <c r="E67" i="1"/>
  <c r="D67" i="1" s="1"/>
  <c r="AA66" i="1"/>
  <c r="W66" i="1"/>
  <c r="T66" i="1"/>
  <c r="S66" i="1"/>
  <c r="Q66" i="1"/>
  <c r="O66" i="1"/>
  <c r="M66" i="1"/>
  <c r="L66" i="1" s="1"/>
  <c r="I66" i="1"/>
  <c r="G66" i="1"/>
  <c r="E66" i="1"/>
  <c r="D66" i="1"/>
  <c r="AA65" i="1"/>
  <c r="W65" i="1"/>
  <c r="S65" i="1" s="1"/>
  <c r="T65" i="1"/>
  <c r="Q65" i="1"/>
  <c r="O65" i="1"/>
  <c r="M65" i="1"/>
  <c r="L65" i="1" s="1"/>
  <c r="I65" i="1"/>
  <c r="G65" i="1"/>
  <c r="D65" i="1" s="1"/>
  <c r="E65" i="1"/>
  <c r="AA64" i="1"/>
  <c r="W64" i="1"/>
  <c r="T64" i="1"/>
  <c r="Q64" i="1"/>
  <c r="L64" i="1" s="1"/>
  <c r="O64" i="1"/>
  <c r="M64" i="1"/>
  <c r="I64" i="1"/>
  <c r="G64" i="1"/>
  <c r="D64" i="1" s="1"/>
  <c r="E64" i="1"/>
  <c r="AA63" i="1"/>
  <c r="W63" i="1"/>
  <c r="T63" i="1"/>
  <c r="S63" i="1"/>
  <c r="Q63" i="1"/>
  <c r="O63" i="1"/>
  <c r="M63" i="1"/>
  <c r="L63" i="1" s="1"/>
  <c r="C63" i="1" s="1"/>
  <c r="I63" i="1"/>
  <c r="G63" i="1"/>
  <c r="E63" i="1"/>
  <c r="D63" i="1"/>
  <c r="AA62" i="1"/>
  <c r="W62" i="1"/>
  <c r="T62" i="1"/>
  <c r="Q62" i="1"/>
  <c r="O62" i="1"/>
  <c r="M62" i="1"/>
  <c r="L62" i="1" s="1"/>
  <c r="I62" i="1"/>
  <c r="G62" i="1"/>
  <c r="E62" i="1"/>
  <c r="D62" i="1" s="1"/>
  <c r="AA61" i="1"/>
  <c r="W61" i="1"/>
  <c r="T61" i="1"/>
  <c r="S61" i="1" s="1"/>
  <c r="Q61" i="1"/>
  <c r="O61" i="1"/>
  <c r="M61" i="1"/>
  <c r="I61" i="1"/>
  <c r="G61" i="1"/>
  <c r="E61" i="1"/>
  <c r="AA60" i="1"/>
  <c r="S60" i="1" s="1"/>
  <c r="W60" i="1"/>
  <c r="T60" i="1"/>
  <c r="Q60" i="1"/>
  <c r="O60" i="1"/>
  <c r="L60" i="1" s="1"/>
  <c r="M60" i="1"/>
  <c r="I60" i="1"/>
  <c r="D60" i="1" s="1"/>
  <c r="G60" i="1"/>
  <c r="E60" i="1"/>
  <c r="C60" i="1"/>
  <c r="AA59" i="1"/>
  <c r="W59" i="1"/>
  <c r="T59" i="1"/>
  <c r="S59" i="1" s="1"/>
  <c r="Q59" i="1"/>
  <c r="O59" i="1"/>
  <c r="M59" i="1"/>
  <c r="L59" i="1"/>
  <c r="I59" i="1"/>
  <c r="G59" i="1"/>
  <c r="E59" i="1"/>
  <c r="AA58" i="1"/>
  <c r="W58" i="1"/>
  <c r="T58" i="1"/>
  <c r="S58" i="1" s="1"/>
  <c r="Q58" i="1"/>
  <c r="O58" i="1"/>
  <c r="M58" i="1"/>
  <c r="I58" i="1"/>
  <c r="G58" i="1"/>
  <c r="E58" i="1"/>
  <c r="D58" i="1"/>
  <c r="AA57" i="1"/>
  <c r="W57" i="1"/>
  <c r="S57" i="1" s="1"/>
  <c r="T57" i="1"/>
  <c r="Q57" i="1"/>
  <c r="O57" i="1"/>
  <c r="M57" i="1"/>
  <c r="L57" i="1" s="1"/>
  <c r="I57" i="1"/>
  <c r="G57" i="1"/>
  <c r="D57" i="1" s="1"/>
  <c r="E57" i="1"/>
  <c r="AA56" i="1"/>
  <c r="W56" i="1"/>
  <c r="S56" i="1" s="1"/>
  <c r="T56" i="1"/>
  <c r="Q56" i="1"/>
  <c r="L56" i="1" s="1"/>
  <c r="O56" i="1"/>
  <c r="M56" i="1"/>
  <c r="I56" i="1"/>
  <c r="G56" i="1"/>
  <c r="E56" i="1"/>
  <c r="D56" i="1"/>
  <c r="AA55" i="1"/>
  <c r="W55" i="1"/>
  <c r="T55" i="1"/>
  <c r="S55" i="1"/>
  <c r="Q55" i="1"/>
  <c r="O55" i="1"/>
  <c r="M55" i="1"/>
  <c r="L55" i="1" s="1"/>
  <c r="C55" i="1" s="1"/>
  <c r="I55" i="1"/>
  <c r="G55" i="1"/>
  <c r="E55" i="1"/>
  <c r="D55" i="1"/>
  <c r="AA54" i="1"/>
  <c r="W54" i="1"/>
  <c r="T54" i="1"/>
  <c r="Q54" i="1"/>
  <c r="O54" i="1"/>
  <c r="M54" i="1"/>
  <c r="L54" i="1"/>
  <c r="I54" i="1"/>
  <c r="G54" i="1"/>
  <c r="E54" i="1"/>
  <c r="AA53" i="1"/>
  <c r="W53" i="1"/>
  <c r="T53" i="1"/>
  <c r="Q53" i="1"/>
  <c r="O53" i="1"/>
  <c r="L53" i="1" s="1"/>
  <c r="M53" i="1"/>
  <c r="I53" i="1"/>
  <c r="G53" i="1"/>
  <c r="E53" i="1"/>
  <c r="AA52" i="1"/>
  <c r="S52" i="1" s="1"/>
  <c r="W52" i="1"/>
  <c r="T52" i="1"/>
  <c r="Q52" i="1"/>
  <c r="O52" i="1"/>
  <c r="L52" i="1" s="1"/>
  <c r="M52" i="1"/>
  <c r="I52" i="1"/>
  <c r="D52" i="1" s="1"/>
  <c r="C52" i="1" s="1"/>
  <c r="G52" i="1"/>
  <c r="E52" i="1"/>
  <c r="AA51" i="1"/>
  <c r="W51" i="1"/>
  <c r="T51" i="1"/>
  <c r="S51" i="1" s="1"/>
  <c r="Q51" i="1"/>
  <c r="O51" i="1"/>
  <c r="M51" i="1"/>
  <c r="L51" i="1"/>
  <c r="I51" i="1"/>
  <c r="G51" i="1"/>
  <c r="E51" i="1"/>
  <c r="D51" i="1" s="1"/>
  <c r="AA50" i="1"/>
  <c r="W50" i="1"/>
  <c r="T50" i="1"/>
  <c r="S50" i="1"/>
  <c r="Q50" i="1"/>
  <c r="O50" i="1"/>
  <c r="M50" i="1"/>
  <c r="L50" i="1" s="1"/>
  <c r="I50" i="1"/>
  <c r="G50" i="1"/>
  <c r="E50" i="1"/>
  <c r="D50" i="1"/>
  <c r="AA49" i="1"/>
  <c r="W49" i="1"/>
  <c r="T49" i="1"/>
  <c r="Q49" i="1"/>
  <c r="O49" i="1"/>
  <c r="M49" i="1"/>
  <c r="L49" i="1" s="1"/>
  <c r="I49" i="1"/>
  <c r="G49" i="1"/>
  <c r="D49" i="1" s="1"/>
  <c r="E49" i="1"/>
  <c r="AA48" i="1"/>
  <c r="W48" i="1"/>
  <c r="S48" i="1" s="1"/>
  <c r="T48" i="1"/>
  <c r="Q48" i="1"/>
  <c r="L48" i="1" s="1"/>
  <c r="O48" i="1"/>
  <c r="M48" i="1"/>
  <c r="I48" i="1"/>
  <c r="G48" i="1"/>
  <c r="D48" i="1" s="1"/>
  <c r="C48" i="1" s="1"/>
  <c r="E48" i="1"/>
  <c r="AA47" i="1"/>
  <c r="W47" i="1"/>
  <c r="T47" i="1"/>
  <c r="S47" i="1"/>
  <c r="Q47" i="1"/>
  <c r="O47" i="1"/>
  <c r="M47" i="1"/>
  <c r="I47" i="1"/>
  <c r="G47" i="1"/>
  <c r="E47" i="1"/>
  <c r="D47" i="1"/>
  <c r="AA46" i="1"/>
  <c r="W46" i="1"/>
  <c r="T46" i="1"/>
  <c r="Q46" i="1"/>
  <c r="O46" i="1"/>
  <c r="M46" i="1"/>
  <c r="L46" i="1"/>
  <c r="I46" i="1"/>
  <c r="G46" i="1"/>
  <c r="E46" i="1"/>
  <c r="D46" i="1" s="1"/>
  <c r="AA45" i="1"/>
  <c r="W45" i="1"/>
  <c r="T45" i="1"/>
  <c r="S45" i="1" s="1"/>
  <c r="Q45" i="1"/>
  <c r="O45" i="1"/>
  <c r="L45" i="1" s="1"/>
  <c r="M45" i="1"/>
  <c r="I45" i="1"/>
  <c r="G45" i="1"/>
  <c r="E45" i="1"/>
  <c r="AA44" i="1"/>
  <c r="S44" i="1" s="1"/>
  <c r="W44" i="1"/>
  <c r="T44" i="1"/>
  <c r="Q44" i="1"/>
  <c r="O44" i="1"/>
  <c r="L44" i="1" s="1"/>
  <c r="C44" i="1" s="1"/>
  <c r="M44" i="1"/>
  <c r="I44" i="1"/>
  <c r="D44" i="1" s="1"/>
  <c r="G44" i="1"/>
  <c r="E44" i="1"/>
  <c r="AA43" i="1"/>
  <c r="W43" i="1"/>
  <c r="T43" i="1"/>
  <c r="S43" i="1" s="1"/>
  <c r="Q43" i="1"/>
  <c r="O43" i="1"/>
  <c r="M43" i="1"/>
  <c r="L43" i="1"/>
  <c r="I43" i="1"/>
  <c r="G43" i="1"/>
  <c r="E43" i="1"/>
  <c r="AA42" i="1"/>
  <c r="W42" i="1"/>
  <c r="T42" i="1"/>
  <c r="S42" i="1"/>
  <c r="Q42" i="1"/>
  <c r="O42" i="1"/>
  <c r="M42" i="1"/>
  <c r="L42" i="1" s="1"/>
  <c r="I42" i="1"/>
  <c r="G42" i="1"/>
  <c r="E42" i="1"/>
  <c r="D42" i="1" s="1"/>
  <c r="C42" i="1" s="1"/>
  <c r="AA41" i="1"/>
  <c r="W41" i="1"/>
  <c r="S41" i="1" s="1"/>
  <c r="T41" i="1"/>
  <c r="Q41" i="1"/>
  <c r="O41" i="1"/>
  <c r="M41" i="1"/>
  <c r="L41" i="1" s="1"/>
  <c r="I41" i="1"/>
  <c r="G41" i="1"/>
  <c r="E41" i="1"/>
  <c r="AA40" i="1"/>
  <c r="W40" i="1"/>
  <c r="S40" i="1" s="1"/>
  <c r="T40" i="1"/>
  <c r="Q40" i="1"/>
  <c r="L40" i="1" s="1"/>
  <c r="O40" i="1"/>
  <c r="M40" i="1"/>
  <c r="I40" i="1"/>
  <c r="G40" i="1"/>
  <c r="E40" i="1"/>
  <c r="D40" i="1"/>
  <c r="AA39" i="1"/>
  <c r="W39" i="1"/>
  <c r="T39" i="1"/>
  <c r="S39" i="1"/>
  <c r="C39" i="1" s="1"/>
  <c r="Q39" i="1"/>
  <c r="O39" i="1"/>
  <c r="M39" i="1"/>
  <c r="L39" i="1" s="1"/>
  <c r="I39" i="1"/>
  <c r="G39" i="1"/>
  <c r="E39" i="1"/>
  <c r="D39" i="1"/>
  <c r="AA38" i="1"/>
  <c r="W38" i="1"/>
  <c r="T38" i="1"/>
  <c r="Q38" i="1"/>
  <c r="O38" i="1"/>
  <c r="M38" i="1"/>
  <c r="L38" i="1"/>
  <c r="I38" i="1"/>
  <c r="G38" i="1"/>
  <c r="E38" i="1"/>
  <c r="D38" i="1" s="1"/>
  <c r="AA37" i="1"/>
  <c r="W37" i="1"/>
  <c r="T37" i="1"/>
  <c r="S37" i="1" s="1"/>
  <c r="Q37" i="1"/>
  <c r="O37" i="1"/>
  <c r="L37" i="1" s="1"/>
  <c r="M37" i="1"/>
  <c r="I37" i="1"/>
  <c r="G37" i="1"/>
  <c r="E37" i="1"/>
  <c r="AA36" i="1"/>
  <c r="S36" i="1" s="1"/>
  <c r="W36" i="1"/>
  <c r="T36" i="1"/>
  <c r="Q36" i="1"/>
  <c r="O36" i="1"/>
  <c r="M36" i="1"/>
  <c r="I36" i="1"/>
  <c r="D36" i="1" s="1"/>
  <c r="G36" i="1"/>
  <c r="E36" i="1"/>
  <c r="AA35" i="1"/>
  <c r="W35" i="1"/>
  <c r="T35" i="1"/>
  <c r="Q35" i="1"/>
  <c r="O35" i="1"/>
  <c r="M35" i="1"/>
  <c r="L35" i="1"/>
  <c r="I35" i="1"/>
  <c r="G35" i="1"/>
  <c r="E35" i="1"/>
  <c r="D35" i="1" s="1"/>
  <c r="AA34" i="1"/>
  <c r="W34" i="1"/>
  <c r="T34" i="1"/>
  <c r="S34" i="1"/>
  <c r="Q34" i="1"/>
  <c r="O34" i="1"/>
  <c r="M34" i="1"/>
  <c r="L34" i="1" s="1"/>
  <c r="I34" i="1"/>
  <c r="G34" i="1"/>
  <c r="E34" i="1"/>
  <c r="D34" i="1"/>
  <c r="AA33" i="1"/>
  <c r="W33" i="1"/>
  <c r="S33" i="1" s="1"/>
  <c r="T33" i="1"/>
  <c r="Q33" i="1"/>
  <c r="O33" i="1"/>
  <c r="M33" i="1"/>
  <c r="L33" i="1" s="1"/>
  <c r="I33" i="1"/>
  <c r="G33" i="1"/>
  <c r="D33" i="1" s="1"/>
  <c r="E33" i="1"/>
  <c r="AA32" i="1"/>
  <c r="W32" i="1"/>
  <c r="T32" i="1"/>
  <c r="Q32" i="1"/>
  <c r="L32" i="1" s="1"/>
  <c r="O32" i="1"/>
  <c r="M32" i="1"/>
  <c r="I32" i="1"/>
  <c r="G32" i="1"/>
  <c r="D32" i="1" s="1"/>
  <c r="E32" i="1"/>
  <c r="AA31" i="1"/>
  <c r="W31" i="1"/>
  <c r="T31" i="1"/>
  <c r="S31" i="1"/>
  <c r="Q31" i="1"/>
  <c r="O31" i="1"/>
  <c r="M31" i="1"/>
  <c r="L31" i="1" s="1"/>
  <c r="C31" i="1" s="1"/>
  <c r="I31" i="1"/>
  <c r="G31" i="1"/>
  <c r="E31" i="1"/>
  <c r="D31" i="1"/>
  <c r="AA30" i="1"/>
  <c r="W30" i="1"/>
  <c r="T30" i="1"/>
  <c r="Q30" i="1"/>
  <c r="O30" i="1"/>
  <c r="M30" i="1"/>
  <c r="L30" i="1" s="1"/>
  <c r="I30" i="1"/>
  <c r="G30" i="1"/>
  <c r="E30" i="1"/>
  <c r="D30" i="1" s="1"/>
  <c r="AA29" i="1"/>
  <c r="W29" i="1"/>
  <c r="T29" i="1"/>
  <c r="S29" i="1" s="1"/>
  <c r="Q29" i="1"/>
  <c r="O29" i="1"/>
  <c r="M29" i="1"/>
  <c r="I29" i="1"/>
  <c r="G29" i="1"/>
  <c r="E29" i="1"/>
  <c r="AA28" i="1"/>
  <c r="S28" i="1" s="1"/>
  <c r="W28" i="1"/>
  <c r="T28" i="1"/>
  <c r="Q28" i="1"/>
  <c r="O28" i="1"/>
  <c r="M28" i="1"/>
  <c r="L28" i="1"/>
  <c r="I28" i="1"/>
  <c r="D28" i="1" s="1"/>
  <c r="C28" i="1" s="1"/>
  <c r="G28" i="1"/>
  <c r="E28" i="1"/>
  <c r="AA27" i="1"/>
  <c r="W27" i="1"/>
  <c r="T27" i="1"/>
  <c r="S27" i="1"/>
  <c r="Q27" i="1"/>
  <c r="O27" i="1"/>
  <c r="M27" i="1"/>
  <c r="L27" i="1"/>
  <c r="I27" i="1"/>
  <c r="G27" i="1"/>
  <c r="E27" i="1"/>
  <c r="D27" i="1"/>
  <c r="C27" i="1" s="1"/>
  <c r="AA26" i="1"/>
  <c r="W26" i="1"/>
  <c r="T26" i="1"/>
  <c r="S26" i="1" s="1"/>
  <c r="Q26" i="1"/>
  <c r="O26" i="1"/>
  <c r="M26" i="1"/>
  <c r="L26" i="1" s="1"/>
  <c r="I26" i="1"/>
  <c r="G26" i="1"/>
  <c r="E26" i="1"/>
  <c r="D26" i="1"/>
  <c r="AA25" i="1"/>
  <c r="W25" i="1"/>
  <c r="S25" i="1" s="1"/>
  <c r="T25" i="1"/>
  <c r="Q25" i="1"/>
  <c r="O25" i="1"/>
  <c r="M25" i="1"/>
  <c r="I25" i="1"/>
  <c r="G25" i="1"/>
  <c r="D25" i="1" s="1"/>
  <c r="E25" i="1"/>
  <c r="AA24" i="1"/>
  <c r="W24" i="1"/>
  <c r="T24" i="1"/>
  <c r="S24" i="1"/>
  <c r="Q24" i="1"/>
  <c r="L24" i="1" s="1"/>
  <c r="O24" i="1"/>
  <c r="M24" i="1"/>
  <c r="I24" i="1"/>
  <c r="G24" i="1"/>
  <c r="E24" i="1"/>
  <c r="D24" i="1"/>
  <c r="C24" i="1"/>
  <c r="AA23" i="1"/>
  <c r="W23" i="1"/>
  <c r="T23" i="1"/>
  <c r="S23" i="1"/>
  <c r="Q23" i="1"/>
  <c r="O23" i="1"/>
  <c r="M23" i="1"/>
  <c r="L23" i="1"/>
  <c r="C23" i="1" s="1"/>
  <c r="I23" i="1"/>
  <c r="G23" i="1"/>
  <c r="E23" i="1"/>
  <c r="D23" i="1"/>
  <c r="AA22" i="1"/>
  <c r="W22" i="1"/>
  <c r="T22" i="1"/>
  <c r="S22" i="1" s="1"/>
  <c r="Q22" i="1"/>
  <c r="O22" i="1"/>
  <c r="M22" i="1"/>
  <c r="L22" i="1" s="1"/>
  <c r="I22" i="1"/>
  <c r="G22" i="1"/>
  <c r="E22" i="1"/>
  <c r="D22" i="1" s="1"/>
  <c r="AA21" i="1"/>
  <c r="W21" i="1"/>
  <c r="T21" i="1"/>
  <c r="S21" i="1" s="1"/>
  <c r="Q21" i="1"/>
  <c r="O21" i="1"/>
  <c r="M21" i="1"/>
  <c r="I21" i="1"/>
  <c r="G21" i="1"/>
  <c r="E21" i="1"/>
  <c r="D21" i="1" s="1"/>
  <c r="AA20" i="1"/>
  <c r="S20" i="1" s="1"/>
  <c r="W20" i="1"/>
  <c r="T20" i="1"/>
  <c r="Q20" i="1"/>
  <c r="O20" i="1"/>
  <c r="M20" i="1"/>
  <c r="L20" i="1"/>
  <c r="I20" i="1"/>
  <c r="D20" i="1" s="1"/>
  <c r="C20" i="1" s="1"/>
  <c r="G20" i="1"/>
  <c r="E20" i="1"/>
  <c r="AA19" i="1"/>
  <c r="W19" i="1"/>
  <c r="T19" i="1"/>
  <c r="S19" i="1"/>
  <c r="Q19" i="1"/>
  <c r="O19" i="1"/>
  <c r="M19" i="1"/>
  <c r="L19" i="1"/>
  <c r="I19" i="1"/>
  <c r="G19" i="1"/>
  <c r="E19" i="1"/>
  <c r="D19" i="1"/>
  <c r="C19" i="1" s="1"/>
  <c r="AA18" i="1"/>
  <c r="W18" i="1"/>
  <c r="T18" i="1"/>
  <c r="S18" i="1" s="1"/>
  <c r="Q18" i="1"/>
  <c r="O18" i="1"/>
  <c r="M18" i="1"/>
  <c r="L18" i="1" s="1"/>
  <c r="I18" i="1"/>
  <c r="G18" i="1"/>
  <c r="E18" i="1"/>
  <c r="D18" i="1"/>
  <c r="AA17" i="1"/>
  <c r="W17" i="1"/>
  <c r="S17" i="1" s="1"/>
  <c r="T17" i="1"/>
  <c r="Q17" i="1"/>
  <c r="O17" i="1"/>
  <c r="M17" i="1"/>
  <c r="I17" i="1"/>
  <c r="G17" i="1"/>
  <c r="D17" i="1" s="1"/>
  <c r="E17" i="1"/>
  <c r="AA16" i="1"/>
  <c r="W16" i="1"/>
  <c r="T16" i="1"/>
  <c r="S16" i="1"/>
  <c r="C16" i="1" s="1"/>
  <c r="Q16" i="1"/>
  <c r="L16" i="1" s="1"/>
  <c r="O16" i="1"/>
  <c r="M16" i="1"/>
  <c r="I16" i="1"/>
  <c r="G16" i="1"/>
  <c r="E16" i="1"/>
  <c r="D16" i="1"/>
  <c r="AA15" i="1"/>
  <c r="W15" i="1"/>
  <c r="T15" i="1"/>
  <c r="S15" i="1"/>
  <c r="Q15" i="1"/>
  <c r="O15" i="1"/>
  <c r="M15" i="1"/>
  <c r="L15" i="1"/>
  <c r="C15" i="1" s="1"/>
  <c r="I15" i="1"/>
  <c r="G15" i="1"/>
  <c r="E15" i="1"/>
  <c r="D15" i="1"/>
  <c r="AA14" i="1"/>
  <c r="W14" i="1"/>
  <c r="T14" i="1"/>
  <c r="S14" i="1" s="1"/>
  <c r="Q14" i="1"/>
  <c r="O14" i="1"/>
  <c r="M14" i="1"/>
  <c r="L14" i="1" s="1"/>
  <c r="I14" i="1"/>
  <c r="G14" i="1"/>
  <c r="E14" i="1"/>
  <c r="D14" i="1" s="1"/>
  <c r="AA13" i="1"/>
  <c r="W13" i="1"/>
  <c r="T13" i="1"/>
  <c r="S13" i="1" s="1"/>
  <c r="Q13" i="1"/>
  <c r="O13" i="1"/>
  <c r="M13" i="1"/>
  <c r="I13" i="1"/>
  <c r="G13" i="1"/>
  <c r="E13" i="1"/>
  <c r="D13" i="1" s="1"/>
  <c r="AA12" i="1"/>
  <c r="S12" i="1" s="1"/>
  <c r="W12" i="1"/>
  <c r="T12" i="1"/>
  <c r="Q12" i="1"/>
  <c r="O12" i="1"/>
  <c r="M12" i="1"/>
  <c r="L12" i="1"/>
  <c r="I12" i="1"/>
  <c r="D12" i="1" s="1"/>
  <c r="C12" i="1" s="1"/>
  <c r="G12" i="1"/>
  <c r="E12" i="1"/>
  <c r="AA11" i="1"/>
  <c r="W11" i="1"/>
  <c r="T11" i="1"/>
  <c r="S11" i="1"/>
  <c r="Q11" i="1"/>
  <c r="O11" i="1"/>
  <c r="M11" i="1"/>
  <c r="L11" i="1"/>
  <c r="I11" i="1"/>
  <c r="G11" i="1"/>
  <c r="E11" i="1"/>
  <c r="D11" i="1"/>
  <c r="C11" i="1" s="1"/>
  <c r="AA10" i="1"/>
  <c r="W10" i="1"/>
  <c r="T10" i="1"/>
  <c r="S10" i="1" s="1"/>
  <c r="Q10" i="1"/>
  <c r="O10" i="1"/>
  <c r="M10" i="1"/>
  <c r="L10" i="1" s="1"/>
  <c r="I10" i="1"/>
  <c r="G10" i="1"/>
  <c r="E10" i="1"/>
  <c r="D10" i="1"/>
  <c r="AA9" i="1"/>
  <c r="W9" i="1"/>
  <c r="S9" i="1" s="1"/>
  <c r="T9" i="1"/>
  <c r="Q9" i="1"/>
  <c r="O9" i="1"/>
  <c r="M9" i="1"/>
  <c r="I9" i="1"/>
  <c r="G9" i="1"/>
  <c r="D9" i="1" s="1"/>
  <c r="E9" i="1"/>
  <c r="AA8" i="1"/>
  <c r="W8" i="1"/>
  <c r="T8" i="1"/>
  <c r="S8" i="1"/>
  <c r="C8" i="1" s="1"/>
  <c r="Q8" i="1"/>
  <c r="L8" i="1" s="1"/>
  <c r="O8" i="1"/>
  <c r="M8" i="1"/>
  <c r="I8" i="1"/>
  <c r="G8" i="1"/>
  <c r="E8" i="1"/>
  <c r="D8" i="1"/>
  <c r="AA7" i="1"/>
  <c r="W7" i="1"/>
  <c r="T7" i="1"/>
  <c r="S7" i="1"/>
  <c r="Q7" i="1"/>
  <c r="O7" i="1"/>
  <c r="M7" i="1"/>
  <c r="L7" i="1"/>
  <c r="C7" i="1" s="1"/>
  <c r="I7" i="1"/>
  <c r="G7" i="1"/>
  <c r="E7" i="1"/>
  <c r="D7" i="1"/>
  <c r="AA6" i="1"/>
  <c r="W6" i="1"/>
  <c r="T6" i="1"/>
  <c r="S6" i="1" s="1"/>
  <c r="Q6" i="1"/>
  <c r="O6" i="1"/>
  <c r="M6" i="1"/>
  <c r="L6" i="1" s="1"/>
  <c r="I6" i="1"/>
  <c r="G6" i="1"/>
  <c r="E6" i="1"/>
  <c r="D6" i="1" s="1"/>
  <c r="AA5" i="1"/>
  <c r="W5" i="1"/>
  <c r="T5" i="1"/>
  <c r="S5" i="1" s="1"/>
  <c r="Q5" i="1"/>
  <c r="O5" i="1"/>
  <c r="M5" i="1"/>
  <c r="I5" i="1"/>
  <c r="G5" i="1"/>
  <c r="E5" i="1"/>
  <c r="D5" i="1" s="1"/>
  <c r="AA4" i="1"/>
  <c r="S4" i="1" s="1"/>
  <c r="W4" i="1"/>
  <c r="T4" i="1"/>
  <c r="Q4" i="1"/>
  <c r="O4" i="1"/>
  <c r="M4" i="1"/>
  <c r="L4" i="1"/>
  <c r="I4" i="1"/>
  <c r="D4" i="1" s="1"/>
  <c r="C4" i="1" s="1"/>
  <c r="G4" i="1"/>
  <c r="E4" i="1"/>
  <c r="AA3" i="1"/>
  <c r="W3" i="1"/>
  <c r="T3" i="1"/>
  <c r="S3" i="1"/>
  <c r="Q3" i="1"/>
  <c r="O3" i="1"/>
  <c r="M3" i="1"/>
  <c r="L3" i="1"/>
  <c r="I3" i="1"/>
  <c r="G3" i="1"/>
  <c r="E3" i="1"/>
  <c r="D3" i="1"/>
  <c r="AA2" i="1"/>
  <c r="W2" i="1"/>
  <c r="T2" i="1"/>
  <c r="S2" i="1" s="1"/>
  <c r="Q2" i="1"/>
  <c r="O2" i="1"/>
  <c r="M2" i="1"/>
  <c r="L2" i="1" s="1"/>
  <c r="I2" i="1"/>
  <c r="G2" i="1"/>
  <c r="E2" i="1"/>
  <c r="D2" i="1"/>
  <c r="C112" i="1" l="1"/>
  <c r="C96" i="1"/>
  <c r="C32" i="1"/>
  <c r="C47" i="1"/>
  <c r="C64" i="1"/>
  <c r="C78" i="1"/>
  <c r="C50" i="1"/>
  <c r="C81" i="1"/>
  <c r="C82" i="1"/>
  <c r="C130" i="1"/>
  <c r="C26" i="1"/>
  <c r="L9" i="1"/>
  <c r="L17" i="1"/>
  <c r="L25" i="1"/>
  <c r="C25" i="1" s="1"/>
  <c r="S32" i="1"/>
  <c r="D43" i="1"/>
  <c r="C43" i="1" s="1"/>
  <c r="D54" i="1"/>
  <c r="C54" i="1" s="1"/>
  <c r="S64" i="1"/>
  <c r="D75" i="1"/>
  <c r="C75" i="1" s="1"/>
  <c r="D86" i="1"/>
  <c r="S96" i="1"/>
  <c r="D107" i="1"/>
  <c r="C107" i="1" s="1"/>
  <c r="D116" i="1"/>
  <c r="C116" i="1" s="1"/>
  <c r="C134" i="1"/>
  <c r="C17" i="1"/>
  <c r="C99" i="1"/>
  <c r="C57" i="1"/>
  <c r="C89" i="1"/>
  <c r="S101" i="1"/>
  <c r="D113" i="1"/>
  <c r="C113" i="1" s="1"/>
  <c r="C114" i="1"/>
  <c r="C117" i="1"/>
  <c r="C140" i="1"/>
  <c r="C40" i="1"/>
  <c r="C51" i="1"/>
  <c r="C83" i="1"/>
  <c r="C94" i="1"/>
  <c r="C104" i="1"/>
  <c r="C108" i="1"/>
  <c r="C137" i="1"/>
  <c r="C138" i="1"/>
  <c r="C9" i="1"/>
  <c r="C18" i="1"/>
  <c r="C46" i="1"/>
  <c r="C67" i="1"/>
  <c r="C132" i="1"/>
  <c r="C6" i="1"/>
  <c r="C34" i="1"/>
  <c r="C65" i="1"/>
  <c r="C66" i="1"/>
  <c r="L92" i="1"/>
  <c r="C92" i="1" s="1"/>
  <c r="D97" i="1"/>
  <c r="C97" i="1" s="1"/>
  <c r="S105" i="1"/>
  <c r="C124" i="1"/>
  <c r="C141" i="1"/>
  <c r="C2" i="1"/>
  <c r="C56" i="1"/>
  <c r="D91" i="1"/>
  <c r="C91" i="1" s="1"/>
  <c r="C121" i="1"/>
  <c r="C122" i="1"/>
  <c r="C125" i="1"/>
  <c r="S132" i="1"/>
  <c r="C142" i="1"/>
  <c r="C10" i="1"/>
  <c r="C35" i="1"/>
  <c r="C88" i="1"/>
  <c r="C3" i="1"/>
  <c r="C14" i="1"/>
  <c r="C22" i="1"/>
  <c r="C33" i="1"/>
  <c r="D59" i="1"/>
  <c r="C59" i="1" s="1"/>
  <c r="L5" i="1"/>
  <c r="C5" i="1" s="1"/>
  <c r="L13" i="1"/>
  <c r="C13" i="1" s="1"/>
  <c r="L21" i="1"/>
  <c r="C21" i="1" s="1"/>
  <c r="L29" i="1"/>
  <c r="S35" i="1"/>
  <c r="L36" i="1"/>
  <c r="C36" i="1" s="1"/>
  <c r="D41" i="1"/>
  <c r="C41" i="1" s="1"/>
  <c r="L47" i="1"/>
  <c r="S49" i="1"/>
  <c r="C49" i="1" s="1"/>
  <c r="S53" i="1"/>
  <c r="L58" i="1"/>
  <c r="C58" i="1" s="1"/>
  <c r="L61" i="1"/>
  <c r="S67" i="1"/>
  <c r="L68" i="1"/>
  <c r="C68" i="1" s="1"/>
  <c r="D73" i="1"/>
  <c r="C73" i="1" s="1"/>
  <c r="L79" i="1"/>
  <c r="C79" i="1" s="1"/>
  <c r="S81" i="1"/>
  <c r="S85" i="1"/>
  <c r="L90" i="1"/>
  <c r="C90" i="1" s="1"/>
  <c r="L93" i="1"/>
  <c r="S99" i="1"/>
  <c r="L100" i="1"/>
  <c r="C100" i="1" s="1"/>
  <c r="D105" i="1"/>
  <c r="C106" i="1"/>
  <c r="D29" i="1"/>
  <c r="S30" i="1"/>
  <c r="C30" i="1" s="1"/>
  <c r="D37" i="1"/>
  <c r="C37" i="1" s="1"/>
  <c r="S38" i="1"/>
  <c r="C38" i="1" s="1"/>
  <c r="D45" i="1"/>
  <c r="C45" i="1" s="1"/>
  <c r="S46" i="1"/>
  <c r="D53" i="1"/>
  <c r="S54" i="1"/>
  <c r="D61" i="1"/>
  <c r="S62" i="1"/>
  <c r="C62" i="1" s="1"/>
  <c r="D69" i="1"/>
  <c r="C69" i="1" s="1"/>
  <c r="S70" i="1"/>
  <c r="C70" i="1" s="1"/>
  <c r="D77" i="1"/>
  <c r="C77" i="1" s="1"/>
  <c r="S78" i="1"/>
  <c r="D85" i="1"/>
  <c r="S86" i="1"/>
  <c r="D93" i="1"/>
  <c r="S94" i="1"/>
  <c r="D101" i="1"/>
  <c r="C101" i="1" s="1"/>
  <c r="S102" i="1"/>
  <c r="C102" i="1" s="1"/>
  <c r="D110" i="1"/>
  <c r="C110" i="1" s="1"/>
  <c r="L114" i="1"/>
  <c r="L120" i="1"/>
  <c r="C120" i="1" s="1"/>
  <c r="C126" i="1"/>
  <c r="C143" i="1"/>
  <c r="C93" i="1" l="1"/>
  <c r="C61" i="1"/>
  <c r="C29" i="1"/>
  <c r="C85" i="1"/>
  <c r="C53" i="1"/>
  <c r="C105" i="1"/>
  <c r="C86" i="1"/>
</calcChain>
</file>

<file path=xl/sharedStrings.xml><?xml version="1.0" encoding="utf-8"?>
<sst xmlns="http://schemas.openxmlformats.org/spreadsheetml/2006/main" count="312" uniqueCount="312">
  <si>
    <t>Country</t>
  </si>
  <si>
    <t>ISO</t>
  </si>
  <si>
    <t>Lack of Structural Resilience Index</t>
  </si>
  <si>
    <t>Lack of Economic Resilience</t>
  </si>
  <si>
    <t>Low capacity to integrate with international markets</t>
  </si>
  <si>
    <t>Low connectivity</t>
  </si>
  <si>
    <t>Lack of economies of scale</t>
  </si>
  <si>
    <t>Low population size</t>
  </si>
  <si>
    <t>Low domestic economic capacity</t>
  </si>
  <si>
    <t>Low gross fixed capital formation</t>
  </si>
  <si>
    <t>Production concentration index</t>
  </si>
  <si>
    <t>Lack of Environmental Resilience</t>
  </si>
  <si>
    <t xml:space="preserve">Inadequacy of water supply </t>
  </si>
  <si>
    <t>Renewable internal freshwater resources</t>
  </si>
  <si>
    <t>Lack of resilience of the agricultural system</t>
  </si>
  <si>
    <t>Lack of crop land</t>
  </si>
  <si>
    <t>Lack of resilience to heat shocks</t>
  </si>
  <si>
    <t>Low tree cover</t>
  </si>
  <si>
    <t>Lack of Social Resilience</t>
  </si>
  <si>
    <t>Demographic pressure</t>
  </si>
  <si>
    <t xml:space="preserve"> Dependency ratio</t>
  </si>
  <si>
    <t xml:space="preserve"> Population density </t>
  </si>
  <si>
    <t>Ineffective social service provision</t>
  </si>
  <si>
    <t>Low number of people using at least basic sanitation services</t>
  </si>
  <si>
    <t xml:space="preserve"> Under-5 mortality</t>
  </si>
  <si>
    <t>Low years of schooling</t>
  </si>
  <si>
    <t>Lack of gender equity</t>
  </si>
  <si>
    <t>Low proportion of seats held by women in national parliaments</t>
  </si>
  <si>
    <t>Afghanistan</t>
  </si>
  <si>
    <t>AFG</t>
  </si>
  <si>
    <t>Angola</t>
  </si>
  <si>
    <t>AGO</t>
  </si>
  <si>
    <t>United Arab Emirates</t>
  </si>
  <si>
    <t>ARE</t>
  </si>
  <si>
    <t>Argentina</t>
  </si>
  <si>
    <t>ARG</t>
  </si>
  <si>
    <t>Armenia</t>
  </si>
  <si>
    <t>ARM</t>
  </si>
  <si>
    <t>Antigua and Barbuda</t>
  </si>
  <si>
    <t>ATG</t>
  </si>
  <si>
    <t>Azerbaijan</t>
  </si>
  <si>
    <t>AZE</t>
  </si>
  <si>
    <t>Burundi</t>
  </si>
  <si>
    <t>BDI</t>
  </si>
  <si>
    <t>Benin</t>
  </si>
  <si>
    <t>BEN</t>
  </si>
  <si>
    <t>Burkina Faso</t>
  </si>
  <si>
    <t>BFA</t>
  </si>
  <si>
    <t>Bangladesh</t>
  </si>
  <si>
    <t>BGD</t>
  </si>
  <si>
    <t>Bahrain</t>
  </si>
  <si>
    <t>BHR</t>
  </si>
  <si>
    <t>Bahamas</t>
  </si>
  <si>
    <t>BHS</t>
  </si>
  <si>
    <t>Belize</t>
  </si>
  <si>
    <t>BLZ</t>
  </si>
  <si>
    <t>Bolivia (Plurinational State of)</t>
  </si>
  <si>
    <t>BOL</t>
  </si>
  <si>
    <t>Brazil</t>
  </si>
  <si>
    <t>BRA</t>
  </si>
  <si>
    <t>Barbados</t>
  </si>
  <si>
    <t>BRB</t>
  </si>
  <si>
    <t>Brunei Darussalam</t>
  </si>
  <si>
    <t>BRN</t>
  </si>
  <si>
    <t>Bhutan</t>
  </si>
  <si>
    <t>BTN</t>
  </si>
  <si>
    <t>Botswana</t>
  </si>
  <si>
    <t>BWA</t>
  </si>
  <si>
    <t>Central African Republic</t>
  </si>
  <si>
    <t>CAF</t>
  </si>
  <si>
    <t>Chile</t>
  </si>
  <si>
    <t>CHL</t>
  </si>
  <si>
    <t>China</t>
  </si>
  <si>
    <t>CHN</t>
  </si>
  <si>
    <t>Côte D'Ivoire</t>
  </si>
  <si>
    <t>CIV</t>
  </si>
  <si>
    <t>Cameroon</t>
  </si>
  <si>
    <t>CMR</t>
  </si>
  <si>
    <t>Democratic Republic of the Congo</t>
  </si>
  <si>
    <t>COD</t>
  </si>
  <si>
    <t>Congo</t>
  </si>
  <si>
    <t>COG</t>
  </si>
  <si>
    <t>Colombia</t>
  </si>
  <si>
    <t>COL</t>
  </si>
  <si>
    <t>Comoros</t>
  </si>
  <si>
    <t>COM</t>
  </si>
  <si>
    <t>Cabo Verde</t>
  </si>
  <si>
    <t>CPV</t>
  </si>
  <si>
    <t>Costa Rica</t>
  </si>
  <si>
    <t>CRI</t>
  </si>
  <si>
    <t>Cuba</t>
  </si>
  <si>
    <t>CUB</t>
  </si>
  <si>
    <t>Djibouti</t>
  </si>
  <si>
    <t>DJI</t>
  </si>
  <si>
    <t>Dominica</t>
  </si>
  <si>
    <t>DMA</t>
  </si>
  <si>
    <t>Dominican Republic</t>
  </si>
  <si>
    <t>DOM</t>
  </si>
  <si>
    <t>Algeria</t>
  </si>
  <si>
    <t>DZA</t>
  </si>
  <si>
    <t>Ecuador</t>
  </si>
  <si>
    <t>ECU</t>
  </si>
  <si>
    <t>Egypt</t>
  </si>
  <si>
    <t>EGY</t>
  </si>
  <si>
    <t>Eritrea</t>
  </si>
  <si>
    <t>ERI</t>
  </si>
  <si>
    <t>Ethiopia</t>
  </si>
  <si>
    <t>ETH</t>
  </si>
  <si>
    <t>Fiji</t>
  </si>
  <si>
    <t>FJI</t>
  </si>
  <si>
    <t>Micronesia (Federated States of)</t>
  </si>
  <si>
    <t>FSM</t>
  </si>
  <si>
    <t>Gabon</t>
  </si>
  <si>
    <t>GAB</t>
  </si>
  <si>
    <t>Georgia</t>
  </si>
  <si>
    <t>GEO</t>
  </si>
  <si>
    <t>Ghana</t>
  </si>
  <si>
    <t>GHA</t>
  </si>
  <si>
    <t>Guinea</t>
  </si>
  <si>
    <t>GIN</t>
  </si>
  <si>
    <t>Gambia</t>
  </si>
  <si>
    <t>GMB</t>
  </si>
  <si>
    <t>Guinea-Bissau</t>
  </si>
  <si>
    <t>GNB</t>
  </si>
  <si>
    <t>Equatorial Guinea</t>
  </si>
  <si>
    <t>GNQ</t>
  </si>
  <si>
    <t>Grenada</t>
  </si>
  <si>
    <t>GRD</t>
  </si>
  <si>
    <t>Guatemala</t>
  </si>
  <si>
    <t>GTM</t>
  </si>
  <si>
    <t>Guyana</t>
  </si>
  <si>
    <t>GUY</t>
  </si>
  <si>
    <t>Honduras</t>
  </si>
  <si>
    <t>HND</t>
  </si>
  <si>
    <t>Haiti</t>
  </si>
  <si>
    <t>HTI</t>
  </si>
  <si>
    <t>Indonesia</t>
  </si>
  <si>
    <t>IDN</t>
  </si>
  <si>
    <t>India</t>
  </si>
  <si>
    <t>IND</t>
  </si>
  <si>
    <t>Iran (Islamic Republic of)</t>
  </si>
  <si>
    <t>IRN</t>
  </si>
  <si>
    <t>Iraq</t>
  </si>
  <si>
    <t>IRQ</t>
  </si>
  <si>
    <t>Jamaica</t>
  </si>
  <si>
    <t>JAM</t>
  </si>
  <si>
    <t>Jordan</t>
  </si>
  <si>
    <t>JOR</t>
  </si>
  <si>
    <t>Kazakhstan</t>
  </si>
  <si>
    <t>KAZ</t>
  </si>
  <si>
    <t>Kenya</t>
  </si>
  <si>
    <t>KEN</t>
  </si>
  <si>
    <t>Kyrgyzstan</t>
  </si>
  <si>
    <t>KGZ</t>
  </si>
  <si>
    <t>Cambodia</t>
  </si>
  <si>
    <t>KHM</t>
  </si>
  <si>
    <t>Kiribati</t>
  </si>
  <si>
    <t>KIR</t>
  </si>
  <si>
    <t>Saint Kitts and Nevis</t>
  </si>
  <si>
    <t>KNA</t>
  </si>
  <si>
    <t>Kuwait</t>
  </si>
  <si>
    <t>KWT</t>
  </si>
  <si>
    <t>Lao PDR</t>
  </si>
  <si>
    <t>LAO</t>
  </si>
  <si>
    <t>Lebanon</t>
  </si>
  <si>
    <t>LBN</t>
  </si>
  <si>
    <t>Liberia</t>
  </si>
  <si>
    <t>LBR</t>
  </si>
  <si>
    <t>Libya</t>
  </si>
  <si>
    <t>LBY</t>
  </si>
  <si>
    <t>Saint Lucia</t>
  </si>
  <si>
    <t>LCA</t>
  </si>
  <si>
    <t>Sri Lanka</t>
  </si>
  <si>
    <t>LKA</t>
  </si>
  <si>
    <t>Lesotho</t>
  </si>
  <si>
    <t>LSO</t>
  </si>
  <si>
    <t>Morocco</t>
  </si>
  <si>
    <t>MAR</t>
  </si>
  <si>
    <t>Madagascar</t>
  </si>
  <si>
    <t>MDG</t>
  </si>
  <si>
    <t>Maldives</t>
  </si>
  <si>
    <t>MDV</t>
  </si>
  <si>
    <t>Mexico</t>
  </si>
  <si>
    <t>MEX</t>
  </si>
  <si>
    <t>Marshall Islands</t>
  </si>
  <si>
    <t>MHL</t>
  </si>
  <si>
    <t>Mali</t>
  </si>
  <si>
    <t>MLI</t>
  </si>
  <si>
    <t>Myanmar</t>
  </si>
  <si>
    <t>MMR</t>
  </si>
  <si>
    <t>Mongolia</t>
  </si>
  <si>
    <t>MNG</t>
  </si>
  <si>
    <t>Mozambique</t>
  </si>
  <si>
    <t>MOZ</t>
  </si>
  <si>
    <t>Mauritania</t>
  </si>
  <si>
    <t>MRT</t>
  </si>
  <si>
    <t>Mauritius</t>
  </si>
  <si>
    <t>MUS</t>
  </si>
  <si>
    <t>Malawi</t>
  </si>
  <si>
    <t>MWI</t>
  </si>
  <si>
    <t>Malaysia</t>
  </si>
  <si>
    <t>MYS</t>
  </si>
  <si>
    <t>Namibia</t>
  </si>
  <si>
    <t>NAM</t>
  </si>
  <si>
    <t>Niger</t>
  </si>
  <si>
    <t>NER</t>
  </si>
  <si>
    <t>Nigeria</t>
  </si>
  <si>
    <t>NGA</t>
  </si>
  <si>
    <t>Nicaragua</t>
  </si>
  <si>
    <t>NIC</t>
  </si>
  <si>
    <t>Nepal</t>
  </si>
  <si>
    <t>NPL</t>
  </si>
  <si>
    <t>Nauru</t>
  </si>
  <si>
    <t>NRU</t>
  </si>
  <si>
    <t>Oman</t>
  </si>
  <si>
    <t>OMN</t>
  </si>
  <si>
    <t>Pakistan</t>
  </si>
  <si>
    <t>PAK</t>
  </si>
  <si>
    <t>Panama</t>
  </si>
  <si>
    <t>PAN</t>
  </si>
  <si>
    <t>Peru</t>
  </si>
  <si>
    <t>PER</t>
  </si>
  <si>
    <t>Philippines</t>
  </si>
  <si>
    <t>PHL</t>
  </si>
  <si>
    <t>Palau</t>
  </si>
  <si>
    <t>PLW</t>
  </si>
  <si>
    <t>Papua New Guinea</t>
  </si>
  <si>
    <t>PNG</t>
  </si>
  <si>
    <t>Democratic People's Republic of Korea</t>
  </si>
  <si>
    <t>PRK</t>
  </si>
  <si>
    <t>Paraguay</t>
  </si>
  <si>
    <t>PRY</t>
  </si>
  <si>
    <t>Qatar</t>
  </si>
  <si>
    <t>QAT</t>
  </si>
  <si>
    <t>Rwanda</t>
  </si>
  <si>
    <t>RWA</t>
  </si>
  <si>
    <t>Saudi Arabia</t>
  </si>
  <si>
    <t>SAU</t>
  </si>
  <si>
    <t>Sudan</t>
  </si>
  <si>
    <t>SDN</t>
  </si>
  <si>
    <t>Senegal</t>
  </si>
  <si>
    <t>SEN</t>
  </si>
  <si>
    <t>Singapore</t>
  </si>
  <si>
    <t>SGP</t>
  </si>
  <si>
    <t>Solomon Islands</t>
  </si>
  <si>
    <t>SLB</t>
  </si>
  <si>
    <t>Sierra Leone</t>
  </si>
  <si>
    <t>SLE</t>
  </si>
  <si>
    <t>El Salvador</t>
  </si>
  <si>
    <t>SLV</t>
  </si>
  <si>
    <t>Somalia</t>
  </si>
  <si>
    <t>SOM</t>
  </si>
  <si>
    <t>South ‎Sudan</t>
  </si>
  <si>
    <t>SSD</t>
  </si>
  <si>
    <t>Sao Tome and Principe</t>
  </si>
  <si>
    <t>STP</t>
  </si>
  <si>
    <t>Suriname</t>
  </si>
  <si>
    <t>SUR</t>
  </si>
  <si>
    <t>Eswatini</t>
  </si>
  <si>
    <t>SWZ</t>
  </si>
  <si>
    <t>Seychelles</t>
  </si>
  <si>
    <t>SYC</t>
  </si>
  <si>
    <t>Syrian Arab Republic</t>
  </si>
  <si>
    <t>SYR</t>
  </si>
  <si>
    <t>Chad</t>
  </si>
  <si>
    <t>TCD</t>
  </si>
  <si>
    <t>Togo</t>
  </si>
  <si>
    <t>TGO</t>
  </si>
  <si>
    <t>Thailand</t>
  </si>
  <si>
    <t>THA</t>
  </si>
  <si>
    <t>Tajikistan</t>
  </si>
  <si>
    <t>TJK</t>
  </si>
  <si>
    <t>Turkmenistan</t>
  </si>
  <si>
    <t>TKM</t>
  </si>
  <si>
    <t>Timor-Leste</t>
  </si>
  <si>
    <t>TLS</t>
  </si>
  <si>
    <t>Tonga</t>
  </si>
  <si>
    <t>TON</t>
  </si>
  <si>
    <t>Trinidad and Tobago</t>
  </si>
  <si>
    <t>TTO</t>
  </si>
  <si>
    <t>Tunisia</t>
  </si>
  <si>
    <t>TUN</t>
  </si>
  <si>
    <t>Turkey</t>
  </si>
  <si>
    <t>TUR</t>
  </si>
  <si>
    <t>Tuvalu</t>
  </si>
  <si>
    <t>TUV</t>
  </si>
  <si>
    <t>United Republic of Tanzania</t>
  </si>
  <si>
    <t>TZA</t>
  </si>
  <si>
    <t>Uganda</t>
  </si>
  <si>
    <t>UGA</t>
  </si>
  <si>
    <t>Uruguay</t>
  </si>
  <si>
    <t>URY</t>
  </si>
  <si>
    <t>Uzbekistan</t>
  </si>
  <si>
    <t>UZB</t>
  </si>
  <si>
    <t>Saint Vincent and the Grenadines</t>
  </si>
  <si>
    <t>VCT</t>
  </si>
  <si>
    <t>Venezuela (Bolivarian Republic of)</t>
  </si>
  <si>
    <t>VEN</t>
  </si>
  <si>
    <t>Viet Nam</t>
  </si>
  <si>
    <t>VNM</t>
  </si>
  <si>
    <t>Vanuatu</t>
  </si>
  <si>
    <t>VUT</t>
  </si>
  <si>
    <t>Samoa</t>
  </si>
  <si>
    <t>WSM</t>
  </si>
  <si>
    <t>Yemen</t>
  </si>
  <si>
    <t>YEM</t>
  </si>
  <si>
    <t>South Africa</t>
  </si>
  <si>
    <t>ZAF</t>
  </si>
  <si>
    <t>Zambia</t>
  </si>
  <si>
    <t>ZMB</t>
  </si>
  <si>
    <t>Zimbabwe</t>
  </si>
  <si>
    <t>ZWE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</si>
</sst>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1"/>
      <color rgb="FF000000"/>
      <name val="Times New Roman"/>
      <family val="1"/>
    </font>
    <font>
      <i/>
      <sz val="11"/>
      <color rgb="FF000000"/>
      <name val="Times New Roman"/>
      <family val="1"/>
    </font>
    <font>
      <i/>
      <sz val="11"/>
      <color theme="1"/>
      <name val="Times New Roman"/>
      <family val="1"/>
    </font>
    <font>
      <sz val="11"/>
      <color theme="1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2" fontId="1" fillId="2" borderId="1" xfId="0" applyNumberFormat="1" applyFont="1" applyFill="1" applyBorder="1" applyAlignment="1">
      <alignment horizontal="left" vertical="center" wrapText="1"/>
    </xf>
    <xf numFmtId="2" fontId="1" fillId="2" borderId="1" xfId="0" applyNumberFormat="1" applyFont="1" applyFill="1" applyBorder="1" applyAlignment="1">
      <alignment horizontal="center" vertical="center" wrapText="1"/>
    </xf>
    <xf numFmtId="164" fontId="1" fillId="3" borderId="1" xfId="0" applyNumberFormat="1" applyFont="1" applyFill="1" applyBorder="1" applyAlignment="1">
      <alignment horizontal="center" vertical="center" wrapText="1"/>
    </xf>
    <xf numFmtId="2" fontId="1" fillId="4" borderId="1" xfId="0" applyNumberFormat="1" applyFont="1" applyFill="1" applyBorder="1" applyAlignment="1">
      <alignment horizontal="center" vertical="center" wrapText="1"/>
    </xf>
    <xf numFmtId="2" fontId="2" fillId="5" borderId="1" xfId="0" applyNumberFormat="1" applyFont="1" applyFill="1" applyBorder="1" applyAlignment="1">
      <alignment horizontal="center" vertical="center" wrapText="1"/>
    </xf>
    <xf numFmtId="2" fontId="3" fillId="6" borderId="1" xfId="0" applyNumberFormat="1" applyFont="1" applyFill="1" applyBorder="1" applyAlignment="1">
      <alignment horizontal="center" vertical="center" wrapText="1"/>
    </xf>
    <xf numFmtId="2" fontId="1" fillId="7" borderId="1" xfId="0" applyNumberFormat="1" applyFont="1" applyFill="1" applyBorder="1" applyAlignment="1">
      <alignment horizontal="center" vertical="center" wrapText="1"/>
    </xf>
    <xf numFmtId="2" fontId="2" fillId="8" borderId="1" xfId="0" applyNumberFormat="1" applyFont="1" applyFill="1" applyBorder="1" applyAlignment="1">
      <alignment horizontal="center" vertical="center" wrapText="1"/>
    </xf>
    <xf numFmtId="2" fontId="3" fillId="9" borderId="2" xfId="0" applyNumberFormat="1" applyFont="1" applyFill="1" applyBorder="1" applyAlignment="1">
      <alignment horizontal="center" vertical="center" wrapText="1"/>
    </xf>
    <xf numFmtId="2" fontId="4" fillId="9" borderId="1" xfId="0" applyNumberFormat="1" applyFont="1" applyFill="1" applyBorder="1" applyAlignment="1">
      <alignment horizontal="center" vertical="center" wrapText="1"/>
    </xf>
    <xf numFmtId="2" fontId="5" fillId="10" borderId="1" xfId="0" applyNumberFormat="1" applyFont="1" applyFill="1" applyBorder="1" applyAlignment="1">
      <alignment horizontal="center" vertical="center" wrapText="1"/>
    </xf>
    <xf numFmtId="2" fontId="2" fillId="11" borderId="1" xfId="0" applyNumberFormat="1" applyFont="1" applyFill="1" applyBorder="1" applyAlignment="1">
      <alignment horizontal="center" vertical="center" wrapText="1"/>
    </xf>
    <xf numFmtId="2" fontId="3" fillId="12" borderId="1" xfId="0" applyNumberFormat="1" applyFont="1" applyFill="1" applyBorder="1" applyAlignment="1">
      <alignment horizontal="center" vertical="center" wrapText="1"/>
    </xf>
    <xf numFmtId="2" fontId="5" fillId="2" borderId="1" xfId="0" applyNumberFormat="1" applyFont="1" applyFill="1" applyBorder="1" applyAlignment="1">
      <alignment horizontal="left"/>
    </xf>
    <xf numFmtId="2" fontId="5" fillId="2" borderId="1" xfId="0" applyNumberFormat="1" applyFont="1" applyFill="1" applyBorder="1" applyAlignment="1">
      <alignment horizontal="center"/>
    </xf>
    <xf numFmtId="164" fontId="1" fillId="3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2" fontId="5" fillId="5" borderId="1" xfId="0" applyNumberFormat="1" applyFont="1" applyFill="1" applyBorder="1" applyAlignment="1">
      <alignment horizontal="center"/>
    </xf>
    <xf numFmtId="2" fontId="5" fillId="6" borderId="1" xfId="0" applyNumberFormat="1" applyFont="1" applyFill="1" applyBorder="1" applyAlignment="1">
      <alignment horizontal="center"/>
    </xf>
    <xf numFmtId="2" fontId="5" fillId="7" borderId="1" xfId="0" applyNumberFormat="1" applyFont="1" applyFill="1" applyBorder="1" applyAlignment="1">
      <alignment horizontal="center"/>
    </xf>
    <xf numFmtId="2" fontId="5" fillId="8" borderId="1" xfId="0" applyNumberFormat="1" applyFont="1" applyFill="1" applyBorder="1" applyAlignment="1">
      <alignment horizontal="center"/>
    </xf>
    <xf numFmtId="2" fontId="5" fillId="9" borderId="1" xfId="0" applyNumberFormat="1" applyFont="1" applyFill="1" applyBorder="1" applyAlignment="1">
      <alignment horizontal="center"/>
    </xf>
    <xf numFmtId="2" fontId="5" fillId="10" borderId="1" xfId="0" applyNumberFormat="1" applyFont="1" applyFill="1" applyBorder="1" applyAlignment="1">
      <alignment horizontal="center"/>
    </xf>
    <xf numFmtId="2" fontId="5" fillId="11" borderId="1" xfId="0" applyNumberFormat="1" applyFont="1" applyFill="1" applyBorder="1" applyAlignment="1">
      <alignment horizontal="center"/>
    </xf>
    <xf numFmtId="2" fontId="5" fillId="12" borderId="1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37CCF-35AE-CC4D-8CA9-7FC421573985}">
  <dimension ref="A1:AB143"/>
  <sheetViews>
    <sheetView tabSelected="1" workbookViewId="0">
      <selection sqref="A1:XFD1048576"/>
    </sheetView>
  </sheetViews>
  <sheetFormatPr baseColWidth="10" defaultColWidth="11.5" defaultRowHeight="16" x14ac:dyDescent="0.2"/>
  <cols>
    <col min="1" max="1" width="35" bestFit="1" customWidth="1"/>
    <col min="2" max="2" width="14.6640625" style="26" customWidth="1"/>
    <col min="3" max="3" width="20.6640625" style="27" customWidth="1"/>
    <col min="4" max="28" width="20.6640625" customWidth="1"/>
  </cols>
  <sheetData>
    <row r="1" spans="1:28" ht="82.5" customHeight="1" x14ac:dyDescent="0.2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5" t="s">
        <v>6</v>
      </c>
      <c r="H1" s="6" t="s">
        <v>7</v>
      </c>
      <c r="I1" s="5" t="s">
        <v>8</v>
      </c>
      <c r="J1" s="6" t="s">
        <v>9</v>
      </c>
      <c r="K1" s="6" t="s">
        <v>10</v>
      </c>
      <c r="L1" s="7" t="s">
        <v>11</v>
      </c>
      <c r="M1" s="8" t="s">
        <v>12</v>
      </c>
      <c r="N1" s="9" t="s">
        <v>13</v>
      </c>
      <c r="O1" s="8" t="s">
        <v>14</v>
      </c>
      <c r="P1" s="10" t="s">
        <v>15</v>
      </c>
      <c r="Q1" s="8" t="s">
        <v>16</v>
      </c>
      <c r="R1" s="10" t="s">
        <v>17</v>
      </c>
      <c r="S1" s="11" t="s">
        <v>18</v>
      </c>
      <c r="T1" s="12" t="s">
        <v>19</v>
      </c>
      <c r="U1" s="13" t="s">
        <v>20</v>
      </c>
      <c r="V1" s="13" t="s">
        <v>21</v>
      </c>
      <c r="W1" s="12" t="s">
        <v>22</v>
      </c>
      <c r="X1" s="13" t="s">
        <v>23</v>
      </c>
      <c r="Y1" s="13" t="s">
        <v>24</v>
      </c>
      <c r="Z1" s="13" t="s">
        <v>25</v>
      </c>
      <c r="AA1" s="12" t="s">
        <v>26</v>
      </c>
      <c r="AB1" s="13" t="s">
        <v>27</v>
      </c>
    </row>
    <row r="2" spans="1:28" x14ac:dyDescent="0.2">
      <c r="A2" s="14" t="s">
        <v>28</v>
      </c>
      <c r="B2" s="15" t="s">
        <v>29</v>
      </c>
      <c r="C2" s="16">
        <f>SQRT((D2^2+L2^2+S2^2)/3)</f>
        <v>61.240717739685223</v>
      </c>
      <c r="D2" s="17">
        <f>SQRT((E2^2+G2^2+I2^2)/3)</f>
        <v>50.792277070981797</v>
      </c>
      <c r="E2" s="18">
        <f>F2</f>
        <v>47.192070000000001</v>
      </c>
      <c r="F2" s="19">
        <v>47.192070000000001</v>
      </c>
      <c r="G2" s="18">
        <f>H2</f>
        <v>30.505500000000001</v>
      </c>
      <c r="H2" s="19">
        <v>30.505500000000001</v>
      </c>
      <c r="I2" s="18">
        <f>IF(J2="",K2,SQRT((J2^2+K2^2)/2))</f>
        <v>67.68965378129252</v>
      </c>
      <c r="J2" s="19">
        <v>80.936949999999996</v>
      </c>
      <c r="K2" s="19">
        <v>51.117400000000004</v>
      </c>
      <c r="L2" s="20">
        <f>SQRT((M2^2+O2^2+Q2^2)/3)</f>
        <v>72.518076797121878</v>
      </c>
      <c r="M2" s="21">
        <f>N2</f>
        <v>53.551850000000002</v>
      </c>
      <c r="N2" s="22">
        <v>53.551850000000002</v>
      </c>
      <c r="O2" s="21">
        <f>P2</f>
        <v>56.64658</v>
      </c>
      <c r="P2" s="22">
        <v>56.64658</v>
      </c>
      <c r="Q2" s="21">
        <f>R2</f>
        <v>98.488470000000007</v>
      </c>
      <c r="R2" s="22">
        <v>98.488470000000007</v>
      </c>
      <c r="S2" s="23">
        <f>SQRT((T2^2+W2^2+AA2^2)/3)</f>
        <v>58.417032237240015</v>
      </c>
      <c r="T2" s="24">
        <f>SQRT(0.5*U2^2+0.5*V2^2)</f>
        <v>56.576589329542045</v>
      </c>
      <c r="U2" s="25">
        <v>79.021870000000007</v>
      </c>
      <c r="V2" s="25">
        <v>12.54452</v>
      </c>
      <c r="W2" s="24">
        <f>IF(Z2="",SQRT((X2^2+Y2^2)/2), SQRT((X2^2+Y2^2+Z2^2)/3))</f>
        <v>71.934208427565721</v>
      </c>
      <c r="X2" s="25">
        <v>61.978900000000003</v>
      </c>
      <c r="Y2" s="25">
        <v>56.933349999999997</v>
      </c>
      <c r="Z2" s="25">
        <v>91.873829999999998</v>
      </c>
      <c r="AA2" s="24">
        <f>AB2</f>
        <v>43.153309999999998</v>
      </c>
      <c r="AB2" s="25">
        <v>43.153309999999998</v>
      </c>
    </row>
    <row r="3" spans="1:28" x14ac:dyDescent="0.2">
      <c r="A3" s="14" t="s">
        <v>30</v>
      </c>
      <c r="B3" s="15" t="s">
        <v>31</v>
      </c>
      <c r="C3" s="16">
        <f t="shared" ref="C3:C66" si="0">SQRT((D3^2+L3^2+S3^2)/3)</f>
        <v>50.428484800067629</v>
      </c>
      <c r="D3" s="17">
        <f t="shared" ref="D3:D66" si="1">SQRT((E3^2+G3^2+I3^2)/3)</f>
        <v>47.243067141028213</v>
      </c>
      <c r="E3" s="18">
        <f t="shared" ref="E3:E66" si="2">F3</f>
        <v>59.057429999999997</v>
      </c>
      <c r="F3" s="19">
        <v>59.057429999999997</v>
      </c>
      <c r="G3" s="18">
        <f t="shared" ref="G3:G66" si="3">H3</f>
        <v>32.101979999999998</v>
      </c>
      <c r="H3" s="19">
        <v>32.101979999999998</v>
      </c>
      <c r="I3" s="18">
        <f t="shared" ref="I3:I66" si="4">IF(J3="",K3,SQRT((J3^2+K3^2)/2))</f>
        <v>46.662672668309511</v>
      </c>
      <c r="J3" s="19">
        <v>52.045859999999998</v>
      </c>
      <c r="K3" s="19">
        <v>40.571399999999997</v>
      </c>
      <c r="L3" s="20">
        <f t="shared" ref="L3:L66" si="5">SQRT((M3^2+O3^2+Q3^2)/3)</f>
        <v>49.160404960787631</v>
      </c>
      <c r="M3" s="21">
        <f t="shared" ref="M3:M66" si="6">N3</f>
        <v>40.434429999999999</v>
      </c>
      <c r="N3" s="22">
        <v>40.434429999999999</v>
      </c>
      <c r="O3" s="21">
        <f t="shared" ref="O3:O66" si="7">P3</f>
        <v>65.86797</v>
      </c>
      <c r="P3" s="22">
        <v>65.86797</v>
      </c>
      <c r="Q3" s="21">
        <f t="shared" ref="Q3:Q66" si="8">R3</f>
        <v>35.730989999999998</v>
      </c>
      <c r="R3" s="22">
        <v>35.730989999999998</v>
      </c>
      <c r="S3" s="23">
        <f t="shared" ref="S3:S66" si="9">SQRT((T3^2+W3^2+AA3^2)/3)</f>
        <v>54.593437599143947</v>
      </c>
      <c r="T3" s="24">
        <f t="shared" ref="T3:T66" si="10">SQRT(0.5*U3^2+0.5*V3^2)</f>
        <v>59.835524027785034</v>
      </c>
      <c r="U3" s="25">
        <v>84.452219999999997</v>
      </c>
      <c r="V3" s="25">
        <v>5.3293910000000002</v>
      </c>
      <c r="W3" s="24">
        <f t="shared" ref="W3:W66" si="11">IF(Z3="",SQRT((X3^2+Y3^2)/2), SQRT((X3^2+Y3^2+Z3^2)/3))</f>
        <v>65.764453548803502</v>
      </c>
      <c r="X3" s="25">
        <v>57.198540000000001</v>
      </c>
      <c r="Y3" s="25">
        <v>70.146749999999997</v>
      </c>
      <c r="Z3" s="25">
        <v>69.156710000000004</v>
      </c>
      <c r="AA3" s="24">
        <f t="shared" ref="AA3:AA66" si="12">AB3</f>
        <v>32.18815</v>
      </c>
      <c r="AB3" s="25">
        <v>32.18815</v>
      </c>
    </row>
    <row r="4" spans="1:28" x14ac:dyDescent="0.2">
      <c r="A4" s="14" t="s">
        <v>32</v>
      </c>
      <c r="B4" s="15" t="s">
        <v>33</v>
      </c>
      <c r="C4" s="16">
        <f t="shared" si="0"/>
        <v>63.58368202556413</v>
      </c>
      <c r="D4" s="17">
        <f t="shared" si="1"/>
        <v>43.275392917178692</v>
      </c>
      <c r="E4" s="18">
        <f t="shared" si="2"/>
        <v>29.465</v>
      </c>
      <c r="F4" s="19">
        <v>29.465</v>
      </c>
      <c r="G4" s="18">
        <f t="shared" si="3"/>
        <v>42.049689999999998</v>
      </c>
      <c r="H4" s="19">
        <v>42.049689999999998</v>
      </c>
      <c r="I4" s="18">
        <f t="shared" si="4"/>
        <v>54.606924856766106</v>
      </c>
      <c r="J4" s="19">
        <v>61.45973</v>
      </c>
      <c r="K4" s="19">
        <v>46.760390000000001</v>
      </c>
      <c r="L4" s="20">
        <f t="shared" si="5"/>
        <v>97.937644090813038</v>
      </c>
      <c r="M4" s="21">
        <f t="shared" si="6"/>
        <v>96.171909999999997</v>
      </c>
      <c r="N4" s="22">
        <v>96.171909999999997</v>
      </c>
      <c r="O4" s="21">
        <f t="shared" si="7"/>
        <v>98.224109999999996</v>
      </c>
      <c r="P4" s="22">
        <v>98.224109999999996</v>
      </c>
      <c r="Q4" s="21">
        <f t="shared" si="8"/>
        <v>99.389809999999997</v>
      </c>
      <c r="R4" s="22">
        <v>99.389809999999997</v>
      </c>
      <c r="S4" s="23">
        <f t="shared" si="9"/>
        <v>25.770372476725598</v>
      </c>
      <c r="T4" s="24">
        <f t="shared" si="10"/>
        <v>20.154791888511319</v>
      </c>
      <c r="U4" s="25">
        <v>0.41353610000000002</v>
      </c>
      <c r="V4" s="25">
        <v>28.50018</v>
      </c>
      <c r="W4" s="24">
        <f t="shared" si="11"/>
        <v>2.7940423580050937</v>
      </c>
      <c r="X4" s="25">
        <v>1.5187759999999999</v>
      </c>
      <c r="Y4" s="25">
        <v>4.4367599999999996</v>
      </c>
      <c r="Z4" s="25">
        <v>1.195198</v>
      </c>
      <c r="AA4" s="24">
        <f t="shared" si="12"/>
        <v>39.728000000000002</v>
      </c>
      <c r="AB4" s="25">
        <v>39.728000000000002</v>
      </c>
    </row>
    <row r="5" spans="1:28" x14ac:dyDescent="0.2">
      <c r="A5" s="14" t="s">
        <v>34</v>
      </c>
      <c r="B5" s="15" t="s">
        <v>35</v>
      </c>
      <c r="C5" s="16">
        <f t="shared" si="0"/>
        <v>49.699250051225142</v>
      </c>
      <c r="D5" s="17">
        <f t="shared" si="1"/>
        <v>63.466826621611538</v>
      </c>
      <c r="E5" s="18">
        <f t="shared" si="2"/>
        <v>89.055949999999996</v>
      </c>
      <c r="F5" s="19">
        <v>89.055949999999996</v>
      </c>
      <c r="G5" s="18">
        <f t="shared" si="3"/>
        <v>28.993390000000002</v>
      </c>
      <c r="H5" s="19">
        <v>28.993390000000002</v>
      </c>
      <c r="I5" s="18">
        <f t="shared" si="4"/>
        <v>57.554629267839957</v>
      </c>
      <c r="J5" s="19">
        <v>75.047330000000002</v>
      </c>
      <c r="K5" s="19">
        <v>31.511410000000001</v>
      </c>
      <c r="L5" s="20">
        <f t="shared" si="5"/>
        <v>53.978632332379135</v>
      </c>
      <c r="M5" s="21">
        <f t="shared" si="6"/>
        <v>37.588720000000002</v>
      </c>
      <c r="N5" s="22">
        <v>37.588720000000002</v>
      </c>
      <c r="O5" s="21">
        <f t="shared" si="7"/>
        <v>0</v>
      </c>
      <c r="P5" s="22">
        <v>0</v>
      </c>
      <c r="Q5" s="21">
        <f t="shared" si="8"/>
        <v>85.604709999999997</v>
      </c>
      <c r="R5" s="22">
        <v>85.604709999999997</v>
      </c>
      <c r="S5" s="23">
        <f t="shared" si="9"/>
        <v>21.640599277070425</v>
      </c>
      <c r="T5" s="24">
        <f t="shared" si="10"/>
        <v>29.475711737263524</v>
      </c>
      <c r="U5" s="25">
        <v>41.568730000000002</v>
      </c>
      <c r="V5" s="25">
        <v>3.1106029999999998</v>
      </c>
      <c r="W5" s="24">
        <f t="shared" si="11"/>
        <v>11.015055510417019</v>
      </c>
      <c r="X5" s="25">
        <v>6.4958879999999999</v>
      </c>
      <c r="Y5" s="25">
        <v>8.7830809999999992</v>
      </c>
      <c r="Z5" s="25">
        <v>15.64146</v>
      </c>
      <c r="AA5" s="24">
        <f t="shared" si="12"/>
        <v>20.366579999999999</v>
      </c>
      <c r="AB5" s="25">
        <v>20.366579999999999</v>
      </c>
    </row>
    <row r="6" spans="1:28" x14ac:dyDescent="0.2">
      <c r="A6" s="14" t="s">
        <v>36</v>
      </c>
      <c r="B6" s="15" t="s">
        <v>37</v>
      </c>
      <c r="C6" s="16">
        <f t="shared" si="0"/>
        <v>52.013666473347136</v>
      </c>
      <c r="D6" s="17">
        <f t="shared" si="1"/>
        <v>42.643206776154273</v>
      </c>
      <c r="E6" s="18">
        <f t="shared" si="2"/>
        <v>23.328749999999999</v>
      </c>
      <c r="F6" s="19">
        <v>23.328749999999999</v>
      </c>
      <c r="G6" s="18">
        <f t="shared" si="3"/>
        <v>52.157580000000003</v>
      </c>
      <c r="H6" s="19">
        <v>52.157580000000003</v>
      </c>
      <c r="I6" s="18">
        <f t="shared" si="4"/>
        <v>46.804759634492839</v>
      </c>
      <c r="J6" s="19">
        <v>63.232230000000001</v>
      </c>
      <c r="K6" s="19">
        <v>19.571819999999999</v>
      </c>
      <c r="L6" s="20">
        <f t="shared" si="5"/>
        <v>67.78466060145908</v>
      </c>
      <c r="M6" s="21">
        <f t="shared" si="6"/>
        <v>47.852440000000001</v>
      </c>
      <c r="N6" s="22">
        <v>47.852440000000001</v>
      </c>
      <c r="O6" s="21">
        <f t="shared" si="7"/>
        <v>65.54683</v>
      </c>
      <c r="P6" s="22">
        <v>65.54683</v>
      </c>
      <c r="Q6" s="21">
        <f t="shared" si="8"/>
        <v>84.841250000000002</v>
      </c>
      <c r="R6" s="22">
        <v>84.841250000000002</v>
      </c>
      <c r="S6" s="23">
        <f t="shared" si="9"/>
        <v>41.268162098558967</v>
      </c>
      <c r="T6" s="24">
        <f t="shared" si="10"/>
        <v>27.969870780828614</v>
      </c>
      <c r="U6" s="25">
        <v>33.096020000000003</v>
      </c>
      <c r="V6" s="25">
        <v>21.662890000000001</v>
      </c>
      <c r="W6" s="24">
        <f t="shared" si="11"/>
        <v>10.59152677723876</v>
      </c>
      <c r="X6" s="25">
        <v>7.908989</v>
      </c>
      <c r="Y6" s="25">
        <v>8.9380260000000007</v>
      </c>
      <c r="Z6" s="25">
        <v>13.93201</v>
      </c>
      <c r="AA6" s="24">
        <f t="shared" si="12"/>
        <v>64.920640000000006</v>
      </c>
      <c r="AB6" s="25">
        <v>64.920640000000006</v>
      </c>
    </row>
    <row r="7" spans="1:28" x14ac:dyDescent="0.2">
      <c r="A7" s="14" t="s">
        <v>38</v>
      </c>
      <c r="B7" s="15" t="s">
        <v>39</v>
      </c>
      <c r="C7" s="16">
        <f t="shared" si="0"/>
        <v>59.942306411910614</v>
      </c>
      <c r="D7" s="17">
        <f t="shared" si="1"/>
        <v>59.80417181513176</v>
      </c>
      <c r="E7" s="18">
        <f t="shared" si="2"/>
        <v>47.120449999999998</v>
      </c>
      <c r="F7" s="19">
        <v>47.120449999999998</v>
      </c>
      <c r="G7" s="18">
        <f t="shared" si="3"/>
        <v>81.41234</v>
      </c>
      <c r="H7" s="19">
        <v>81.41234</v>
      </c>
      <c r="I7" s="18">
        <f t="shared" si="4"/>
        <v>43.374081973032006</v>
      </c>
      <c r="J7" s="19">
        <v>35.704790000000003</v>
      </c>
      <c r="K7" s="19">
        <v>49.877749999999999</v>
      </c>
      <c r="L7" s="20">
        <f t="shared" si="5"/>
        <v>67.847774947496745</v>
      </c>
      <c r="M7" s="21">
        <f t="shared" si="6"/>
        <v>62.065750000000001</v>
      </c>
      <c r="N7" s="22">
        <v>62.065750000000001</v>
      </c>
      <c r="O7" s="21">
        <f t="shared" si="7"/>
        <v>89.545739999999995</v>
      </c>
      <c r="P7" s="22">
        <v>89.545739999999995</v>
      </c>
      <c r="Q7" s="21">
        <f t="shared" si="8"/>
        <v>44.038220000000003</v>
      </c>
      <c r="R7" s="22">
        <v>44.038220000000003</v>
      </c>
      <c r="S7" s="23">
        <f t="shared" si="9"/>
        <v>50.984122647331859</v>
      </c>
      <c r="T7" s="24">
        <f t="shared" si="10"/>
        <v>37.206007295126412</v>
      </c>
      <c r="U7" s="25">
        <v>25.013120000000001</v>
      </c>
      <c r="V7" s="25">
        <v>46.29166</v>
      </c>
      <c r="W7" s="24">
        <f t="shared" si="11"/>
        <v>20.772678851653485</v>
      </c>
      <c r="X7" s="25">
        <v>13.82666</v>
      </c>
      <c r="Y7" s="25">
        <v>4.1769639999999999</v>
      </c>
      <c r="Z7" s="25">
        <v>32.952829999999999</v>
      </c>
      <c r="AA7" s="24">
        <f t="shared" si="12"/>
        <v>77.345659999999995</v>
      </c>
      <c r="AB7" s="25">
        <v>77.345659999999995</v>
      </c>
    </row>
    <row r="8" spans="1:28" x14ac:dyDescent="0.2">
      <c r="A8" s="14" t="s">
        <v>40</v>
      </c>
      <c r="B8" s="15" t="s">
        <v>41</v>
      </c>
      <c r="C8" s="16">
        <f t="shared" si="0"/>
        <v>51.800890382035512</v>
      </c>
      <c r="D8" s="17">
        <f t="shared" si="1"/>
        <v>44.170535886122664</v>
      </c>
      <c r="E8" s="18">
        <f t="shared" si="2"/>
        <v>29.69708</v>
      </c>
      <c r="F8" s="19">
        <v>29.69708</v>
      </c>
      <c r="G8" s="18">
        <f t="shared" si="3"/>
        <v>41.774050000000003</v>
      </c>
      <c r="H8" s="19">
        <v>41.774050000000003</v>
      </c>
      <c r="I8" s="18">
        <f t="shared" si="4"/>
        <v>56.798951640614376</v>
      </c>
      <c r="J8" s="19">
        <v>51.844810000000003</v>
      </c>
      <c r="K8" s="19">
        <v>61.35436</v>
      </c>
      <c r="L8" s="20">
        <f t="shared" si="5"/>
        <v>65.642496496164483</v>
      </c>
      <c r="M8" s="21">
        <f t="shared" si="6"/>
        <v>58.017319999999998</v>
      </c>
      <c r="N8" s="22">
        <v>58.017319999999998</v>
      </c>
      <c r="O8" s="21">
        <f t="shared" si="7"/>
        <v>52.778860000000002</v>
      </c>
      <c r="P8" s="22">
        <v>52.778860000000002</v>
      </c>
      <c r="Q8" s="21">
        <f t="shared" si="8"/>
        <v>82.311570000000003</v>
      </c>
      <c r="R8" s="22">
        <v>82.311570000000003</v>
      </c>
      <c r="S8" s="23">
        <f t="shared" si="9"/>
        <v>42.308665145555729</v>
      </c>
      <c r="T8" s="24">
        <f t="shared" si="10"/>
        <v>28.04196984292027</v>
      </c>
      <c r="U8" s="25">
        <v>28.939450000000001</v>
      </c>
      <c r="V8" s="25">
        <v>27.114799999999999</v>
      </c>
      <c r="W8" s="24">
        <f t="shared" si="11"/>
        <v>16.649721932916368</v>
      </c>
      <c r="X8" s="25">
        <v>7.638153</v>
      </c>
      <c r="Y8" s="25">
        <v>17.894950000000001</v>
      </c>
      <c r="Z8" s="25">
        <v>21.285419999999998</v>
      </c>
      <c r="AA8" s="24">
        <f t="shared" si="12"/>
        <v>65.623959999999997</v>
      </c>
      <c r="AB8" s="25">
        <v>65.623959999999997</v>
      </c>
    </row>
    <row r="9" spans="1:28" x14ac:dyDescent="0.2">
      <c r="A9" s="14" t="s">
        <v>42</v>
      </c>
      <c r="B9" s="15" t="s">
        <v>43</v>
      </c>
      <c r="C9" s="16">
        <f t="shared" si="0"/>
        <v>67.294985270141851</v>
      </c>
      <c r="D9" s="17">
        <f t="shared" si="1"/>
        <v>61.54649055656477</v>
      </c>
      <c r="E9" s="18">
        <f t="shared" si="2"/>
        <v>74.938469999999995</v>
      </c>
      <c r="F9" s="19">
        <v>74.938469999999995</v>
      </c>
      <c r="G9" s="18">
        <f t="shared" si="3"/>
        <v>40.770539999999997</v>
      </c>
      <c r="H9" s="19">
        <v>40.770539999999997</v>
      </c>
      <c r="I9" s="18">
        <f t="shared" si="4"/>
        <v>63.92104725092863</v>
      </c>
      <c r="J9" s="19">
        <v>78.723780000000005</v>
      </c>
      <c r="K9" s="19">
        <v>44.43385</v>
      </c>
      <c r="L9" s="20">
        <f t="shared" si="5"/>
        <v>69.879458374049378</v>
      </c>
      <c r="M9" s="21">
        <f t="shared" si="6"/>
        <v>56.841250000000002</v>
      </c>
      <c r="N9" s="22">
        <v>56.841250000000002</v>
      </c>
      <c r="O9" s="21">
        <f t="shared" si="7"/>
        <v>72.014589999999998</v>
      </c>
      <c r="P9" s="22">
        <v>72.014589999999998</v>
      </c>
      <c r="Q9" s="21">
        <f t="shared" si="8"/>
        <v>78.94547</v>
      </c>
      <c r="R9" s="22">
        <v>78.94547</v>
      </c>
      <c r="S9" s="23">
        <f t="shared" si="9"/>
        <v>70.105177590859938</v>
      </c>
      <c r="T9" s="24">
        <f t="shared" si="10"/>
        <v>95.649148637398753</v>
      </c>
      <c r="U9" s="25">
        <v>91.090720000000005</v>
      </c>
      <c r="V9" s="25">
        <v>100</v>
      </c>
      <c r="W9" s="24">
        <f t="shared" si="11"/>
        <v>69.385667475792388</v>
      </c>
      <c r="X9" s="25">
        <v>58.53642</v>
      </c>
      <c r="Y9" s="25">
        <v>53.117319999999999</v>
      </c>
      <c r="Z9" s="25">
        <v>90.527069999999995</v>
      </c>
      <c r="AA9" s="24">
        <f t="shared" si="12"/>
        <v>27.947759999999999</v>
      </c>
      <c r="AB9" s="25">
        <v>27.947759999999999</v>
      </c>
    </row>
    <row r="10" spans="1:28" x14ac:dyDescent="0.2">
      <c r="A10" s="14" t="s">
        <v>44</v>
      </c>
      <c r="B10" s="15" t="s">
        <v>45</v>
      </c>
      <c r="C10" s="16">
        <f t="shared" si="0"/>
        <v>57.943936223162908</v>
      </c>
      <c r="D10" s="17">
        <f t="shared" si="1"/>
        <v>39.82490687951239</v>
      </c>
      <c r="E10" s="18">
        <f t="shared" si="2"/>
        <v>41.286050000000003</v>
      </c>
      <c r="F10" s="19">
        <v>41.286050000000003</v>
      </c>
      <c r="G10" s="18">
        <f t="shared" si="3"/>
        <v>40.537579999999998</v>
      </c>
      <c r="H10" s="19">
        <v>40.537579999999998</v>
      </c>
      <c r="I10" s="18">
        <f t="shared" si="4"/>
        <v>37.553113146936305</v>
      </c>
      <c r="J10" s="19">
        <v>52.106140000000003</v>
      </c>
      <c r="K10" s="19">
        <v>10.26756</v>
      </c>
      <c r="L10" s="20">
        <f t="shared" si="5"/>
        <v>51.439041414109447</v>
      </c>
      <c r="M10" s="21">
        <f t="shared" si="6"/>
        <v>56.922730000000001</v>
      </c>
      <c r="N10" s="22">
        <v>56.922730000000001</v>
      </c>
      <c r="O10" s="21">
        <f t="shared" si="7"/>
        <v>40.266120000000001</v>
      </c>
      <c r="P10" s="22">
        <v>40.266120000000001</v>
      </c>
      <c r="Q10" s="21">
        <f t="shared" si="8"/>
        <v>55.465009999999999</v>
      </c>
      <c r="R10" s="22">
        <v>55.465009999999999</v>
      </c>
      <c r="S10" s="23">
        <f t="shared" si="9"/>
        <v>76.423170868118333</v>
      </c>
      <c r="T10" s="24">
        <f t="shared" si="10"/>
        <v>56.276345601188424</v>
      </c>
      <c r="U10" s="25">
        <v>75.921019999999999</v>
      </c>
      <c r="V10" s="25">
        <v>23.875779999999999</v>
      </c>
      <c r="W10" s="24">
        <f t="shared" si="11"/>
        <v>85.321658805932941</v>
      </c>
      <c r="X10" s="25">
        <v>92.093260000000001</v>
      </c>
      <c r="Y10" s="25">
        <v>83.846819999999994</v>
      </c>
      <c r="Z10" s="25">
        <v>79.548090000000002</v>
      </c>
      <c r="AA10" s="24">
        <f t="shared" si="12"/>
        <v>84.111180000000004</v>
      </c>
      <c r="AB10" s="25">
        <v>84.111180000000004</v>
      </c>
    </row>
    <row r="11" spans="1:28" x14ac:dyDescent="0.2">
      <c r="A11" s="14" t="s">
        <v>46</v>
      </c>
      <c r="B11" s="15" t="s">
        <v>47</v>
      </c>
      <c r="C11" s="16">
        <f t="shared" si="0"/>
        <v>64.357367850948393</v>
      </c>
      <c r="D11" s="17">
        <f t="shared" si="1"/>
        <v>46.657591814172463</v>
      </c>
      <c r="E11" s="18">
        <f t="shared" si="2"/>
        <v>55.43938</v>
      </c>
      <c r="F11" s="19">
        <v>55.43938</v>
      </c>
      <c r="G11" s="18">
        <f t="shared" si="3"/>
        <v>35.903170000000003</v>
      </c>
      <c r="H11" s="19">
        <v>35.903170000000003</v>
      </c>
      <c r="I11" s="18">
        <f t="shared" si="4"/>
        <v>46.564258298189394</v>
      </c>
      <c r="J11" s="19">
        <v>60.940010000000001</v>
      </c>
      <c r="K11" s="19">
        <v>24.955469999999998</v>
      </c>
      <c r="L11" s="20">
        <f t="shared" si="5"/>
        <v>66.436283249147579</v>
      </c>
      <c r="M11" s="21">
        <f t="shared" si="6"/>
        <v>60.318080000000002</v>
      </c>
      <c r="N11" s="22">
        <v>60.318080000000002</v>
      </c>
      <c r="O11" s="21">
        <f t="shared" si="7"/>
        <v>37.236220000000003</v>
      </c>
      <c r="P11" s="22">
        <v>37.236220000000003</v>
      </c>
      <c r="Q11" s="21">
        <f t="shared" si="8"/>
        <v>90.645089999999996</v>
      </c>
      <c r="R11" s="22">
        <v>90.645089999999996</v>
      </c>
      <c r="S11" s="23">
        <f t="shared" si="9"/>
        <v>76.386528813973186</v>
      </c>
      <c r="T11" s="24">
        <f t="shared" si="10"/>
        <v>58.72684557850949</v>
      </c>
      <c r="U11" s="25">
        <v>81.368409999999997</v>
      </c>
      <c r="V11" s="25">
        <v>16.639309999999998</v>
      </c>
      <c r="W11" s="24">
        <f t="shared" si="11"/>
        <v>90.520685438612134</v>
      </c>
      <c r="X11" s="25">
        <v>86.825389999999999</v>
      </c>
      <c r="Y11" s="25">
        <v>83.924580000000006</v>
      </c>
      <c r="Z11" s="25">
        <v>100</v>
      </c>
      <c r="AA11" s="24">
        <f t="shared" si="12"/>
        <v>76.562839999999994</v>
      </c>
      <c r="AB11" s="25">
        <v>76.562839999999994</v>
      </c>
    </row>
    <row r="12" spans="1:28" x14ac:dyDescent="0.2">
      <c r="A12" s="14" t="s">
        <v>48</v>
      </c>
      <c r="B12" s="15" t="s">
        <v>49</v>
      </c>
      <c r="C12" s="16">
        <f t="shared" si="0"/>
        <v>57.111326797393652</v>
      </c>
      <c r="D12" s="17">
        <f t="shared" si="1"/>
        <v>24.43602510478032</v>
      </c>
      <c r="E12" s="18">
        <f t="shared" si="2"/>
        <v>27.954049999999999</v>
      </c>
      <c r="F12" s="19">
        <v>27.954049999999999</v>
      </c>
      <c r="G12" s="18">
        <f t="shared" si="3"/>
        <v>17.95627</v>
      </c>
      <c r="H12" s="19">
        <v>17.95627</v>
      </c>
      <c r="I12" s="18">
        <f t="shared" si="4"/>
        <v>26.220248378857168</v>
      </c>
      <c r="J12" s="19">
        <v>36.079729999999998</v>
      </c>
      <c r="K12" s="19">
        <v>8.5589680000000001</v>
      </c>
      <c r="L12" s="20">
        <f t="shared" si="5"/>
        <v>73.760642540918354</v>
      </c>
      <c r="M12" s="21">
        <f t="shared" si="6"/>
        <v>60.231520000000003</v>
      </c>
      <c r="N12" s="22">
        <v>60.231520000000003</v>
      </c>
      <c r="O12" s="21">
        <f t="shared" si="7"/>
        <v>88.677090000000007</v>
      </c>
      <c r="P12" s="22">
        <v>88.677090000000007</v>
      </c>
      <c r="Q12" s="21">
        <f t="shared" si="8"/>
        <v>69.501329999999996</v>
      </c>
      <c r="R12" s="22">
        <v>69.501329999999996</v>
      </c>
      <c r="S12" s="23">
        <f t="shared" si="9"/>
        <v>61.215678013932795</v>
      </c>
      <c r="T12" s="24">
        <f t="shared" si="10"/>
        <v>74.924638394776721</v>
      </c>
      <c r="U12" s="25">
        <v>35.034309999999998</v>
      </c>
      <c r="V12" s="25">
        <v>100</v>
      </c>
      <c r="W12" s="24">
        <f t="shared" si="11"/>
        <v>47.182274421193746</v>
      </c>
      <c r="X12" s="25">
        <v>57.662430000000001</v>
      </c>
      <c r="Y12" s="25">
        <v>27.736499999999999</v>
      </c>
      <c r="Z12" s="25">
        <v>50.835340000000002</v>
      </c>
      <c r="AA12" s="24">
        <f t="shared" si="12"/>
        <v>58.32846</v>
      </c>
      <c r="AB12" s="25">
        <v>58.32846</v>
      </c>
    </row>
    <row r="13" spans="1:28" x14ac:dyDescent="0.2">
      <c r="A13" s="14" t="s">
        <v>50</v>
      </c>
      <c r="B13" s="15" t="s">
        <v>51</v>
      </c>
      <c r="C13" s="16">
        <f t="shared" si="0"/>
        <v>72.513310843261479</v>
      </c>
      <c r="D13" s="17">
        <f t="shared" si="1"/>
        <v>46.100963350314601</v>
      </c>
      <c r="E13" s="18">
        <f t="shared" si="2"/>
        <v>24.536429999999999</v>
      </c>
      <c r="F13" s="19">
        <v>24.536429999999999</v>
      </c>
      <c r="G13" s="18">
        <f t="shared" si="3"/>
        <v>57.570099999999996</v>
      </c>
      <c r="H13" s="19">
        <v>57.570099999999996</v>
      </c>
      <c r="I13" s="18">
        <f t="shared" si="4"/>
        <v>49.59378644877048</v>
      </c>
      <c r="J13" s="19">
        <v>44.235300000000002</v>
      </c>
      <c r="K13" s="19">
        <v>54.427250000000001</v>
      </c>
      <c r="L13" s="20">
        <f t="shared" si="5"/>
        <v>99.640747846783384</v>
      </c>
      <c r="M13" s="21">
        <f t="shared" si="6"/>
        <v>100</v>
      </c>
      <c r="N13" s="22">
        <v>100</v>
      </c>
      <c r="O13" s="21">
        <f t="shared" si="7"/>
        <v>99.428579999999997</v>
      </c>
      <c r="P13" s="22">
        <v>99.428579999999997</v>
      </c>
      <c r="Q13" s="21">
        <f t="shared" si="8"/>
        <v>99.492679999999993</v>
      </c>
      <c r="R13" s="22">
        <v>99.492679999999993</v>
      </c>
      <c r="S13" s="23">
        <f t="shared" si="9"/>
        <v>60.999699139102894</v>
      </c>
      <c r="T13" s="24">
        <f t="shared" si="10"/>
        <v>71.299942637943616</v>
      </c>
      <c r="U13" s="25">
        <v>12.936909999999999</v>
      </c>
      <c r="V13" s="25">
        <v>100</v>
      </c>
      <c r="W13" s="24">
        <f t="shared" si="11"/>
        <v>9.9358356154409524</v>
      </c>
      <c r="X13" s="25">
        <v>1.9226E-3</v>
      </c>
      <c r="Y13" s="25">
        <v>4.6051479999999998</v>
      </c>
      <c r="Z13" s="25">
        <v>16.581769999999999</v>
      </c>
      <c r="AA13" s="24">
        <f t="shared" si="12"/>
        <v>77.333609999999993</v>
      </c>
      <c r="AB13" s="25">
        <v>77.333609999999993</v>
      </c>
    </row>
    <row r="14" spans="1:28" x14ac:dyDescent="0.2">
      <c r="A14" s="14" t="s">
        <v>52</v>
      </c>
      <c r="B14" s="15" t="s">
        <v>53</v>
      </c>
      <c r="C14" s="16">
        <f t="shared" si="0"/>
        <v>63.113508524257199</v>
      </c>
      <c r="D14" s="17">
        <f t="shared" si="1"/>
        <v>65.831828161490776</v>
      </c>
      <c r="E14" s="18">
        <f t="shared" si="2"/>
        <v>46.542999999999999</v>
      </c>
      <c r="F14" s="19">
        <v>46.542999999999999</v>
      </c>
      <c r="G14" s="18">
        <f t="shared" si="3"/>
        <v>69.550610000000006</v>
      </c>
      <c r="H14" s="19">
        <v>69.550610000000006</v>
      </c>
      <c r="I14" s="18">
        <f t="shared" si="4"/>
        <v>77.446436954065547</v>
      </c>
      <c r="J14" s="19">
        <v>44.675510000000003</v>
      </c>
      <c r="K14" s="19">
        <v>100</v>
      </c>
      <c r="L14" s="20">
        <f t="shared" si="5"/>
        <v>75.581137323416442</v>
      </c>
      <c r="M14" s="21">
        <f t="shared" si="6"/>
        <v>50.19903</v>
      </c>
      <c r="N14" s="22">
        <v>50.19903</v>
      </c>
      <c r="O14" s="21">
        <f t="shared" si="7"/>
        <v>93.746110000000002</v>
      </c>
      <c r="P14" s="22">
        <v>93.746110000000002</v>
      </c>
      <c r="Q14" s="21">
        <f t="shared" si="8"/>
        <v>76.349519999999998</v>
      </c>
      <c r="R14" s="22">
        <v>76.349519999999998</v>
      </c>
      <c r="S14" s="23">
        <f t="shared" si="9"/>
        <v>43.630344446718205</v>
      </c>
      <c r="T14" s="24">
        <f t="shared" si="10"/>
        <v>20.955915560338806</v>
      </c>
      <c r="U14" s="25">
        <v>24.705960000000001</v>
      </c>
      <c r="V14" s="25">
        <v>16.36815</v>
      </c>
      <c r="W14" s="24">
        <f t="shared" si="11"/>
        <v>7.8745306022436674</v>
      </c>
      <c r="X14" s="25">
        <v>6.0977399999999999</v>
      </c>
      <c r="Y14" s="25">
        <v>12.08361</v>
      </c>
      <c r="Z14" s="25">
        <v>1.681854</v>
      </c>
      <c r="AA14" s="24">
        <f t="shared" si="12"/>
        <v>72.177989999999994</v>
      </c>
      <c r="AB14" s="25">
        <v>72.177989999999994</v>
      </c>
    </row>
    <row r="15" spans="1:28" x14ac:dyDescent="0.2">
      <c r="A15" s="14" t="s">
        <v>54</v>
      </c>
      <c r="B15" s="15" t="s">
        <v>55</v>
      </c>
      <c r="C15" s="16">
        <f t="shared" si="0"/>
        <v>50.260358358675603</v>
      </c>
      <c r="D15" s="17">
        <f t="shared" si="1"/>
        <v>61.694300006491417</v>
      </c>
      <c r="E15" s="18">
        <f t="shared" si="2"/>
        <v>60.7239</v>
      </c>
      <c r="F15" s="19">
        <v>60.7239</v>
      </c>
      <c r="G15" s="18">
        <f t="shared" si="3"/>
        <v>69.607640000000004</v>
      </c>
      <c r="H15" s="19">
        <v>69.607640000000004</v>
      </c>
      <c r="I15" s="18">
        <f t="shared" si="4"/>
        <v>53.720986423308538</v>
      </c>
      <c r="J15" s="19">
        <v>65.924710000000005</v>
      </c>
      <c r="K15" s="19">
        <v>37.76005</v>
      </c>
      <c r="L15" s="20">
        <f t="shared" si="5"/>
        <v>29.313882528912245</v>
      </c>
      <c r="M15" s="21">
        <f t="shared" si="6"/>
        <v>19.855709999999998</v>
      </c>
      <c r="N15" s="22">
        <v>19.855709999999998</v>
      </c>
      <c r="O15" s="21">
        <f t="shared" si="7"/>
        <v>35.963859999999997</v>
      </c>
      <c r="P15" s="22">
        <v>35.963859999999997</v>
      </c>
      <c r="Q15" s="21">
        <f t="shared" si="8"/>
        <v>29.83727</v>
      </c>
      <c r="R15" s="22">
        <v>29.83727</v>
      </c>
      <c r="S15" s="23">
        <f t="shared" si="9"/>
        <v>53.970552200414289</v>
      </c>
      <c r="T15" s="24">
        <f t="shared" si="10"/>
        <v>26.738320066923137</v>
      </c>
      <c r="U15" s="25">
        <v>37.666359999999997</v>
      </c>
      <c r="V15" s="25">
        <v>3.3347929999999999</v>
      </c>
      <c r="W15" s="24">
        <f t="shared" si="11"/>
        <v>23.578608734132448</v>
      </c>
      <c r="X15" s="25">
        <v>13.90672</v>
      </c>
      <c r="Y15" s="25">
        <v>9.8279110000000003</v>
      </c>
      <c r="Z15" s="25">
        <v>37.119639999999997</v>
      </c>
      <c r="AA15" s="24">
        <f t="shared" si="12"/>
        <v>86.415120000000002</v>
      </c>
      <c r="AB15" s="25">
        <v>86.415120000000002</v>
      </c>
    </row>
    <row r="16" spans="1:28" x14ac:dyDescent="0.2">
      <c r="A16" s="14" t="s">
        <v>56</v>
      </c>
      <c r="B16" s="15" t="s">
        <v>57</v>
      </c>
      <c r="C16" s="16">
        <f t="shared" si="0"/>
        <v>45.750956514088351</v>
      </c>
      <c r="D16" s="17">
        <f t="shared" si="1"/>
        <v>68.114821832997563</v>
      </c>
      <c r="E16" s="18">
        <f t="shared" si="2"/>
        <v>99.804050000000004</v>
      </c>
      <c r="F16" s="19">
        <v>99.804050000000004</v>
      </c>
      <c r="G16" s="18">
        <f t="shared" si="3"/>
        <v>40.641249999999999</v>
      </c>
      <c r="H16" s="19">
        <v>40.641249999999999</v>
      </c>
      <c r="I16" s="18">
        <f t="shared" si="4"/>
        <v>48.024236194425832</v>
      </c>
      <c r="J16" s="19">
        <v>63.311059999999998</v>
      </c>
      <c r="K16" s="19">
        <v>24.583819999999999</v>
      </c>
      <c r="L16" s="20">
        <f t="shared" si="5"/>
        <v>28.882465643070251</v>
      </c>
      <c r="M16" s="21">
        <f t="shared" si="6"/>
        <v>23.816099999999999</v>
      </c>
      <c r="N16" s="22">
        <v>23.816099999999999</v>
      </c>
      <c r="O16" s="21">
        <f t="shared" si="7"/>
        <v>16.61787</v>
      </c>
      <c r="P16" s="22">
        <v>16.61787</v>
      </c>
      <c r="Q16" s="21">
        <f t="shared" si="8"/>
        <v>40.733649999999997</v>
      </c>
      <c r="R16" s="22">
        <v>40.733649999999997</v>
      </c>
      <c r="S16" s="23">
        <f t="shared" si="9"/>
        <v>28.38352146753245</v>
      </c>
      <c r="T16" s="24">
        <f t="shared" si="10"/>
        <v>31.786393353135153</v>
      </c>
      <c r="U16" s="25">
        <v>44.909970000000001</v>
      </c>
      <c r="V16" s="25">
        <v>1.960663</v>
      </c>
      <c r="W16" s="24">
        <f t="shared" si="11"/>
        <v>37.182317803875094</v>
      </c>
      <c r="X16" s="25">
        <v>46.713149999999999</v>
      </c>
      <c r="Y16" s="25">
        <v>34.400509999999997</v>
      </c>
      <c r="Z16" s="25">
        <v>27.965350000000001</v>
      </c>
      <c r="AA16" s="24">
        <f t="shared" si="12"/>
        <v>4.896255</v>
      </c>
      <c r="AB16" s="25">
        <v>4.896255</v>
      </c>
    </row>
    <row r="17" spans="1:28" x14ac:dyDescent="0.2">
      <c r="A17" s="14" t="s">
        <v>58</v>
      </c>
      <c r="B17" s="15" t="s">
        <v>59</v>
      </c>
      <c r="C17" s="16">
        <f t="shared" si="0"/>
        <v>48.057576481899176</v>
      </c>
      <c r="D17" s="17">
        <f t="shared" si="1"/>
        <v>59.044477679739451</v>
      </c>
      <c r="E17" s="18">
        <f t="shared" si="2"/>
        <v>78.931579999999997</v>
      </c>
      <c r="F17" s="19">
        <v>78.931579999999997</v>
      </c>
      <c r="G17" s="18">
        <f t="shared" si="3"/>
        <v>15.727969999999999</v>
      </c>
      <c r="H17" s="19">
        <v>15.727969999999999</v>
      </c>
      <c r="I17" s="18">
        <f t="shared" si="4"/>
        <v>63.096653412066559</v>
      </c>
      <c r="J17" s="19">
        <v>68.31268</v>
      </c>
      <c r="K17" s="19">
        <v>57.408650000000002</v>
      </c>
      <c r="L17" s="20">
        <f t="shared" si="5"/>
        <v>33.742089434414602</v>
      </c>
      <c r="M17" s="21">
        <f t="shared" si="6"/>
        <v>23.77366</v>
      </c>
      <c r="N17" s="22">
        <v>23.77366</v>
      </c>
      <c r="O17" s="21">
        <f t="shared" si="7"/>
        <v>38.899740000000001</v>
      </c>
      <c r="P17" s="22">
        <v>38.899740000000001</v>
      </c>
      <c r="Q17" s="21">
        <f t="shared" si="8"/>
        <v>36.567869999999999</v>
      </c>
      <c r="R17" s="22">
        <v>36.567869999999999</v>
      </c>
      <c r="S17" s="23">
        <f t="shared" si="9"/>
        <v>47.998052336188437</v>
      </c>
      <c r="T17" s="24">
        <f t="shared" si="10"/>
        <v>20.053165277299442</v>
      </c>
      <c r="U17" s="25">
        <v>27.880960000000002</v>
      </c>
      <c r="V17" s="25">
        <v>5.187576</v>
      </c>
      <c r="W17" s="24">
        <f t="shared" si="11"/>
        <v>27.691724168497828</v>
      </c>
      <c r="X17" s="25">
        <v>15.122339999999999</v>
      </c>
      <c r="Y17" s="25">
        <v>12.2674</v>
      </c>
      <c r="Z17" s="25">
        <v>43.83287</v>
      </c>
      <c r="AA17" s="24">
        <f t="shared" si="12"/>
        <v>75.779139999999998</v>
      </c>
      <c r="AB17" s="25">
        <v>75.779139999999998</v>
      </c>
    </row>
    <row r="18" spans="1:28" x14ac:dyDescent="0.2">
      <c r="A18" s="14" t="s">
        <v>60</v>
      </c>
      <c r="B18" s="15" t="s">
        <v>61</v>
      </c>
      <c r="C18" s="16">
        <f t="shared" si="0"/>
        <v>67.643576977201008</v>
      </c>
      <c r="D18" s="17">
        <f t="shared" si="1"/>
        <v>65.406827791625844</v>
      </c>
      <c r="E18" s="18">
        <f t="shared" si="2"/>
        <v>50.323869999999999</v>
      </c>
      <c r="F18" s="19">
        <v>50.323869999999999</v>
      </c>
      <c r="G18" s="18">
        <f t="shared" si="3"/>
        <v>72.086429999999993</v>
      </c>
      <c r="H18" s="19">
        <v>72.086429999999993</v>
      </c>
      <c r="I18" s="18">
        <f t="shared" si="4"/>
        <v>71.450780845057253</v>
      </c>
      <c r="J18" s="19">
        <v>73.164420000000007</v>
      </c>
      <c r="K18" s="19">
        <v>69.69502</v>
      </c>
      <c r="L18" s="20">
        <f t="shared" si="5"/>
        <v>78.250889343398939</v>
      </c>
      <c r="M18" s="21">
        <f t="shared" si="6"/>
        <v>68.593010000000007</v>
      </c>
      <c r="N18" s="22">
        <v>68.593010000000007</v>
      </c>
      <c r="O18" s="21">
        <f t="shared" si="7"/>
        <v>94.394159999999999</v>
      </c>
      <c r="P18" s="22">
        <v>94.394159999999999</v>
      </c>
      <c r="Q18" s="21">
        <f t="shared" si="8"/>
        <v>68.951769999999996</v>
      </c>
      <c r="R18" s="22">
        <v>68.951769999999996</v>
      </c>
      <c r="S18" s="23">
        <f t="shared" si="9"/>
        <v>57.668931965273025</v>
      </c>
      <c r="T18" s="24">
        <f t="shared" si="10"/>
        <v>74.496014586601888</v>
      </c>
      <c r="U18" s="25">
        <v>33.155880000000003</v>
      </c>
      <c r="V18" s="25">
        <v>100</v>
      </c>
      <c r="W18" s="24">
        <f t="shared" si="11"/>
        <v>17.179157037848675</v>
      </c>
      <c r="X18" s="25">
        <v>4.1047739999999999</v>
      </c>
      <c r="Y18" s="25">
        <v>9.9719390000000008</v>
      </c>
      <c r="Z18" s="25">
        <v>27.732320000000001</v>
      </c>
      <c r="AA18" s="24">
        <f t="shared" si="12"/>
        <v>64.283259999999999</v>
      </c>
      <c r="AB18" s="25">
        <v>64.283259999999999</v>
      </c>
    </row>
    <row r="19" spans="1:28" x14ac:dyDescent="0.2">
      <c r="A19" s="14" t="s">
        <v>62</v>
      </c>
      <c r="B19" s="15" t="s">
        <v>63</v>
      </c>
      <c r="C19" s="16">
        <f t="shared" si="0"/>
        <v>57.014914406082411</v>
      </c>
      <c r="D19" s="17">
        <f t="shared" si="1"/>
        <v>62.932238910667373</v>
      </c>
      <c r="E19" s="18">
        <f t="shared" si="2"/>
        <v>47.68524</v>
      </c>
      <c r="F19" s="19">
        <v>47.68524</v>
      </c>
      <c r="G19" s="18">
        <f t="shared" si="3"/>
        <v>68.643129999999999</v>
      </c>
      <c r="H19" s="19">
        <v>68.643129999999999</v>
      </c>
      <c r="I19" s="18">
        <f t="shared" si="4"/>
        <v>69.9688407283803</v>
      </c>
      <c r="J19" s="19">
        <v>21.791149999999998</v>
      </c>
      <c r="K19" s="19">
        <v>96.521619999999999</v>
      </c>
      <c r="L19" s="20">
        <f t="shared" si="5"/>
        <v>57.163706653201153</v>
      </c>
      <c r="M19" s="21">
        <f t="shared" si="6"/>
        <v>26.783010000000001</v>
      </c>
      <c r="N19" s="22">
        <v>26.783010000000001</v>
      </c>
      <c r="O19" s="21">
        <f t="shared" si="7"/>
        <v>95.319140000000004</v>
      </c>
      <c r="P19" s="22">
        <v>95.319140000000004</v>
      </c>
      <c r="Q19" s="21">
        <f t="shared" si="8"/>
        <v>0</v>
      </c>
      <c r="R19" s="22">
        <v>0</v>
      </c>
      <c r="S19" s="23">
        <f t="shared" si="9"/>
        <v>50.238882765803616</v>
      </c>
      <c r="T19" s="24">
        <f t="shared" si="10"/>
        <v>20.129172310862661</v>
      </c>
      <c r="U19" s="25">
        <v>23.200780000000002</v>
      </c>
      <c r="V19" s="25">
        <v>16.495180000000001</v>
      </c>
      <c r="W19" s="24">
        <f t="shared" si="11"/>
        <v>20.349672711089916</v>
      </c>
      <c r="X19" s="25">
        <v>3.9469829999999999</v>
      </c>
      <c r="Y19" s="25">
        <v>8.3498380000000001</v>
      </c>
      <c r="Z19" s="25">
        <v>34.015129999999999</v>
      </c>
      <c r="AA19" s="24">
        <f t="shared" si="12"/>
        <v>82.173860000000005</v>
      </c>
      <c r="AB19" s="25">
        <v>82.173860000000005</v>
      </c>
    </row>
    <row r="20" spans="1:28" x14ac:dyDescent="0.2">
      <c r="A20" s="14" t="s">
        <v>64</v>
      </c>
      <c r="B20" s="15" t="s">
        <v>65</v>
      </c>
      <c r="C20" s="16">
        <f t="shared" si="0"/>
        <v>48.058378925370747</v>
      </c>
      <c r="D20" s="17">
        <f t="shared" si="1"/>
        <v>46.361391256796139</v>
      </c>
      <c r="E20" s="18">
        <f t="shared" si="2"/>
        <v>46.733080000000001</v>
      </c>
      <c r="F20" s="19">
        <v>46.733080000000001</v>
      </c>
      <c r="G20" s="18">
        <f t="shared" si="3"/>
        <v>63.816139999999997</v>
      </c>
      <c r="H20" s="19">
        <v>63.816139999999997</v>
      </c>
      <c r="I20" s="18">
        <f t="shared" si="4"/>
        <v>13.843962836240207</v>
      </c>
      <c r="J20" s="19">
        <v>0</v>
      </c>
      <c r="K20" s="19">
        <v>19.578320000000001</v>
      </c>
      <c r="L20" s="20">
        <f t="shared" si="5"/>
        <v>43.573617964588394</v>
      </c>
      <c r="M20" s="21">
        <f t="shared" si="6"/>
        <v>10.593349999999999</v>
      </c>
      <c r="N20" s="22">
        <v>10.593349999999999</v>
      </c>
      <c r="O20" s="21">
        <f t="shared" si="7"/>
        <v>72.950860000000006</v>
      </c>
      <c r="P20" s="22">
        <v>72.950860000000006</v>
      </c>
      <c r="Q20" s="21">
        <f t="shared" si="8"/>
        <v>16.184360000000002</v>
      </c>
      <c r="R20" s="22">
        <v>16.184360000000002</v>
      </c>
      <c r="S20" s="23">
        <f t="shared" si="9"/>
        <v>53.672940789693307</v>
      </c>
      <c r="T20" s="24">
        <f t="shared" si="10"/>
        <v>20.180974876739032</v>
      </c>
      <c r="U20" s="25">
        <v>28.259029999999999</v>
      </c>
      <c r="V20" s="25">
        <v>3.9963380000000002</v>
      </c>
      <c r="W20" s="24">
        <f t="shared" si="11"/>
        <v>47.696129987031448</v>
      </c>
      <c r="X20" s="25">
        <v>32.68777</v>
      </c>
      <c r="Y20" s="25">
        <v>25.476520000000001</v>
      </c>
      <c r="Z20" s="25">
        <v>71.46481</v>
      </c>
      <c r="AA20" s="24">
        <f t="shared" si="12"/>
        <v>77.202079999999995</v>
      </c>
      <c r="AB20" s="25">
        <v>77.202079999999995</v>
      </c>
    </row>
    <row r="21" spans="1:28" x14ac:dyDescent="0.2">
      <c r="A21" s="14" t="s">
        <v>66</v>
      </c>
      <c r="B21" s="15" t="s">
        <v>67</v>
      </c>
      <c r="C21" s="16">
        <f t="shared" si="0"/>
        <v>65.92311698973154</v>
      </c>
      <c r="D21" s="17">
        <f t="shared" si="1"/>
        <v>67.796205464216428</v>
      </c>
      <c r="E21" s="18">
        <f t="shared" si="2"/>
        <v>96.570769999999996</v>
      </c>
      <c r="F21" s="19">
        <v>96.570769999999996</v>
      </c>
      <c r="G21" s="18">
        <f t="shared" si="3"/>
        <v>54.456339999999997</v>
      </c>
      <c r="H21" s="19">
        <v>54.456339999999997</v>
      </c>
      <c r="I21" s="18">
        <f t="shared" si="4"/>
        <v>38.698447532817774</v>
      </c>
      <c r="J21" s="19">
        <v>29.670339999999999</v>
      </c>
      <c r="K21" s="19">
        <v>45.987070000000003</v>
      </c>
      <c r="L21" s="20">
        <f t="shared" si="5"/>
        <v>74.83795953421432</v>
      </c>
      <c r="M21" s="21">
        <f t="shared" si="6"/>
        <v>55.312359999999998</v>
      </c>
      <c r="N21" s="22">
        <v>55.312359999999998</v>
      </c>
      <c r="O21" s="21">
        <f t="shared" si="7"/>
        <v>76.591419999999999</v>
      </c>
      <c r="P21" s="22">
        <v>76.591419999999999</v>
      </c>
      <c r="Q21" s="21">
        <f t="shared" si="8"/>
        <v>88.749409999999997</v>
      </c>
      <c r="R21" s="22">
        <v>88.749409999999997</v>
      </c>
      <c r="S21" s="23">
        <f t="shared" si="9"/>
        <v>53.296588993429431</v>
      </c>
      <c r="T21" s="24">
        <f t="shared" si="10"/>
        <v>32.100973921283575</v>
      </c>
      <c r="U21" s="25">
        <v>45.394660000000002</v>
      </c>
      <c r="V21" s="25">
        <v>0.51951599999999998</v>
      </c>
      <c r="W21" s="24">
        <f t="shared" si="11"/>
        <v>32.395839773129822</v>
      </c>
      <c r="X21" s="25">
        <v>27.83117</v>
      </c>
      <c r="Y21" s="25">
        <v>42.854799999999997</v>
      </c>
      <c r="Z21" s="25">
        <v>23.181100000000001</v>
      </c>
      <c r="AA21" s="24">
        <f t="shared" si="12"/>
        <v>80.259680000000003</v>
      </c>
      <c r="AB21" s="25">
        <v>80.259680000000003</v>
      </c>
    </row>
    <row r="22" spans="1:28" x14ac:dyDescent="0.2">
      <c r="A22" s="14" t="s">
        <v>68</v>
      </c>
      <c r="B22" s="15" t="s">
        <v>69</v>
      </c>
      <c r="C22" s="16">
        <f t="shared" si="0"/>
        <v>56.882549898398352</v>
      </c>
      <c r="D22" s="17">
        <f t="shared" si="1"/>
        <v>54.624671671277802</v>
      </c>
      <c r="E22" s="18">
        <f t="shared" si="2"/>
        <v>63.587139999999998</v>
      </c>
      <c r="F22" s="19">
        <v>63.587139999999998</v>
      </c>
      <c r="G22" s="18">
        <f t="shared" si="3"/>
        <v>48.224429999999998</v>
      </c>
      <c r="H22" s="19">
        <v>48.224429999999998</v>
      </c>
      <c r="I22" s="18">
        <f t="shared" si="4"/>
        <v>50.819722976224504</v>
      </c>
      <c r="J22" s="19">
        <v>68.559700000000007</v>
      </c>
      <c r="K22" s="19">
        <v>21.56052</v>
      </c>
      <c r="L22" s="20">
        <f t="shared" si="5"/>
        <v>17.454828640592989</v>
      </c>
      <c r="M22" s="21">
        <f t="shared" si="6"/>
        <v>22.6327</v>
      </c>
      <c r="N22" s="22">
        <v>22.6327</v>
      </c>
      <c r="O22" s="21">
        <f t="shared" si="7"/>
        <v>18.884789999999999</v>
      </c>
      <c r="P22" s="22">
        <v>18.884789999999999</v>
      </c>
      <c r="Q22" s="21">
        <f t="shared" si="8"/>
        <v>6.7185360000000003</v>
      </c>
      <c r="R22" s="22">
        <v>6.7185360000000003</v>
      </c>
      <c r="S22" s="23">
        <f t="shared" si="9"/>
        <v>80.114590748277379</v>
      </c>
      <c r="T22" s="24">
        <f t="shared" si="10"/>
        <v>68.748946602688022</v>
      </c>
      <c r="U22" s="25">
        <v>97.215519999999998</v>
      </c>
      <c r="V22" s="25">
        <v>1.4064099999999999</v>
      </c>
      <c r="W22" s="24">
        <f t="shared" si="11"/>
        <v>90.433635073508825</v>
      </c>
      <c r="X22" s="25">
        <v>90.830410000000001</v>
      </c>
      <c r="Y22" s="25">
        <v>100</v>
      </c>
      <c r="Z22" s="25">
        <v>79.275239999999997</v>
      </c>
      <c r="AA22" s="24">
        <f t="shared" si="12"/>
        <v>79.68929</v>
      </c>
      <c r="AB22" s="25">
        <v>79.68929</v>
      </c>
    </row>
    <row r="23" spans="1:28" x14ac:dyDescent="0.2">
      <c r="A23" s="14" t="s">
        <v>70</v>
      </c>
      <c r="B23" s="15" t="s">
        <v>71</v>
      </c>
      <c r="C23" s="16">
        <f t="shared" si="0"/>
        <v>56.603464621350781</v>
      </c>
      <c r="D23" s="17">
        <f t="shared" si="1"/>
        <v>63.241294573717283</v>
      </c>
      <c r="E23" s="18">
        <f t="shared" si="2"/>
        <v>90.924040000000005</v>
      </c>
      <c r="F23" s="19">
        <v>90.924040000000005</v>
      </c>
      <c r="G23" s="18">
        <f t="shared" si="3"/>
        <v>36.377879999999998</v>
      </c>
      <c r="H23" s="19">
        <v>36.377879999999998</v>
      </c>
      <c r="I23" s="18">
        <f t="shared" si="4"/>
        <v>49.069876858038377</v>
      </c>
      <c r="J23" s="19">
        <v>54.114750000000001</v>
      </c>
      <c r="K23" s="19">
        <v>43.443060000000003</v>
      </c>
      <c r="L23" s="20">
        <f t="shared" si="5"/>
        <v>65.021466576123672</v>
      </c>
      <c r="M23" s="21">
        <f t="shared" si="6"/>
        <v>18.23903</v>
      </c>
      <c r="N23" s="22">
        <v>18.23903</v>
      </c>
      <c r="O23" s="21">
        <f t="shared" si="7"/>
        <v>81.675809999999998</v>
      </c>
      <c r="P23" s="22">
        <v>81.675809999999998</v>
      </c>
      <c r="Q23" s="21">
        <f t="shared" si="8"/>
        <v>75.364270000000005</v>
      </c>
      <c r="R23" s="22">
        <v>75.364270000000005</v>
      </c>
      <c r="S23" s="23">
        <f t="shared" si="9"/>
        <v>37.210269635570732</v>
      </c>
      <c r="T23" s="24">
        <f t="shared" si="10"/>
        <v>21.511955782825559</v>
      </c>
      <c r="U23" s="25">
        <v>29.981120000000001</v>
      </c>
      <c r="V23" s="25">
        <v>5.1634219999999997</v>
      </c>
      <c r="W23" s="24">
        <f t="shared" si="11"/>
        <v>10.494023021748587</v>
      </c>
      <c r="X23" s="25">
        <v>1.065582</v>
      </c>
      <c r="Y23" s="25">
        <v>4.3153379999999997</v>
      </c>
      <c r="Z23" s="25">
        <v>17.624300000000002</v>
      </c>
      <c r="AA23" s="24">
        <f t="shared" si="12"/>
        <v>59.840820000000001</v>
      </c>
      <c r="AB23" s="25">
        <v>59.840820000000001</v>
      </c>
    </row>
    <row r="24" spans="1:28" x14ac:dyDescent="0.2">
      <c r="A24" s="14" t="s">
        <v>72</v>
      </c>
      <c r="B24" s="15" t="s">
        <v>73</v>
      </c>
      <c r="C24" s="16">
        <f t="shared" si="0"/>
        <v>46.54722714550384</v>
      </c>
      <c r="D24" s="17">
        <f t="shared" si="1"/>
        <v>16.806053889026121</v>
      </c>
      <c r="E24" s="18">
        <f t="shared" si="2"/>
        <v>21.569710000000001</v>
      </c>
      <c r="F24" s="19">
        <v>21.569710000000001</v>
      </c>
      <c r="G24" s="18">
        <f t="shared" si="3"/>
        <v>0</v>
      </c>
      <c r="H24" s="19">
        <v>0</v>
      </c>
      <c r="I24" s="18">
        <f t="shared" si="4"/>
        <v>19.546814381848773</v>
      </c>
      <c r="J24" s="19">
        <v>0</v>
      </c>
      <c r="K24" s="19">
        <v>27.643370000000001</v>
      </c>
      <c r="L24" s="20">
        <f t="shared" si="5"/>
        <v>68.950653841428263</v>
      </c>
      <c r="M24" s="21">
        <f t="shared" si="6"/>
        <v>49.268219999999999</v>
      </c>
      <c r="N24" s="22">
        <v>49.268219999999999</v>
      </c>
      <c r="O24" s="21">
        <f t="shared" si="7"/>
        <v>80.961730000000003</v>
      </c>
      <c r="P24" s="22">
        <v>80.961730000000003</v>
      </c>
      <c r="Q24" s="21">
        <f t="shared" si="8"/>
        <v>72.666489999999996</v>
      </c>
      <c r="R24" s="22">
        <v>72.666489999999996</v>
      </c>
      <c r="S24" s="23">
        <f t="shared" si="9"/>
        <v>38.253064613493017</v>
      </c>
      <c r="T24" s="24">
        <f t="shared" si="10"/>
        <v>30.36613997453496</v>
      </c>
      <c r="U24" s="25">
        <v>28.002300000000002</v>
      </c>
      <c r="V24" s="25">
        <v>32.558810000000001</v>
      </c>
      <c r="W24" s="24">
        <f t="shared" si="11"/>
        <v>29.985992845486461</v>
      </c>
      <c r="X24" s="25">
        <v>17.001660000000001</v>
      </c>
      <c r="Y24" s="25">
        <v>5.4624860000000002</v>
      </c>
      <c r="Z24" s="25">
        <v>48.77073</v>
      </c>
      <c r="AA24" s="24">
        <f t="shared" si="12"/>
        <v>50.681640000000002</v>
      </c>
      <c r="AB24" s="25">
        <v>50.681640000000002</v>
      </c>
    </row>
    <row r="25" spans="1:28" x14ac:dyDescent="0.2">
      <c r="A25" s="14" t="s">
        <v>74</v>
      </c>
      <c r="B25" s="15" t="s">
        <v>75</v>
      </c>
      <c r="C25" s="16">
        <f t="shared" si="0"/>
        <v>50.431303482791904</v>
      </c>
      <c r="D25" s="17">
        <f t="shared" si="1"/>
        <v>41.724613738692263</v>
      </c>
      <c r="E25" s="18">
        <f t="shared" si="2"/>
        <v>44.744689999999999</v>
      </c>
      <c r="F25" s="19">
        <v>44.744689999999999</v>
      </c>
      <c r="G25" s="18">
        <f t="shared" si="3"/>
        <v>33.865169999999999</v>
      </c>
      <c r="H25" s="19">
        <v>33.865169999999999</v>
      </c>
      <c r="I25" s="18">
        <f t="shared" si="4"/>
        <v>45.540017046595409</v>
      </c>
      <c r="J25" s="19">
        <v>63.58522</v>
      </c>
      <c r="K25" s="19">
        <v>10.2326</v>
      </c>
      <c r="L25" s="20">
        <f t="shared" si="5"/>
        <v>33.390638818977521</v>
      </c>
      <c r="M25" s="21">
        <f t="shared" si="6"/>
        <v>44.913960000000003</v>
      </c>
      <c r="N25" s="22">
        <v>44.913960000000003</v>
      </c>
      <c r="O25" s="21">
        <f t="shared" si="7"/>
        <v>35.624220000000001</v>
      </c>
      <c r="P25" s="22">
        <v>35.624220000000001</v>
      </c>
      <c r="Q25" s="21">
        <f t="shared" si="8"/>
        <v>7.6456150000000003</v>
      </c>
      <c r="R25" s="22">
        <v>7.6456150000000003</v>
      </c>
      <c r="S25" s="23">
        <f t="shared" si="9"/>
        <v>69.094652184795748</v>
      </c>
      <c r="T25" s="24">
        <f t="shared" si="10"/>
        <v>52.301335070342141</v>
      </c>
      <c r="U25" s="25">
        <v>71.766980000000004</v>
      </c>
      <c r="V25" s="25">
        <v>17.898599999999998</v>
      </c>
      <c r="W25" s="24">
        <f t="shared" si="11"/>
        <v>74.093049140370795</v>
      </c>
      <c r="X25" s="25">
        <v>74.920010000000005</v>
      </c>
      <c r="Y25" s="25">
        <v>76.0762</v>
      </c>
      <c r="Z25" s="25">
        <v>71.19511</v>
      </c>
      <c r="AA25" s="24">
        <f t="shared" si="12"/>
        <v>78.083309999999997</v>
      </c>
      <c r="AB25" s="25">
        <v>78.083309999999997</v>
      </c>
    </row>
    <row r="26" spans="1:28" x14ac:dyDescent="0.2">
      <c r="A26" s="14" t="s">
        <v>76</v>
      </c>
      <c r="B26" s="15" t="s">
        <v>77</v>
      </c>
      <c r="C26" s="16">
        <f t="shared" si="0"/>
        <v>41.960489238520267</v>
      </c>
      <c r="D26" s="17">
        <f t="shared" si="1"/>
        <v>38.475008582877102</v>
      </c>
      <c r="E26" s="18">
        <f t="shared" si="2"/>
        <v>43.3827</v>
      </c>
      <c r="F26" s="19">
        <v>43.3827</v>
      </c>
      <c r="G26" s="18">
        <f t="shared" si="3"/>
        <v>33.817149999999998</v>
      </c>
      <c r="H26" s="19">
        <v>33.817149999999998</v>
      </c>
      <c r="I26" s="18">
        <f t="shared" si="4"/>
        <v>37.620746443218003</v>
      </c>
      <c r="J26" s="19">
        <v>52.933729999999997</v>
      </c>
      <c r="K26" s="19">
        <v>5.3536299999999999</v>
      </c>
      <c r="L26" s="20">
        <f t="shared" si="5"/>
        <v>30.845065939423222</v>
      </c>
      <c r="M26" s="21">
        <f t="shared" si="6"/>
        <v>32.547559999999997</v>
      </c>
      <c r="N26" s="22">
        <v>32.547559999999997</v>
      </c>
      <c r="O26" s="21">
        <f t="shared" si="7"/>
        <v>37.983179999999997</v>
      </c>
      <c r="P26" s="22">
        <v>37.983179999999997</v>
      </c>
      <c r="Q26" s="21">
        <f t="shared" si="8"/>
        <v>18.766690000000001</v>
      </c>
      <c r="R26" s="22">
        <v>18.766690000000001</v>
      </c>
      <c r="S26" s="23">
        <f t="shared" si="9"/>
        <v>53.388234594787775</v>
      </c>
      <c r="T26" s="24">
        <f t="shared" si="10"/>
        <v>53.312528621481178</v>
      </c>
      <c r="U26" s="25">
        <v>74.451989999999995</v>
      </c>
      <c r="V26" s="25">
        <v>11.88918</v>
      </c>
      <c r="W26" s="24">
        <f t="shared" si="11"/>
        <v>65.130805297235753</v>
      </c>
      <c r="X26" s="25">
        <v>62.047739999999997</v>
      </c>
      <c r="Y26" s="25">
        <v>70.672389999999993</v>
      </c>
      <c r="Z26" s="25">
        <v>62.302140000000001</v>
      </c>
      <c r="AA26" s="24">
        <f t="shared" si="12"/>
        <v>38.297040000000003</v>
      </c>
      <c r="AB26" s="25">
        <v>38.297040000000003</v>
      </c>
    </row>
    <row r="27" spans="1:28" x14ac:dyDescent="0.2">
      <c r="A27" s="14" t="s">
        <v>78</v>
      </c>
      <c r="B27" s="15" t="s">
        <v>79</v>
      </c>
      <c r="C27" s="16">
        <f t="shared" si="0"/>
        <v>55.297861661278993</v>
      </c>
      <c r="D27" s="17">
        <f t="shared" si="1"/>
        <v>44.487758131638117</v>
      </c>
      <c r="E27" s="18">
        <f t="shared" si="2"/>
        <v>53.751089999999998</v>
      </c>
      <c r="F27" s="19">
        <v>53.751089999999998</v>
      </c>
      <c r="G27" s="18">
        <f t="shared" si="3"/>
        <v>23.523299999999999</v>
      </c>
      <c r="H27" s="19">
        <v>23.523299999999999</v>
      </c>
      <c r="I27" s="18">
        <f t="shared" si="4"/>
        <v>49.949540054532036</v>
      </c>
      <c r="J27" s="19">
        <v>59.939450000000001</v>
      </c>
      <c r="K27" s="19">
        <v>37.378810000000001</v>
      </c>
      <c r="L27" s="20">
        <f t="shared" si="5"/>
        <v>42.330802632661793</v>
      </c>
      <c r="M27" s="21">
        <f t="shared" si="6"/>
        <v>32.593060000000001</v>
      </c>
      <c r="N27" s="22">
        <v>32.593060000000001</v>
      </c>
      <c r="O27" s="21">
        <f t="shared" si="7"/>
        <v>63.642989999999998</v>
      </c>
      <c r="P27" s="22">
        <v>63.642989999999998</v>
      </c>
      <c r="Q27" s="21">
        <f t="shared" si="8"/>
        <v>16.215820000000001</v>
      </c>
      <c r="R27" s="22">
        <v>16.215820000000001</v>
      </c>
      <c r="S27" s="23">
        <f t="shared" si="9"/>
        <v>73.50172132559446</v>
      </c>
      <c r="T27" s="24">
        <f t="shared" si="10"/>
        <v>64.423886447881358</v>
      </c>
      <c r="U27" s="25">
        <v>90.721159999999998</v>
      </c>
      <c r="V27" s="25">
        <v>8.3991319999999998</v>
      </c>
      <c r="W27" s="24">
        <f t="shared" si="11"/>
        <v>75.83137899406573</v>
      </c>
      <c r="X27" s="25">
        <v>89.249340000000004</v>
      </c>
      <c r="Y27" s="25">
        <v>79.674329999999998</v>
      </c>
      <c r="Z27" s="25">
        <v>54.20102</v>
      </c>
      <c r="AA27" s="24">
        <f t="shared" si="12"/>
        <v>79.414569999999998</v>
      </c>
      <c r="AB27" s="25">
        <v>79.414569999999998</v>
      </c>
    </row>
    <row r="28" spans="1:28" x14ac:dyDescent="0.2">
      <c r="A28" s="14" t="s">
        <v>80</v>
      </c>
      <c r="B28" s="15" t="s">
        <v>81</v>
      </c>
      <c r="C28" s="16">
        <f t="shared" si="0"/>
        <v>54.152120791816444</v>
      </c>
      <c r="D28" s="17">
        <f t="shared" si="1"/>
        <v>45.817448129874606</v>
      </c>
      <c r="E28" s="18">
        <f t="shared" si="2"/>
        <v>53.669499999999999</v>
      </c>
      <c r="F28" s="19">
        <v>53.669499999999999</v>
      </c>
      <c r="G28" s="18">
        <f t="shared" si="3"/>
        <v>47.238</v>
      </c>
      <c r="H28" s="19">
        <v>47.238</v>
      </c>
      <c r="I28" s="18">
        <f t="shared" si="4"/>
        <v>34.436489152514518</v>
      </c>
      <c r="J28" s="19">
        <v>0</v>
      </c>
      <c r="K28" s="19">
        <v>48.70055</v>
      </c>
      <c r="L28" s="20">
        <f t="shared" si="5"/>
        <v>46.896878647530833</v>
      </c>
      <c r="M28" s="21">
        <f t="shared" si="6"/>
        <v>19.199940000000002</v>
      </c>
      <c r="N28" s="22">
        <v>19.199940000000002</v>
      </c>
      <c r="O28" s="21">
        <f t="shared" si="7"/>
        <v>75.86215</v>
      </c>
      <c r="P28" s="22">
        <v>75.86215</v>
      </c>
      <c r="Q28" s="21">
        <f t="shared" si="8"/>
        <v>21.777239999999999</v>
      </c>
      <c r="R28" s="22">
        <v>21.777239999999999</v>
      </c>
      <c r="S28" s="23">
        <f t="shared" si="9"/>
        <v>67.073100261874373</v>
      </c>
      <c r="T28" s="24">
        <f t="shared" si="10"/>
        <v>49.758295540591604</v>
      </c>
      <c r="U28" s="25">
        <v>70.297030000000007</v>
      </c>
      <c r="V28" s="25">
        <v>3.178604</v>
      </c>
      <c r="W28" s="24">
        <f t="shared" si="11"/>
        <v>66.991247712756476</v>
      </c>
      <c r="X28" s="25">
        <v>87.888109999999998</v>
      </c>
      <c r="Y28" s="25">
        <v>43.297600000000003</v>
      </c>
      <c r="Z28" s="25">
        <v>62.164940000000001</v>
      </c>
      <c r="AA28" s="24">
        <f t="shared" si="12"/>
        <v>80.825040000000001</v>
      </c>
      <c r="AB28" s="25">
        <v>80.825040000000001</v>
      </c>
    </row>
    <row r="29" spans="1:28" x14ac:dyDescent="0.2">
      <c r="A29" s="14" t="s">
        <v>82</v>
      </c>
      <c r="B29" s="15" t="s">
        <v>83</v>
      </c>
      <c r="C29" s="16">
        <f t="shared" si="0"/>
        <v>44.118087524001908</v>
      </c>
      <c r="D29" s="17">
        <f t="shared" si="1"/>
        <v>48.722021626959922</v>
      </c>
      <c r="E29" s="18">
        <f t="shared" si="2"/>
        <v>64.287400000000005</v>
      </c>
      <c r="F29" s="19">
        <v>64.287400000000005</v>
      </c>
      <c r="G29" s="18">
        <f t="shared" si="3"/>
        <v>28.039539999999999</v>
      </c>
      <c r="H29" s="19">
        <v>28.039539999999999</v>
      </c>
      <c r="I29" s="18">
        <f t="shared" si="4"/>
        <v>46.929953889624166</v>
      </c>
      <c r="J29" s="19">
        <v>57.848770000000002</v>
      </c>
      <c r="K29" s="19">
        <v>32.53246</v>
      </c>
      <c r="L29" s="20">
        <f t="shared" si="5"/>
        <v>42.193255121042739</v>
      </c>
      <c r="M29" s="21">
        <f t="shared" si="6"/>
        <v>19.109829999999999</v>
      </c>
      <c r="N29" s="22">
        <v>19.109829999999999</v>
      </c>
      <c r="O29" s="21">
        <f t="shared" si="7"/>
        <v>65.875429999999994</v>
      </c>
      <c r="P29" s="22">
        <v>65.875429999999994</v>
      </c>
      <c r="Q29" s="21">
        <f t="shared" si="8"/>
        <v>25.220120000000001</v>
      </c>
      <c r="R29" s="22">
        <v>25.220120000000001</v>
      </c>
      <c r="S29" s="23">
        <f t="shared" si="9"/>
        <v>41.050100745298153</v>
      </c>
      <c r="T29" s="24">
        <f t="shared" si="10"/>
        <v>21.561895696913677</v>
      </c>
      <c r="U29" s="25">
        <v>28.982040000000001</v>
      </c>
      <c r="V29" s="25">
        <v>9.4800869999999993</v>
      </c>
      <c r="W29" s="24">
        <f t="shared" si="11"/>
        <v>23.307445656920454</v>
      </c>
      <c r="X29" s="25">
        <v>11.867660000000001</v>
      </c>
      <c r="Y29" s="25">
        <v>11.02553</v>
      </c>
      <c r="Z29" s="25">
        <v>36.977119999999999</v>
      </c>
      <c r="AA29" s="24">
        <f t="shared" si="12"/>
        <v>63.617449999999998</v>
      </c>
      <c r="AB29" s="25">
        <v>63.617449999999998</v>
      </c>
    </row>
    <row r="30" spans="1:28" x14ac:dyDescent="0.2">
      <c r="A30" s="14" t="s">
        <v>84</v>
      </c>
      <c r="B30" s="15" t="s">
        <v>85</v>
      </c>
      <c r="C30" s="16">
        <f t="shared" si="0"/>
        <v>66.009628382039821</v>
      </c>
      <c r="D30" s="17">
        <f t="shared" si="1"/>
        <v>64.194602716209715</v>
      </c>
      <c r="E30" s="18">
        <f t="shared" si="2"/>
        <v>64.819280000000006</v>
      </c>
      <c r="F30" s="19">
        <v>64.819280000000006</v>
      </c>
      <c r="G30" s="18">
        <f t="shared" si="3"/>
        <v>62.97316</v>
      </c>
      <c r="H30" s="19">
        <v>62.97316</v>
      </c>
      <c r="I30" s="18">
        <f t="shared" si="4"/>
        <v>64.774092919715983</v>
      </c>
      <c r="J30" s="19">
        <v>77.13964</v>
      </c>
      <c r="K30" s="19">
        <v>49.404879999999999</v>
      </c>
      <c r="L30" s="20">
        <f t="shared" si="5"/>
        <v>52.647627094540233</v>
      </c>
      <c r="M30" s="21">
        <f t="shared" si="6"/>
        <v>52.325760000000002</v>
      </c>
      <c r="N30" s="22">
        <v>52.325760000000002</v>
      </c>
      <c r="O30" s="21">
        <f t="shared" si="7"/>
        <v>71.843059999999994</v>
      </c>
      <c r="P30" s="22">
        <v>71.843059999999994</v>
      </c>
      <c r="Q30" s="21">
        <f t="shared" si="8"/>
        <v>20.393809999999998</v>
      </c>
      <c r="R30" s="22">
        <v>20.393809999999998</v>
      </c>
      <c r="S30" s="23">
        <f t="shared" si="9"/>
        <v>78.607209979919915</v>
      </c>
      <c r="T30" s="24">
        <f t="shared" si="10"/>
        <v>81.08876056503145</v>
      </c>
      <c r="U30" s="25">
        <v>65.009439999999998</v>
      </c>
      <c r="V30" s="25">
        <v>94.469819999999999</v>
      </c>
      <c r="W30" s="24">
        <f t="shared" si="11"/>
        <v>67.235588447819552</v>
      </c>
      <c r="X30" s="25">
        <v>69.998760000000004</v>
      </c>
      <c r="Y30" s="25">
        <v>58.581560000000003</v>
      </c>
      <c r="Z30" s="25">
        <v>72.320449999999994</v>
      </c>
      <c r="AA30" s="24">
        <f t="shared" si="12"/>
        <v>86.262789999999995</v>
      </c>
      <c r="AB30" s="25">
        <v>86.262789999999995</v>
      </c>
    </row>
    <row r="31" spans="1:28" x14ac:dyDescent="0.2">
      <c r="A31" s="14" t="s">
        <v>86</v>
      </c>
      <c r="B31" s="15" t="s">
        <v>87</v>
      </c>
      <c r="C31" s="16">
        <f t="shared" si="0"/>
        <v>58.393472244966112</v>
      </c>
      <c r="D31" s="17">
        <f t="shared" si="1"/>
        <v>46.493968256951888</v>
      </c>
      <c r="E31" s="18">
        <f t="shared" si="2"/>
        <v>40.176200000000001</v>
      </c>
      <c r="F31" s="19">
        <v>40.176200000000001</v>
      </c>
      <c r="G31" s="18">
        <f t="shared" si="3"/>
        <v>66.614609999999999</v>
      </c>
      <c r="H31" s="19">
        <v>66.614609999999999</v>
      </c>
      <c r="I31" s="18">
        <f t="shared" si="4"/>
        <v>20.819076371041294</v>
      </c>
      <c r="J31" s="19">
        <v>16.683689999999999</v>
      </c>
      <c r="K31" s="19">
        <v>24.25948</v>
      </c>
      <c r="L31" s="20">
        <f t="shared" si="5"/>
        <v>79.496649668581625</v>
      </c>
      <c r="M31" s="21">
        <f t="shared" si="6"/>
        <v>61.833240000000004</v>
      </c>
      <c r="N31" s="22">
        <v>61.833240000000004</v>
      </c>
      <c r="O31" s="21">
        <f t="shared" si="7"/>
        <v>79.987139999999997</v>
      </c>
      <c r="P31" s="22">
        <v>79.987139999999997</v>
      </c>
      <c r="Q31" s="21">
        <f t="shared" si="8"/>
        <v>93.476519999999994</v>
      </c>
      <c r="R31" s="22">
        <v>93.476519999999994</v>
      </c>
      <c r="S31" s="23">
        <f t="shared" si="9"/>
        <v>41.808927391924719</v>
      </c>
      <c r="T31" s="24">
        <f t="shared" si="10"/>
        <v>32.927152941554176</v>
      </c>
      <c r="U31" s="25">
        <v>34.307389999999998</v>
      </c>
      <c r="V31" s="25">
        <v>31.486470000000001</v>
      </c>
      <c r="W31" s="24">
        <f t="shared" si="11"/>
        <v>40.490218192006573</v>
      </c>
      <c r="X31" s="25">
        <v>32.270719999999997</v>
      </c>
      <c r="Y31" s="25">
        <v>12.350809999999999</v>
      </c>
      <c r="Z31" s="25">
        <v>61.028120000000001</v>
      </c>
      <c r="AA31" s="24">
        <f t="shared" si="12"/>
        <v>50.202629999999999</v>
      </c>
      <c r="AB31" s="25">
        <v>50.202629999999999</v>
      </c>
    </row>
    <row r="32" spans="1:28" x14ac:dyDescent="0.2">
      <c r="A32" s="14" t="s">
        <v>88</v>
      </c>
      <c r="B32" s="15" t="s">
        <v>89</v>
      </c>
      <c r="C32" s="16">
        <f t="shared" si="0"/>
        <v>46.613012855931977</v>
      </c>
      <c r="D32" s="17">
        <f t="shared" si="1"/>
        <v>58.762005180141983</v>
      </c>
      <c r="E32" s="18">
        <f t="shared" si="2"/>
        <v>64.186430000000001</v>
      </c>
      <c r="F32" s="19">
        <v>64.186430000000001</v>
      </c>
      <c r="G32" s="18">
        <f t="shared" si="3"/>
        <v>47.653289999999998</v>
      </c>
      <c r="H32" s="19">
        <v>47.653289999999998</v>
      </c>
      <c r="I32" s="18">
        <f t="shared" si="4"/>
        <v>62.993538671867768</v>
      </c>
      <c r="J32" s="19">
        <v>65.780609999999996</v>
      </c>
      <c r="K32" s="19">
        <v>60.077309999999997</v>
      </c>
      <c r="L32" s="20">
        <f t="shared" si="5"/>
        <v>50.567448787975579</v>
      </c>
      <c r="M32" s="21">
        <f t="shared" si="6"/>
        <v>25.502040000000001</v>
      </c>
      <c r="N32" s="22">
        <v>25.502040000000001</v>
      </c>
      <c r="O32" s="21">
        <f t="shared" si="7"/>
        <v>76.803219999999996</v>
      </c>
      <c r="P32" s="22">
        <v>76.803219999999996</v>
      </c>
      <c r="Q32" s="21">
        <f t="shared" si="8"/>
        <v>33.49794</v>
      </c>
      <c r="R32" s="22">
        <v>33.49794</v>
      </c>
      <c r="S32" s="23">
        <f t="shared" si="9"/>
        <v>22.545038762580887</v>
      </c>
      <c r="T32" s="24">
        <f t="shared" si="10"/>
        <v>26.326110333647847</v>
      </c>
      <c r="U32" s="25">
        <v>30.22128</v>
      </c>
      <c r="V32" s="25">
        <v>21.744019999999999</v>
      </c>
      <c r="W32" s="24">
        <f t="shared" si="11"/>
        <v>21.989298194952109</v>
      </c>
      <c r="X32" s="25">
        <v>3.2410960000000002</v>
      </c>
      <c r="Y32" s="25">
        <v>5.6445160000000003</v>
      </c>
      <c r="Z32" s="25">
        <v>37.526290000000003</v>
      </c>
      <c r="AA32" s="24">
        <f t="shared" si="12"/>
        <v>18.661269999999998</v>
      </c>
      <c r="AB32" s="25">
        <v>18.661269999999998</v>
      </c>
    </row>
    <row r="33" spans="1:28" x14ac:dyDescent="0.2">
      <c r="A33" s="14" t="s">
        <v>90</v>
      </c>
      <c r="B33" s="15" t="s">
        <v>91</v>
      </c>
      <c r="C33" s="16">
        <f t="shared" si="0"/>
        <v>40.721190316331828</v>
      </c>
      <c r="D33" s="17">
        <f t="shared" si="1"/>
        <v>54.308507850917486</v>
      </c>
      <c r="E33" s="18">
        <f t="shared" si="2"/>
        <v>51.548909999999999</v>
      </c>
      <c r="F33" s="19">
        <v>51.548909999999999</v>
      </c>
      <c r="G33" s="18">
        <f t="shared" si="3"/>
        <v>40.655009999999997</v>
      </c>
      <c r="H33" s="19">
        <v>40.655009999999997</v>
      </c>
      <c r="I33" s="18">
        <f t="shared" si="4"/>
        <v>67.365585536617289</v>
      </c>
      <c r="J33" s="19">
        <v>91.543490000000006</v>
      </c>
      <c r="K33" s="19">
        <v>26.382449999999999</v>
      </c>
      <c r="L33" s="20">
        <f t="shared" si="5"/>
        <v>42.029079841882094</v>
      </c>
      <c r="M33" s="21">
        <f t="shared" si="6"/>
        <v>44.260809999999999</v>
      </c>
      <c r="N33" s="22">
        <v>44.260809999999999</v>
      </c>
      <c r="O33" s="21">
        <f t="shared" si="7"/>
        <v>36.972769999999997</v>
      </c>
      <c r="P33" s="22">
        <v>36.972769999999997</v>
      </c>
      <c r="Q33" s="21">
        <f t="shared" si="8"/>
        <v>44.422130000000003</v>
      </c>
      <c r="R33" s="22">
        <v>44.422130000000003</v>
      </c>
      <c r="S33" s="23">
        <f t="shared" si="9"/>
        <v>16.086902902307976</v>
      </c>
      <c r="T33" s="24">
        <f t="shared" si="10"/>
        <v>27.092468593947842</v>
      </c>
      <c r="U33" s="25">
        <v>30.505410000000001</v>
      </c>
      <c r="V33" s="25">
        <v>23.182400000000001</v>
      </c>
      <c r="W33" s="24">
        <f t="shared" si="11"/>
        <v>6.5087234117608919</v>
      </c>
      <c r="X33" s="25">
        <v>10.5006</v>
      </c>
      <c r="Y33" s="25">
        <v>2.7669069999999998</v>
      </c>
      <c r="Z33" s="25">
        <v>3.0285419999999998</v>
      </c>
      <c r="AA33" s="24">
        <f t="shared" si="12"/>
        <v>0</v>
      </c>
      <c r="AB33" s="25">
        <v>0</v>
      </c>
    </row>
    <row r="34" spans="1:28" x14ac:dyDescent="0.2">
      <c r="A34" s="14" t="s">
        <v>92</v>
      </c>
      <c r="B34" s="15" t="s">
        <v>93</v>
      </c>
      <c r="C34" s="16">
        <f t="shared" si="0"/>
        <v>67.587954025164578</v>
      </c>
      <c r="D34" s="17">
        <f t="shared" si="1"/>
        <v>51.476622277144408</v>
      </c>
      <c r="E34" s="18">
        <f t="shared" si="2"/>
        <v>39.286619999999999</v>
      </c>
      <c r="F34" s="19">
        <v>39.286619999999999</v>
      </c>
      <c r="G34" s="18">
        <f t="shared" si="3"/>
        <v>61.766010000000001</v>
      </c>
      <c r="H34" s="19">
        <v>61.766010000000001</v>
      </c>
      <c r="I34" s="18">
        <f t="shared" si="4"/>
        <v>50.90235182039136</v>
      </c>
      <c r="J34" s="19">
        <v>44.009729999999998</v>
      </c>
      <c r="K34" s="19">
        <v>56.967030000000001</v>
      </c>
      <c r="L34" s="20">
        <f t="shared" si="5"/>
        <v>90.27329239036132</v>
      </c>
      <c r="M34" s="21">
        <f t="shared" si="6"/>
        <v>67.334810000000004</v>
      </c>
      <c r="N34" s="22">
        <v>67.334810000000004</v>
      </c>
      <c r="O34" s="21">
        <f t="shared" si="7"/>
        <v>99.6023</v>
      </c>
      <c r="P34" s="22">
        <v>99.6023</v>
      </c>
      <c r="Q34" s="21">
        <f t="shared" si="8"/>
        <v>99.966030000000003</v>
      </c>
      <c r="R34" s="22">
        <v>99.966030000000003</v>
      </c>
      <c r="S34" s="23">
        <f t="shared" si="9"/>
        <v>53.900692276294706</v>
      </c>
      <c r="T34" s="24">
        <f t="shared" si="10"/>
        <v>31.41358804519869</v>
      </c>
      <c r="U34" s="25">
        <v>43.314300000000003</v>
      </c>
      <c r="V34" s="25">
        <v>9.8741299999999992</v>
      </c>
      <c r="W34" s="24">
        <f t="shared" si="11"/>
        <v>61.441479653403526</v>
      </c>
      <c r="X34" s="25">
        <v>41.820520000000002</v>
      </c>
      <c r="Y34" s="25">
        <v>54.225099999999998</v>
      </c>
      <c r="Z34" s="25">
        <v>81.460719999999995</v>
      </c>
      <c r="AA34" s="24">
        <f t="shared" si="12"/>
        <v>62.880719999999997</v>
      </c>
      <c r="AB34" s="25">
        <v>62.880719999999997</v>
      </c>
    </row>
    <row r="35" spans="1:28" x14ac:dyDescent="0.2">
      <c r="A35" s="14" t="s">
        <v>94</v>
      </c>
      <c r="B35" s="15" t="s">
        <v>95</v>
      </c>
      <c r="C35" s="16">
        <f t="shared" si="0"/>
        <v>47.275841716361377</v>
      </c>
      <c r="D35" s="17">
        <f t="shared" si="1"/>
        <v>64.249129828132183</v>
      </c>
      <c r="E35" s="18">
        <f t="shared" si="2"/>
        <v>48.766460000000002</v>
      </c>
      <c r="F35" s="19">
        <v>48.766460000000002</v>
      </c>
      <c r="G35" s="18">
        <f t="shared" si="3"/>
        <v>83.936750000000004</v>
      </c>
      <c r="H35" s="19">
        <v>83.936750000000004</v>
      </c>
      <c r="I35" s="18">
        <f t="shared" si="4"/>
        <v>54.408698105380637</v>
      </c>
      <c r="J35" s="19">
        <v>66.361680000000007</v>
      </c>
      <c r="K35" s="19">
        <v>38.945349999999998</v>
      </c>
      <c r="L35" s="20">
        <f t="shared" si="5"/>
        <v>33.575602727381622</v>
      </c>
      <c r="M35" s="21">
        <f t="shared" si="6"/>
        <v>46.061950000000003</v>
      </c>
      <c r="N35" s="22">
        <v>46.061950000000003</v>
      </c>
      <c r="O35" s="21">
        <f t="shared" si="7"/>
        <v>35.275620000000004</v>
      </c>
      <c r="P35" s="22">
        <v>35.275620000000004</v>
      </c>
      <c r="Q35" s="21">
        <f t="shared" si="8"/>
        <v>3.986313</v>
      </c>
      <c r="R35" s="22">
        <v>3.986313</v>
      </c>
      <c r="S35" s="23">
        <f t="shared" si="9"/>
        <v>38.075501937495481</v>
      </c>
      <c r="T35" s="24">
        <f t="shared" si="10"/>
        <v>23.90084108540325</v>
      </c>
      <c r="U35" s="25">
        <v>26.648630000000001</v>
      </c>
      <c r="V35" s="25">
        <v>20.793050000000001</v>
      </c>
      <c r="W35" s="24">
        <f t="shared" si="11"/>
        <v>30.165668566126072</v>
      </c>
      <c r="X35" s="25">
        <v>22.24361</v>
      </c>
      <c r="Y35" s="25">
        <v>18.02046</v>
      </c>
      <c r="Z35" s="25">
        <v>43.707979999999999</v>
      </c>
      <c r="AA35" s="24">
        <f t="shared" si="12"/>
        <v>53.553840000000001</v>
      </c>
      <c r="AB35" s="25">
        <v>53.553840000000001</v>
      </c>
    </row>
    <row r="36" spans="1:28" x14ac:dyDescent="0.2">
      <c r="A36" s="14" t="s">
        <v>96</v>
      </c>
      <c r="B36" s="15" t="s">
        <v>97</v>
      </c>
      <c r="C36" s="16">
        <f t="shared" si="0"/>
        <v>47.00838804324983</v>
      </c>
      <c r="D36" s="17">
        <f t="shared" si="1"/>
        <v>42.745085372748989</v>
      </c>
      <c r="E36" s="18">
        <f t="shared" si="2"/>
        <v>49.019889999999997</v>
      </c>
      <c r="F36" s="19">
        <v>49.019889999999997</v>
      </c>
      <c r="G36" s="18">
        <f t="shared" si="3"/>
        <v>41.207529999999998</v>
      </c>
      <c r="H36" s="19">
        <v>41.207529999999998</v>
      </c>
      <c r="I36" s="18">
        <f t="shared" si="4"/>
        <v>37.15396111127049</v>
      </c>
      <c r="J36" s="19">
        <v>50.257339999999999</v>
      </c>
      <c r="K36" s="19">
        <v>15.3308</v>
      </c>
      <c r="L36" s="20">
        <f t="shared" si="5"/>
        <v>55.373736335611007</v>
      </c>
      <c r="M36" s="21">
        <f t="shared" si="6"/>
        <v>48.25712</v>
      </c>
      <c r="N36" s="22">
        <v>48.25712</v>
      </c>
      <c r="O36" s="21">
        <f t="shared" si="7"/>
        <v>76.633899999999997</v>
      </c>
      <c r="P36" s="22">
        <v>76.633899999999997</v>
      </c>
      <c r="Q36" s="21">
        <f t="shared" si="8"/>
        <v>31.579229999999999</v>
      </c>
      <c r="R36" s="22">
        <v>31.579229999999999</v>
      </c>
      <c r="S36" s="23">
        <f t="shared" si="9"/>
        <v>41.665004980017635</v>
      </c>
      <c r="T36" s="24">
        <f t="shared" si="10"/>
        <v>44.867430205130425</v>
      </c>
      <c r="U36" s="25">
        <v>39.288739999999997</v>
      </c>
      <c r="V36" s="25">
        <v>49.825369999999999</v>
      </c>
      <c r="W36" s="24">
        <f t="shared" si="11"/>
        <v>27.709440237832908</v>
      </c>
      <c r="X36" s="25">
        <v>16.37087</v>
      </c>
      <c r="Y36" s="25">
        <v>30.945239999999998</v>
      </c>
      <c r="Z36" s="25">
        <v>32.830260000000003</v>
      </c>
      <c r="AA36" s="24">
        <f t="shared" si="12"/>
        <v>49.264780000000002</v>
      </c>
      <c r="AB36" s="25">
        <v>49.264780000000002</v>
      </c>
    </row>
    <row r="37" spans="1:28" x14ac:dyDescent="0.2">
      <c r="A37" s="14" t="s">
        <v>98</v>
      </c>
      <c r="B37" s="15" t="s">
        <v>99</v>
      </c>
      <c r="C37" s="16">
        <f t="shared" si="0"/>
        <v>50.527421761715466</v>
      </c>
      <c r="D37" s="17">
        <f t="shared" si="1"/>
        <v>19.683497342101923</v>
      </c>
      <c r="E37" s="18">
        <f t="shared" si="2"/>
        <v>0</v>
      </c>
      <c r="F37" s="19">
        <v>0</v>
      </c>
      <c r="G37" s="18">
        <f t="shared" si="3"/>
        <v>29.416440000000001</v>
      </c>
      <c r="H37" s="19">
        <v>29.416440000000001</v>
      </c>
      <c r="I37" s="18">
        <f t="shared" si="4"/>
        <v>17.233492407982776</v>
      </c>
      <c r="J37" s="19">
        <v>13.66072</v>
      </c>
      <c r="K37" s="19">
        <v>20.183440000000001</v>
      </c>
      <c r="L37" s="20">
        <f t="shared" si="5"/>
        <v>77.481657328508192</v>
      </c>
      <c r="M37" s="21">
        <f t="shared" si="6"/>
        <v>68.860950000000003</v>
      </c>
      <c r="N37" s="22">
        <v>68.860950000000003</v>
      </c>
      <c r="O37" s="21">
        <f t="shared" si="7"/>
        <v>59.436050000000002</v>
      </c>
      <c r="P37" s="22">
        <v>59.436050000000002</v>
      </c>
      <c r="Q37" s="21">
        <f t="shared" si="8"/>
        <v>98.669889999999995</v>
      </c>
      <c r="R37" s="22">
        <v>98.669889999999995</v>
      </c>
      <c r="S37" s="23">
        <f t="shared" si="9"/>
        <v>35.611988987838544</v>
      </c>
      <c r="T37" s="24">
        <f t="shared" si="10"/>
        <v>30.936805025508058</v>
      </c>
      <c r="U37" s="25">
        <v>43.6081</v>
      </c>
      <c r="V37" s="25">
        <v>3.5363009999999999</v>
      </c>
      <c r="W37" s="24">
        <f t="shared" si="11"/>
        <v>29.389412008725184</v>
      </c>
      <c r="X37" s="25">
        <v>14.41459</v>
      </c>
      <c r="Y37" s="25">
        <v>20.323910000000001</v>
      </c>
      <c r="Z37" s="25">
        <v>44.388860000000001</v>
      </c>
      <c r="AA37" s="24">
        <f t="shared" si="12"/>
        <v>44.54007</v>
      </c>
      <c r="AB37" s="25">
        <v>44.54007</v>
      </c>
    </row>
    <row r="38" spans="1:28" x14ac:dyDescent="0.2">
      <c r="A38" s="14" t="s">
        <v>100</v>
      </c>
      <c r="B38" s="15" t="s">
        <v>101</v>
      </c>
      <c r="C38" s="16">
        <f t="shared" si="0"/>
        <v>41.481225069556622</v>
      </c>
      <c r="D38" s="17">
        <f t="shared" si="1"/>
        <v>50.10152158918546</v>
      </c>
      <c r="E38" s="18">
        <f t="shared" si="2"/>
        <v>70.003429999999994</v>
      </c>
      <c r="F38" s="19">
        <v>70.003429999999994</v>
      </c>
      <c r="G38" s="18">
        <f t="shared" si="3"/>
        <v>37.152509999999999</v>
      </c>
      <c r="H38" s="19">
        <v>37.152509999999999</v>
      </c>
      <c r="I38" s="18">
        <f t="shared" si="4"/>
        <v>35.351070501327818</v>
      </c>
      <c r="J38" s="19">
        <v>46.236409999999999</v>
      </c>
      <c r="K38" s="19">
        <v>19.015540000000001</v>
      </c>
      <c r="L38" s="20">
        <f t="shared" si="5"/>
        <v>45.180623264757351</v>
      </c>
      <c r="M38" s="21">
        <f t="shared" si="6"/>
        <v>24.095300000000002</v>
      </c>
      <c r="N38" s="22">
        <v>24.095300000000002</v>
      </c>
      <c r="O38" s="21">
        <f t="shared" si="7"/>
        <v>71.327669999999998</v>
      </c>
      <c r="P38" s="22">
        <v>71.327669999999998</v>
      </c>
      <c r="Q38" s="21">
        <f t="shared" si="8"/>
        <v>21.345870000000001</v>
      </c>
      <c r="R38" s="22">
        <v>21.345870000000001</v>
      </c>
      <c r="S38" s="23">
        <f t="shared" si="9"/>
        <v>24.710825879967853</v>
      </c>
      <c r="T38" s="24">
        <f t="shared" si="10"/>
        <v>29.246328208540984</v>
      </c>
      <c r="U38" s="25">
        <v>38.514850000000003</v>
      </c>
      <c r="V38" s="25">
        <v>15.07653</v>
      </c>
      <c r="W38" s="24">
        <f t="shared" si="11"/>
        <v>24.049085887471204</v>
      </c>
      <c r="X38" s="25">
        <v>14.845079999999999</v>
      </c>
      <c r="Y38" s="25">
        <v>10.75249</v>
      </c>
      <c r="Z38" s="25">
        <v>37.404319999999998</v>
      </c>
      <c r="AA38" s="24">
        <f t="shared" si="12"/>
        <v>19.954160000000002</v>
      </c>
      <c r="AB38" s="25">
        <v>19.954160000000002</v>
      </c>
    </row>
    <row r="39" spans="1:28" x14ac:dyDescent="0.2">
      <c r="A39" s="14" t="s">
        <v>102</v>
      </c>
      <c r="B39" s="15" t="s">
        <v>103</v>
      </c>
      <c r="C39" s="16">
        <f t="shared" si="0"/>
        <v>65.868509496283565</v>
      </c>
      <c r="D39" s="17">
        <f t="shared" si="1"/>
        <v>34.132803997832497</v>
      </c>
      <c r="E39" s="18">
        <f t="shared" si="2"/>
        <v>2.99884</v>
      </c>
      <c r="F39" s="19">
        <v>2.99884</v>
      </c>
      <c r="G39" s="18">
        <f t="shared" si="3"/>
        <v>22.182690000000001</v>
      </c>
      <c r="H39" s="19">
        <v>22.182690000000001</v>
      </c>
      <c r="I39" s="18">
        <f t="shared" si="4"/>
        <v>54.718188468567284</v>
      </c>
      <c r="J39" s="19">
        <v>75.762720000000002</v>
      </c>
      <c r="K39" s="19">
        <v>15.75343</v>
      </c>
      <c r="L39" s="20">
        <f t="shared" si="5"/>
        <v>97.342568432429914</v>
      </c>
      <c r="M39" s="21">
        <f t="shared" si="6"/>
        <v>99.982519999999994</v>
      </c>
      <c r="N39" s="22">
        <v>99.982519999999994</v>
      </c>
      <c r="O39" s="21">
        <f t="shared" si="7"/>
        <v>92.100110000000001</v>
      </c>
      <c r="P39" s="22">
        <v>92.100110000000001</v>
      </c>
      <c r="Q39" s="21">
        <f t="shared" si="8"/>
        <v>99.738619999999997</v>
      </c>
      <c r="R39" s="22">
        <v>99.738619999999997</v>
      </c>
      <c r="S39" s="23">
        <f t="shared" si="9"/>
        <v>48.737641428461075</v>
      </c>
      <c r="T39" s="24">
        <f t="shared" si="10"/>
        <v>38.061546972765051</v>
      </c>
      <c r="U39" s="25">
        <v>48.564360000000001</v>
      </c>
      <c r="V39" s="25">
        <v>23.213480000000001</v>
      </c>
      <c r="W39" s="24">
        <f t="shared" si="11"/>
        <v>20.362624009327352</v>
      </c>
      <c r="X39" s="25">
        <v>4.526802</v>
      </c>
      <c r="Y39" s="25">
        <v>17.396419999999999</v>
      </c>
      <c r="Z39" s="25">
        <v>30.344390000000001</v>
      </c>
      <c r="AA39" s="24">
        <f t="shared" si="12"/>
        <v>72.544849999999997</v>
      </c>
      <c r="AB39" s="25">
        <v>72.544849999999997</v>
      </c>
    </row>
    <row r="40" spans="1:28" x14ac:dyDescent="0.2">
      <c r="A40" s="14" t="s">
        <v>104</v>
      </c>
      <c r="B40" s="15" t="s">
        <v>105</v>
      </c>
      <c r="C40" s="16">
        <f t="shared" si="0"/>
        <v>63.090783193320789</v>
      </c>
      <c r="D40" s="17">
        <f t="shared" si="1"/>
        <v>51.89118101106196</v>
      </c>
      <c r="E40" s="18">
        <f t="shared" si="2"/>
        <v>31.906009999999998</v>
      </c>
      <c r="F40" s="19">
        <v>31.906009999999998</v>
      </c>
      <c r="G40" s="18">
        <f t="shared" si="3"/>
        <v>50.803780000000003</v>
      </c>
      <c r="H40" s="19">
        <v>50.803780000000003</v>
      </c>
      <c r="I40" s="18">
        <f t="shared" si="4"/>
        <v>66.925828076758918</v>
      </c>
      <c r="J40" s="19">
        <v>94.168409999999994</v>
      </c>
      <c r="K40" s="19">
        <v>9.5101779999999998</v>
      </c>
      <c r="L40" s="20">
        <f t="shared" si="5"/>
        <v>74.835874520821676</v>
      </c>
      <c r="M40" s="21">
        <f t="shared" si="6"/>
        <v>58.077860000000001</v>
      </c>
      <c r="N40" s="22">
        <v>58.077860000000001</v>
      </c>
      <c r="O40" s="21">
        <f t="shared" si="7"/>
        <v>59.644329999999997</v>
      </c>
      <c r="P40" s="22">
        <v>59.644329999999997</v>
      </c>
      <c r="Q40" s="21">
        <f t="shared" si="8"/>
        <v>99.351600000000005</v>
      </c>
      <c r="R40" s="22">
        <v>99.351600000000005</v>
      </c>
      <c r="S40" s="23">
        <f t="shared" si="9"/>
        <v>60.400645607649452</v>
      </c>
      <c r="T40" s="24">
        <f t="shared" si="10"/>
        <v>51.186013228991158</v>
      </c>
      <c r="U40" s="25">
        <v>72.139529999999993</v>
      </c>
      <c r="V40" s="25">
        <v>5.9920039999999997</v>
      </c>
      <c r="W40" s="24">
        <f t="shared" si="11"/>
        <v>73.049305791744061</v>
      </c>
      <c r="X40" s="25">
        <v>95.557860000000005</v>
      </c>
      <c r="Y40" s="25">
        <v>37.219259999999998</v>
      </c>
      <c r="Z40" s="25">
        <v>74.108199999999997</v>
      </c>
      <c r="AA40" s="24">
        <f t="shared" si="12"/>
        <v>54.66722</v>
      </c>
      <c r="AB40" s="25">
        <v>54.66722</v>
      </c>
    </row>
    <row r="41" spans="1:28" x14ac:dyDescent="0.2">
      <c r="A41" s="14" t="s">
        <v>106</v>
      </c>
      <c r="B41" s="15" t="s">
        <v>107</v>
      </c>
      <c r="C41" s="16">
        <f t="shared" si="0"/>
        <v>55.899883330676751</v>
      </c>
      <c r="D41" s="17">
        <f t="shared" si="1"/>
        <v>40.387889807259469</v>
      </c>
      <c r="E41" s="18">
        <f t="shared" si="2"/>
        <v>61.798549999999999</v>
      </c>
      <c r="F41" s="19">
        <v>61.798549999999999</v>
      </c>
      <c r="G41" s="18">
        <f t="shared" si="3"/>
        <v>21.289010000000001</v>
      </c>
      <c r="H41" s="19">
        <v>21.289010000000001</v>
      </c>
      <c r="I41" s="18">
        <f t="shared" si="4"/>
        <v>24.925131902708156</v>
      </c>
      <c r="J41" s="19">
        <v>22.16058</v>
      </c>
      <c r="K41" s="19">
        <v>27.412279999999999</v>
      </c>
      <c r="L41" s="20">
        <f t="shared" si="5"/>
        <v>66.188635060258648</v>
      </c>
      <c r="M41" s="21">
        <f t="shared" si="6"/>
        <v>54.783830000000002</v>
      </c>
      <c r="N41" s="22">
        <v>54.783830000000002</v>
      </c>
      <c r="O41" s="21">
        <f t="shared" si="7"/>
        <v>66.987669999999994</v>
      </c>
      <c r="P41" s="22">
        <v>66.987669999999994</v>
      </c>
      <c r="Q41" s="21">
        <f t="shared" si="8"/>
        <v>75.19435</v>
      </c>
      <c r="R41" s="22">
        <v>75.19435</v>
      </c>
      <c r="S41" s="23">
        <f t="shared" si="9"/>
        <v>57.985117184725794</v>
      </c>
      <c r="T41" s="24">
        <f t="shared" si="10"/>
        <v>51.222293483709315</v>
      </c>
      <c r="U41" s="25">
        <v>67.978359999999995</v>
      </c>
      <c r="V41" s="25">
        <v>25.02777</v>
      </c>
      <c r="W41" s="24">
        <f t="shared" si="11"/>
        <v>82.342839057634507</v>
      </c>
      <c r="X41" s="25">
        <v>100</v>
      </c>
      <c r="Y41" s="25">
        <v>47.619370000000004</v>
      </c>
      <c r="Z41" s="25">
        <v>89.852239999999995</v>
      </c>
      <c r="AA41" s="24">
        <f t="shared" si="12"/>
        <v>26.129580000000001</v>
      </c>
      <c r="AB41" s="25">
        <v>26.129580000000001</v>
      </c>
    </row>
    <row r="42" spans="1:28" x14ac:dyDescent="0.2">
      <c r="A42" s="14" t="s">
        <v>108</v>
      </c>
      <c r="B42" s="15" t="s">
        <v>109</v>
      </c>
      <c r="C42" s="16">
        <f t="shared" si="0"/>
        <v>53.215012045696106</v>
      </c>
      <c r="D42" s="17">
        <f t="shared" si="1"/>
        <v>69.877668924033955</v>
      </c>
      <c r="E42" s="18">
        <f t="shared" si="2"/>
        <v>91.465890000000002</v>
      </c>
      <c r="F42" s="19">
        <v>91.465890000000002</v>
      </c>
      <c r="G42" s="18">
        <f t="shared" si="3"/>
        <v>62.460189999999997</v>
      </c>
      <c r="H42" s="19">
        <v>62.460189999999997</v>
      </c>
      <c r="I42" s="18">
        <f t="shared" si="4"/>
        <v>48.799400349210231</v>
      </c>
      <c r="J42" s="19">
        <v>66.835909999999998</v>
      </c>
      <c r="K42" s="19">
        <v>17.196629999999999</v>
      </c>
      <c r="L42" s="20">
        <f t="shared" si="5"/>
        <v>41.555365396505039</v>
      </c>
      <c r="M42" s="21">
        <f t="shared" si="6"/>
        <v>22.04515</v>
      </c>
      <c r="N42" s="22">
        <v>22.04515</v>
      </c>
      <c r="O42" s="21">
        <f t="shared" si="7"/>
        <v>67.986310000000003</v>
      </c>
      <c r="P42" s="22">
        <v>67.986310000000003</v>
      </c>
      <c r="Q42" s="21">
        <f t="shared" si="8"/>
        <v>8.5098880000000001</v>
      </c>
      <c r="R42" s="22">
        <v>8.5098880000000001</v>
      </c>
      <c r="S42" s="23">
        <f t="shared" si="9"/>
        <v>43.425516848700802</v>
      </c>
      <c r="T42" s="24">
        <f t="shared" si="10"/>
        <v>29.019299949441404</v>
      </c>
      <c r="U42" s="25">
        <v>39.597969999999997</v>
      </c>
      <c r="V42" s="25">
        <v>10.78148</v>
      </c>
      <c r="W42" s="24">
        <f t="shared" si="11"/>
        <v>17.39412314725411</v>
      </c>
      <c r="X42" s="25">
        <v>4.9577179999999998</v>
      </c>
      <c r="Y42" s="25">
        <v>23.833559999999999</v>
      </c>
      <c r="Z42" s="25">
        <v>17.74962</v>
      </c>
      <c r="AA42" s="24">
        <f t="shared" si="12"/>
        <v>67.176270000000002</v>
      </c>
      <c r="AB42" s="25">
        <v>67.176270000000002</v>
      </c>
    </row>
    <row r="43" spans="1:28" x14ac:dyDescent="0.2">
      <c r="A43" s="14" t="s">
        <v>110</v>
      </c>
      <c r="B43" s="15" t="s">
        <v>111</v>
      </c>
      <c r="C43" s="16">
        <f t="shared" si="0"/>
        <v>70.785498391163372</v>
      </c>
      <c r="D43" s="17">
        <f t="shared" si="1"/>
        <v>76.629747464349961</v>
      </c>
      <c r="E43" s="18">
        <f t="shared" si="2"/>
        <v>73.774169999999998</v>
      </c>
      <c r="F43" s="19">
        <v>73.774169999999998</v>
      </c>
      <c r="G43" s="18">
        <f t="shared" si="3"/>
        <v>80.069500000000005</v>
      </c>
      <c r="H43" s="19">
        <v>80.069500000000005</v>
      </c>
      <c r="I43" s="18">
        <f t="shared" si="4"/>
        <v>75.911801453471313</v>
      </c>
      <c r="J43" s="19">
        <v>39.053849999999997</v>
      </c>
      <c r="K43" s="19">
        <v>100</v>
      </c>
      <c r="L43" s="20">
        <f t="shared" si="5"/>
        <v>70.957745911470909</v>
      </c>
      <c r="M43" s="21">
        <f t="shared" si="6"/>
        <v>27.37941</v>
      </c>
      <c r="N43" s="22">
        <v>27.37941</v>
      </c>
      <c r="O43" s="21">
        <f t="shared" si="7"/>
        <v>65.995249999999999</v>
      </c>
      <c r="P43" s="22">
        <v>65.995249999999999</v>
      </c>
      <c r="Q43" s="21">
        <f t="shared" si="8"/>
        <v>100</v>
      </c>
      <c r="R43" s="22">
        <v>100</v>
      </c>
      <c r="S43" s="23">
        <f t="shared" si="9"/>
        <v>64.223363709550952</v>
      </c>
      <c r="T43" s="24">
        <f t="shared" si="10"/>
        <v>40.475355519808595</v>
      </c>
      <c r="U43" s="25">
        <v>45.195030000000003</v>
      </c>
      <c r="V43" s="25">
        <v>35.12717</v>
      </c>
      <c r="W43" s="24">
        <f t="shared" si="11"/>
        <v>32.060390220134565</v>
      </c>
      <c r="X43" s="25">
        <v>19.536429999999999</v>
      </c>
      <c r="Y43" s="25">
        <v>22.501069999999999</v>
      </c>
      <c r="Z43" s="25">
        <v>46.857610000000001</v>
      </c>
      <c r="AA43" s="24">
        <f t="shared" si="12"/>
        <v>98.52816</v>
      </c>
      <c r="AB43" s="25">
        <v>98.52816</v>
      </c>
    </row>
    <row r="44" spans="1:28" x14ac:dyDescent="0.2">
      <c r="A44" s="14" t="s">
        <v>112</v>
      </c>
      <c r="B44" s="15" t="s">
        <v>113</v>
      </c>
      <c r="C44" s="16">
        <f t="shared" si="0"/>
        <v>46.579924469499531</v>
      </c>
      <c r="D44" s="17">
        <f t="shared" si="1"/>
        <v>53.023164860880385</v>
      </c>
      <c r="E44" s="18">
        <f t="shared" si="2"/>
        <v>48.146470000000001</v>
      </c>
      <c r="F44" s="19">
        <v>48.146470000000001</v>
      </c>
      <c r="G44" s="18">
        <f t="shared" si="3"/>
        <v>54.991370000000003</v>
      </c>
      <c r="H44" s="19">
        <v>54.991370000000003</v>
      </c>
      <c r="I44" s="18">
        <f t="shared" si="4"/>
        <v>55.607865339846484</v>
      </c>
      <c r="J44" s="19">
        <v>44.108409999999999</v>
      </c>
      <c r="K44" s="19">
        <v>65.106970000000004</v>
      </c>
      <c r="L44" s="20">
        <f t="shared" si="5"/>
        <v>31.561565757350483</v>
      </c>
      <c r="M44" s="21">
        <f t="shared" si="6"/>
        <v>13.269069999999999</v>
      </c>
      <c r="N44" s="22">
        <v>13.269069999999999</v>
      </c>
      <c r="O44" s="21">
        <f t="shared" si="7"/>
        <v>52.83014</v>
      </c>
      <c r="P44" s="22">
        <v>52.83014</v>
      </c>
      <c r="Q44" s="21">
        <f t="shared" si="8"/>
        <v>4.6157760000000003</v>
      </c>
      <c r="R44" s="22">
        <v>4.6157760000000003</v>
      </c>
      <c r="S44" s="23">
        <f t="shared" si="9"/>
        <v>51.975760175616344</v>
      </c>
      <c r="T44" s="24">
        <f t="shared" si="10"/>
        <v>39.922801587010703</v>
      </c>
      <c r="U44" s="25">
        <v>56.440019999999997</v>
      </c>
      <c r="V44" s="25">
        <v>1.477943</v>
      </c>
      <c r="W44" s="24">
        <f t="shared" si="11"/>
        <v>43.361896973260215</v>
      </c>
      <c r="X44" s="25">
        <v>56.348840000000003</v>
      </c>
      <c r="Y44" s="25">
        <v>38.281619999999997</v>
      </c>
      <c r="Z44" s="25">
        <v>31.624169999999999</v>
      </c>
      <c r="AA44" s="24">
        <f t="shared" si="12"/>
        <v>68.046710000000004</v>
      </c>
      <c r="AB44" s="25">
        <v>68.046710000000004</v>
      </c>
    </row>
    <row r="45" spans="1:28" x14ac:dyDescent="0.2">
      <c r="A45" s="14" t="s">
        <v>114</v>
      </c>
      <c r="B45" s="15" t="s">
        <v>115</v>
      </c>
      <c r="C45" s="16">
        <f t="shared" si="0"/>
        <v>46.178791156537351</v>
      </c>
      <c r="D45" s="17">
        <f t="shared" si="1"/>
        <v>38.174154261417335</v>
      </c>
      <c r="E45" s="18">
        <f t="shared" si="2"/>
        <v>1.208969</v>
      </c>
      <c r="F45" s="19">
        <v>1.208969</v>
      </c>
      <c r="G45" s="18">
        <f t="shared" si="3"/>
        <v>49.551639999999999</v>
      </c>
      <c r="H45" s="19">
        <v>49.551639999999999</v>
      </c>
      <c r="I45" s="18">
        <f t="shared" si="4"/>
        <v>43.760387658142385</v>
      </c>
      <c r="J45" s="19">
        <v>53.123330000000003</v>
      </c>
      <c r="K45" s="19">
        <v>31.746729999999999</v>
      </c>
      <c r="L45" s="20">
        <f t="shared" si="5"/>
        <v>55.027094510725654</v>
      </c>
      <c r="M45" s="21">
        <f t="shared" si="6"/>
        <v>29.952809999999999</v>
      </c>
      <c r="N45" s="22">
        <v>29.952809999999999</v>
      </c>
      <c r="O45" s="21">
        <f t="shared" si="7"/>
        <v>77.81953</v>
      </c>
      <c r="P45" s="22">
        <v>77.81953</v>
      </c>
      <c r="Q45" s="21">
        <f t="shared" si="8"/>
        <v>46.1616</v>
      </c>
      <c r="R45" s="22">
        <v>46.1616</v>
      </c>
      <c r="S45" s="23">
        <f t="shared" si="9"/>
        <v>43.728652782477255</v>
      </c>
      <c r="T45" s="24">
        <f t="shared" si="10"/>
        <v>29.672491394800335</v>
      </c>
      <c r="U45" s="25">
        <v>40.316369999999999</v>
      </c>
      <c r="V45" s="25">
        <v>11.640610000000001</v>
      </c>
      <c r="W45" s="24">
        <f t="shared" si="11"/>
        <v>9.2371768380207318</v>
      </c>
      <c r="X45" s="25">
        <v>14.41891</v>
      </c>
      <c r="Y45" s="25">
        <v>6.9333499999999999</v>
      </c>
      <c r="Z45" s="25">
        <v>0</v>
      </c>
      <c r="AA45" s="24">
        <f t="shared" si="12"/>
        <v>69.070999999999998</v>
      </c>
      <c r="AB45" s="25">
        <v>69.070999999999998</v>
      </c>
    </row>
    <row r="46" spans="1:28" x14ac:dyDescent="0.2">
      <c r="A46" s="14" t="s">
        <v>116</v>
      </c>
      <c r="B46" s="15" t="s">
        <v>117</v>
      </c>
      <c r="C46" s="16">
        <f t="shared" si="0"/>
        <v>53.008720904095128</v>
      </c>
      <c r="D46" s="17">
        <f t="shared" si="1"/>
        <v>37.951685348411516</v>
      </c>
      <c r="E46" s="18">
        <f t="shared" si="2"/>
        <v>43.178870000000003</v>
      </c>
      <c r="F46" s="19">
        <v>43.178870000000003</v>
      </c>
      <c r="G46" s="18">
        <f t="shared" si="3"/>
        <v>32.400959999999998</v>
      </c>
      <c r="H46" s="19">
        <v>32.400959999999998</v>
      </c>
      <c r="I46" s="18">
        <f t="shared" si="4"/>
        <v>37.506722583504953</v>
      </c>
      <c r="J46" s="19">
        <v>52.432540000000003</v>
      </c>
      <c r="K46" s="19">
        <v>8.0210489999999997</v>
      </c>
      <c r="L46" s="20">
        <f t="shared" si="5"/>
        <v>55.656820920485565</v>
      </c>
      <c r="M46" s="21">
        <f t="shared" si="6"/>
        <v>55.737969999999997</v>
      </c>
      <c r="N46" s="22">
        <v>55.737969999999997</v>
      </c>
      <c r="O46" s="21">
        <f t="shared" si="7"/>
        <v>64.59496</v>
      </c>
      <c r="P46" s="22">
        <v>64.59496</v>
      </c>
      <c r="Q46" s="21">
        <f t="shared" si="8"/>
        <v>44.875549999999997</v>
      </c>
      <c r="R46" s="22">
        <v>44.875549999999997</v>
      </c>
      <c r="S46" s="23">
        <f t="shared" si="9"/>
        <v>62.383983039758867</v>
      </c>
      <c r="T46" s="24">
        <f t="shared" si="10"/>
        <v>46.870381497335821</v>
      </c>
      <c r="U46" s="25">
        <v>58.867600000000003</v>
      </c>
      <c r="V46" s="25">
        <v>30.46754</v>
      </c>
      <c r="W46" s="24">
        <f t="shared" si="11"/>
        <v>61.259093183677365</v>
      </c>
      <c r="X46" s="25">
        <v>87.434389999999993</v>
      </c>
      <c r="Y46" s="25">
        <v>43.046970000000002</v>
      </c>
      <c r="Z46" s="25">
        <v>41.954920000000001</v>
      </c>
      <c r="AA46" s="24">
        <f t="shared" si="12"/>
        <v>75.668850000000006</v>
      </c>
      <c r="AB46" s="25">
        <v>75.668850000000006</v>
      </c>
    </row>
    <row r="47" spans="1:28" x14ac:dyDescent="0.2">
      <c r="A47" s="14" t="s">
        <v>118</v>
      </c>
      <c r="B47" s="15" t="s">
        <v>119</v>
      </c>
      <c r="C47" s="16">
        <f t="shared" si="0"/>
        <v>49.817350366985707</v>
      </c>
      <c r="D47" s="17">
        <f t="shared" si="1"/>
        <v>40.717694799660293</v>
      </c>
      <c r="E47" s="18">
        <f t="shared" si="2"/>
        <v>44.445129999999999</v>
      </c>
      <c r="F47" s="19">
        <v>44.445129999999999</v>
      </c>
      <c r="G47" s="18">
        <f t="shared" si="3"/>
        <v>39.870010000000001</v>
      </c>
      <c r="H47" s="19">
        <v>39.870010000000001</v>
      </c>
      <c r="I47" s="18">
        <f t="shared" si="4"/>
        <v>37.534047627159133</v>
      </c>
      <c r="J47" s="19">
        <v>48.51641</v>
      </c>
      <c r="K47" s="19">
        <v>21.535260000000001</v>
      </c>
      <c r="L47" s="20">
        <f t="shared" si="5"/>
        <v>30.149972385316818</v>
      </c>
      <c r="M47" s="21">
        <f t="shared" si="6"/>
        <v>27.444240000000001</v>
      </c>
      <c r="N47" s="22">
        <v>27.444240000000001</v>
      </c>
      <c r="O47" s="21">
        <f t="shared" si="7"/>
        <v>38.24783</v>
      </c>
      <c r="P47" s="22">
        <v>38.24783</v>
      </c>
      <c r="Q47" s="21">
        <f t="shared" si="8"/>
        <v>22.604859999999999</v>
      </c>
      <c r="R47" s="22">
        <v>22.604859999999999</v>
      </c>
      <c r="S47" s="23">
        <f t="shared" si="9"/>
        <v>69.845212349361375</v>
      </c>
      <c r="T47" s="24">
        <f t="shared" si="10"/>
        <v>53.885625633369521</v>
      </c>
      <c r="U47" s="25">
        <v>75.372320000000002</v>
      </c>
      <c r="V47" s="25">
        <v>11.23987</v>
      </c>
      <c r="W47" s="24">
        <f t="shared" si="11"/>
        <v>91.887181718196686</v>
      </c>
      <c r="X47" s="25">
        <v>82.468829999999997</v>
      </c>
      <c r="Y47" s="25">
        <v>93.224130000000002</v>
      </c>
      <c r="Z47" s="25">
        <v>99.186269999999993</v>
      </c>
      <c r="AA47" s="24">
        <f t="shared" si="12"/>
        <v>57.342359999999999</v>
      </c>
      <c r="AB47" s="25">
        <v>57.342359999999999</v>
      </c>
    </row>
    <row r="48" spans="1:28" x14ac:dyDescent="0.2">
      <c r="A48" s="14" t="s">
        <v>120</v>
      </c>
      <c r="B48" s="15" t="s">
        <v>121</v>
      </c>
      <c r="C48" s="16">
        <f t="shared" si="0"/>
        <v>61.275976367961015</v>
      </c>
      <c r="D48" s="17">
        <f t="shared" si="1"/>
        <v>47.744776409227569</v>
      </c>
      <c r="E48" s="18">
        <f t="shared" si="2"/>
        <v>39.789149999999999</v>
      </c>
      <c r="F48" s="19">
        <v>39.789149999999999</v>
      </c>
      <c r="G48" s="18">
        <f t="shared" si="3"/>
        <v>54.35604</v>
      </c>
      <c r="H48" s="19">
        <v>54.35604</v>
      </c>
      <c r="I48" s="18">
        <f t="shared" si="4"/>
        <v>47.968067304169132</v>
      </c>
      <c r="J48" s="19">
        <v>60.201889999999999</v>
      </c>
      <c r="K48" s="19">
        <v>31.266649999999998</v>
      </c>
      <c r="L48" s="20">
        <f t="shared" si="5"/>
        <v>62.980340843023122</v>
      </c>
      <c r="M48" s="21">
        <f t="shared" si="6"/>
        <v>53.149380000000001</v>
      </c>
      <c r="N48" s="22">
        <v>53.149380000000001</v>
      </c>
      <c r="O48" s="21">
        <f t="shared" si="7"/>
        <v>60.620690000000003</v>
      </c>
      <c r="P48" s="22">
        <v>60.620690000000003</v>
      </c>
      <c r="Q48" s="21">
        <f t="shared" si="8"/>
        <v>73.483639999999994</v>
      </c>
      <c r="R48" s="22">
        <v>73.483639999999994</v>
      </c>
      <c r="S48" s="23">
        <f t="shared" si="9"/>
        <v>70.838893501171015</v>
      </c>
      <c r="T48" s="24">
        <f t="shared" si="10"/>
        <v>68.167172508607464</v>
      </c>
      <c r="U48" s="25">
        <v>79.241309999999999</v>
      </c>
      <c r="V48" s="25">
        <v>54.903019999999998</v>
      </c>
      <c r="W48" s="24">
        <f t="shared" si="11"/>
        <v>61.877421578020687</v>
      </c>
      <c r="X48" s="25">
        <v>57.979750000000003</v>
      </c>
      <c r="Y48" s="25">
        <v>47.766129999999997</v>
      </c>
      <c r="Z48" s="25">
        <v>76.440770000000001</v>
      </c>
      <c r="AA48" s="24">
        <f t="shared" si="12"/>
        <v>81.110219999999998</v>
      </c>
      <c r="AB48" s="25">
        <v>81.110219999999998</v>
      </c>
    </row>
    <row r="49" spans="1:28" x14ac:dyDescent="0.2">
      <c r="A49" s="14" t="s">
        <v>122</v>
      </c>
      <c r="B49" s="15" t="s">
        <v>123</v>
      </c>
      <c r="C49" s="16">
        <f t="shared" si="0"/>
        <v>57.03807098572144</v>
      </c>
      <c r="D49" s="17">
        <f t="shared" si="1"/>
        <v>60.193888465153591</v>
      </c>
      <c r="E49" s="18">
        <f t="shared" si="2"/>
        <v>41.494419999999998</v>
      </c>
      <c r="F49" s="19">
        <v>41.494419999999998</v>
      </c>
      <c r="G49" s="18">
        <f t="shared" si="3"/>
        <v>56.034260000000003</v>
      </c>
      <c r="H49" s="19">
        <v>56.034260000000003</v>
      </c>
      <c r="I49" s="18">
        <f t="shared" si="4"/>
        <v>77.513143664684705</v>
      </c>
      <c r="J49" s="19">
        <v>100</v>
      </c>
      <c r="K49" s="19">
        <v>44.906289999999998</v>
      </c>
      <c r="L49" s="20">
        <f t="shared" si="5"/>
        <v>34.434388278500997</v>
      </c>
      <c r="M49" s="21">
        <f t="shared" si="6"/>
        <v>34.8857</v>
      </c>
      <c r="N49" s="22">
        <v>34.8857</v>
      </c>
      <c r="O49" s="21">
        <f t="shared" si="7"/>
        <v>40.78716</v>
      </c>
      <c r="P49" s="22">
        <v>40.78716</v>
      </c>
      <c r="Q49" s="21">
        <f t="shared" si="8"/>
        <v>26.011089999999999</v>
      </c>
      <c r="R49" s="22">
        <v>26.011089999999999</v>
      </c>
      <c r="S49" s="23">
        <f t="shared" si="9"/>
        <v>70.363295265690027</v>
      </c>
      <c r="T49" s="24">
        <f t="shared" si="10"/>
        <v>50.099948481418615</v>
      </c>
      <c r="U49" s="25">
        <v>69.206999999999994</v>
      </c>
      <c r="V49" s="25">
        <v>15.17896</v>
      </c>
      <c r="W49" s="24">
        <f t="shared" si="11"/>
        <v>84.945785397670747</v>
      </c>
      <c r="X49" s="25">
        <v>92.374859999999998</v>
      </c>
      <c r="Y49" s="25">
        <v>75.296430000000001</v>
      </c>
      <c r="Z49" s="25">
        <v>86.282629999999997</v>
      </c>
      <c r="AA49" s="24">
        <f t="shared" si="12"/>
        <v>71.604389999999995</v>
      </c>
      <c r="AB49" s="25">
        <v>71.604389999999995</v>
      </c>
    </row>
    <row r="50" spans="1:28" x14ac:dyDescent="0.2">
      <c r="A50" s="14" t="s">
        <v>124</v>
      </c>
      <c r="B50" s="15" t="s">
        <v>125</v>
      </c>
      <c r="C50" s="16">
        <f t="shared" si="0"/>
        <v>51.778559169957866</v>
      </c>
      <c r="D50" s="17">
        <f t="shared" si="1"/>
        <v>54.304571919785452</v>
      </c>
      <c r="E50" s="18">
        <f t="shared" si="2"/>
        <v>43.767290000000003</v>
      </c>
      <c r="F50" s="19">
        <v>43.767290000000003</v>
      </c>
      <c r="G50" s="18">
        <f t="shared" si="3"/>
        <v>59.104329999999997</v>
      </c>
      <c r="H50" s="19">
        <v>59.104329999999997</v>
      </c>
      <c r="I50" s="18">
        <f t="shared" si="4"/>
        <v>58.63499036821316</v>
      </c>
      <c r="J50" s="19">
        <v>55.478529999999999</v>
      </c>
      <c r="K50" s="19">
        <v>61.63</v>
      </c>
      <c r="L50" s="20">
        <f t="shared" si="5"/>
        <v>43.90989703291585</v>
      </c>
      <c r="M50" s="21">
        <f t="shared" si="6"/>
        <v>26.485250000000001</v>
      </c>
      <c r="N50" s="22">
        <v>26.485250000000001</v>
      </c>
      <c r="O50" s="21">
        <f t="shared" si="7"/>
        <v>71.281999999999996</v>
      </c>
      <c r="P50" s="22">
        <v>71.281999999999996</v>
      </c>
      <c r="Q50" s="21">
        <f t="shared" si="8"/>
        <v>1.282646</v>
      </c>
      <c r="R50" s="22">
        <v>1.282646</v>
      </c>
      <c r="S50" s="23">
        <f t="shared" si="9"/>
        <v>56.267148322249817</v>
      </c>
      <c r="T50" s="24">
        <f t="shared" si="10"/>
        <v>44.326621742321507</v>
      </c>
      <c r="U50" s="25">
        <v>61.556989999999999</v>
      </c>
      <c r="V50" s="25">
        <v>11.85056</v>
      </c>
      <c r="W50" s="24">
        <f t="shared" si="11"/>
        <v>61.712727726666991</v>
      </c>
      <c r="X50" s="25">
        <v>37.193040000000003</v>
      </c>
      <c r="Y50" s="25">
        <v>76.652699999999996</v>
      </c>
      <c r="Z50" s="25">
        <v>64.547839999999994</v>
      </c>
      <c r="AA50" s="24">
        <f t="shared" si="12"/>
        <v>61.03004</v>
      </c>
      <c r="AB50" s="25">
        <v>61.03004</v>
      </c>
    </row>
    <row r="51" spans="1:28" x14ac:dyDescent="0.2">
      <c r="A51" s="14" t="s">
        <v>126</v>
      </c>
      <c r="B51" s="15" t="s">
        <v>127</v>
      </c>
      <c r="C51" s="16">
        <f t="shared" si="0"/>
        <v>57.841222041452156</v>
      </c>
      <c r="D51" s="17">
        <f t="shared" si="1"/>
        <v>69.950896501226126</v>
      </c>
      <c r="E51" s="18">
        <f t="shared" si="2"/>
        <v>52.039169999999999</v>
      </c>
      <c r="F51" s="19">
        <v>52.039169999999999</v>
      </c>
      <c r="G51" s="18">
        <f t="shared" si="3"/>
        <v>80.161680000000004</v>
      </c>
      <c r="H51" s="19">
        <v>80.161680000000004</v>
      </c>
      <c r="I51" s="18">
        <f t="shared" si="4"/>
        <v>74.467533927641583</v>
      </c>
      <c r="J51" s="19">
        <v>58.745249999999999</v>
      </c>
      <c r="K51" s="19">
        <v>87.406080000000003</v>
      </c>
      <c r="L51" s="20">
        <f t="shared" si="5"/>
        <v>59.004998132057985</v>
      </c>
      <c r="M51" s="21">
        <f t="shared" si="6"/>
        <v>50.356380000000001</v>
      </c>
      <c r="N51" s="22">
        <v>50.356380000000001</v>
      </c>
      <c r="O51" s="21">
        <f t="shared" si="7"/>
        <v>87.352850000000004</v>
      </c>
      <c r="P51" s="22">
        <v>87.352850000000004</v>
      </c>
      <c r="Q51" s="21">
        <f t="shared" si="8"/>
        <v>16.687840000000001</v>
      </c>
      <c r="R51" s="22">
        <v>16.687840000000001</v>
      </c>
      <c r="S51" s="23">
        <f t="shared" si="9"/>
        <v>40.768899615470318</v>
      </c>
      <c r="T51" s="24">
        <f t="shared" si="10"/>
        <v>62.30655362457869</v>
      </c>
      <c r="U51" s="25">
        <v>36.635730000000002</v>
      </c>
      <c r="V51" s="25">
        <v>80.137609999999995</v>
      </c>
      <c r="W51" s="24">
        <f t="shared" si="11"/>
        <v>22.508382382276785</v>
      </c>
      <c r="X51" s="25">
        <v>8.9268420000000006</v>
      </c>
      <c r="Y51" s="25">
        <v>13.68525</v>
      </c>
      <c r="Z51" s="25">
        <v>35.396430000000002</v>
      </c>
      <c r="AA51" s="24">
        <f t="shared" si="12"/>
        <v>24.445360000000001</v>
      </c>
      <c r="AB51" s="25">
        <v>24.445360000000001</v>
      </c>
    </row>
    <row r="52" spans="1:28" x14ac:dyDescent="0.2">
      <c r="A52" s="14" t="s">
        <v>128</v>
      </c>
      <c r="B52" s="15" t="s">
        <v>129</v>
      </c>
      <c r="C52" s="16">
        <f t="shared" si="0"/>
        <v>53.395307941938171</v>
      </c>
      <c r="D52" s="17">
        <f t="shared" si="1"/>
        <v>53.514718924998881</v>
      </c>
      <c r="E52" s="18">
        <f t="shared" si="2"/>
        <v>63.941099999999999</v>
      </c>
      <c r="F52" s="19">
        <v>63.941099999999999</v>
      </c>
      <c r="G52" s="18">
        <f t="shared" si="3"/>
        <v>37.066319999999997</v>
      </c>
      <c r="H52" s="19">
        <v>37.066319999999997</v>
      </c>
      <c r="I52" s="18">
        <f t="shared" si="4"/>
        <v>55.938350684592947</v>
      </c>
      <c r="J52" s="19">
        <v>76.89085</v>
      </c>
      <c r="K52" s="19">
        <v>18.600950000000001</v>
      </c>
      <c r="L52" s="20">
        <f t="shared" si="5"/>
        <v>52.700210483889904</v>
      </c>
      <c r="M52" s="21">
        <f t="shared" si="6"/>
        <v>37.868690000000001</v>
      </c>
      <c r="N52" s="22">
        <v>37.868690000000001</v>
      </c>
      <c r="O52" s="21">
        <f t="shared" si="7"/>
        <v>76.095519999999993</v>
      </c>
      <c r="P52" s="22">
        <v>76.095519999999993</v>
      </c>
      <c r="Q52" s="21">
        <f t="shared" si="8"/>
        <v>33.277180000000001</v>
      </c>
      <c r="R52" s="22">
        <v>33.277180000000001</v>
      </c>
      <c r="S52" s="23">
        <f t="shared" si="9"/>
        <v>53.963315353814984</v>
      </c>
      <c r="T52" s="24">
        <f t="shared" si="10"/>
        <v>43.857075119625229</v>
      </c>
      <c r="U52" s="25">
        <v>51.09187</v>
      </c>
      <c r="V52" s="25">
        <v>35.164000000000001</v>
      </c>
      <c r="W52" s="24">
        <f t="shared" si="11"/>
        <v>45.520619978069284</v>
      </c>
      <c r="X52" s="25">
        <v>36.062710000000003</v>
      </c>
      <c r="Y52" s="25">
        <v>21.63457</v>
      </c>
      <c r="Z52" s="25">
        <v>66.691879999999998</v>
      </c>
      <c r="AA52" s="24">
        <f t="shared" si="12"/>
        <v>68.851640000000003</v>
      </c>
      <c r="AB52" s="25">
        <v>68.851640000000003</v>
      </c>
    </row>
    <row r="53" spans="1:28" x14ac:dyDescent="0.2">
      <c r="A53" s="14" t="s">
        <v>130</v>
      </c>
      <c r="B53" s="15" t="s">
        <v>131</v>
      </c>
      <c r="C53" s="16">
        <f t="shared" si="0"/>
        <v>35.822596417642252</v>
      </c>
      <c r="D53" s="17">
        <f t="shared" si="1"/>
        <v>53.955871172066317</v>
      </c>
      <c r="E53" s="18">
        <f t="shared" si="2"/>
        <v>55.949820000000003</v>
      </c>
      <c r="F53" s="19">
        <v>55.949820000000003</v>
      </c>
      <c r="G53" s="18">
        <f t="shared" si="3"/>
        <v>63.540619999999997</v>
      </c>
      <c r="H53" s="19">
        <v>63.540619999999997</v>
      </c>
      <c r="I53" s="18">
        <f t="shared" si="4"/>
        <v>39.571648358301303</v>
      </c>
      <c r="J53" s="19">
        <v>45.073300000000003</v>
      </c>
      <c r="K53" s="19">
        <v>33.169690000000003</v>
      </c>
      <c r="L53" s="20">
        <f t="shared" si="5"/>
        <v>4.2043472213273487</v>
      </c>
      <c r="M53" s="21">
        <f t="shared" si="6"/>
        <v>0</v>
      </c>
      <c r="N53" s="22">
        <v>0</v>
      </c>
      <c r="O53" s="21">
        <f t="shared" si="7"/>
        <v>0</v>
      </c>
      <c r="P53" s="22">
        <v>0</v>
      </c>
      <c r="Q53" s="21">
        <f t="shared" si="8"/>
        <v>7.2821429999999996</v>
      </c>
      <c r="R53" s="22">
        <v>7.2821429999999996</v>
      </c>
      <c r="S53" s="23">
        <f t="shared" si="9"/>
        <v>30.345719184256076</v>
      </c>
      <c r="T53" s="24">
        <f t="shared" si="10"/>
        <v>28.258241759160249</v>
      </c>
      <c r="U53" s="25">
        <v>39.960859999999997</v>
      </c>
      <c r="V53" s="25">
        <v>0.43141940000000001</v>
      </c>
      <c r="W53" s="24">
        <f t="shared" si="11"/>
        <v>28.835923407325335</v>
      </c>
      <c r="X53" s="25">
        <v>16.244969999999999</v>
      </c>
      <c r="Y53" s="25">
        <v>26.24089</v>
      </c>
      <c r="Z53" s="25">
        <v>39.268920000000001</v>
      </c>
      <c r="AA53" s="24">
        <f t="shared" si="12"/>
        <v>33.653370000000002</v>
      </c>
      <c r="AB53" s="25">
        <v>33.653370000000002</v>
      </c>
    </row>
    <row r="54" spans="1:28" x14ac:dyDescent="0.2">
      <c r="A54" s="14" t="s">
        <v>132</v>
      </c>
      <c r="B54" s="15" t="s">
        <v>133</v>
      </c>
      <c r="C54" s="16">
        <f t="shared" si="0"/>
        <v>45.528926416556772</v>
      </c>
      <c r="D54" s="17">
        <f t="shared" si="1"/>
        <v>49.135954331362086</v>
      </c>
      <c r="E54" s="18">
        <f t="shared" si="2"/>
        <v>62.45861</v>
      </c>
      <c r="F54" s="19">
        <v>62.45861</v>
      </c>
      <c r="G54" s="18">
        <f t="shared" si="3"/>
        <v>42.085610000000003</v>
      </c>
      <c r="H54" s="19">
        <v>42.085610000000003</v>
      </c>
      <c r="I54" s="18">
        <f t="shared" si="4"/>
        <v>39.632682119141265</v>
      </c>
      <c r="J54" s="19">
        <v>53.834229999999998</v>
      </c>
      <c r="K54" s="19">
        <v>15.60047</v>
      </c>
      <c r="L54" s="20">
        <f t="shared" si="5"/>
        <v>45.676405090976317</v>
      </c>
      <c r="M54" s="21">
        <f t="shared" si="6"/>
        <v>33.969439999999999</v>
      </c>
      <c r="N54" s="22">
        <v>33.969439999999999</v>
      </c>
      <c r="O54" s="21">
        <f t="shared" si="7"/>
        <v>66.616529999999997</v>
      </c>
      <c r="P54" s="22">
        <v>66.616529999999997</v>
      </c>
      <c r="Q54" s="21">
        <f t="shared" si="8"/>
        <v>25.83248</v>
      </c>
      <c r="R54" s="22">
        <v>25.83248</v>
      </c>
      <c r="S54" s="23">
        <f t="shared" si="9"/>
        <v>41.448443056935872</v>
      </c>
      <c r="T54" s="24">
        <f t="shared" si="10"/>
        <v>32.8687345908494</v>
      </c>
      <c r="U54" s="25">
        <v>42.002070000000003</v>
      </c>
      <c r="V54" s="25">
        <v>19.913150000000002</v>
      </c>
      <c r="W54" s="24">
        <f t="shared" si="11"/>
        <v>34.592591617889326</v>
      </c>
      <c r="X54" s="25">
        <v>22.754270000000002</v>
      </c>
      <c r="Y54" s="25">
        <v>14.30598</v>
      </c>
      <c r="Z54" s="25">
        <v>53.54927</v>
      </c>
      <c r="AA54" s="24">
        <f t="shared" si="12"/>
        <v>53.636920000000003</v>
      </c>
      <c r="AB54" s="25">
        <v>53.636920000000003</v>
      </c>
    </row>
    <row r="55" spans="1:28" x14ac:dyDescent="0.2">
      <c r="A55" s="14" t="s">
        <v>134</v>
      </c>
      <c r="B55" s="15" t="s">
        <v>135</v>
      </c>
      <c r="C55" s="16">
        <f t="shared" si="0"/>
        <v>62.995929995898372</v>
      </c>
      <c r="D55" s="17">
        <f t="shared" si="1"/>
        <v>46.77663990035353</v>
      </c>
      <c r="E55" s="18">
        <f t="shared" si="2"/>
        <v>50.202959999999997</v>
      </c>
      <c r="F55" s="19">
        <v>50.202959999999997</v>
      </c>
      <c r="G55" s="18">
        <f t="shared" si="3"/>
        <v>40.816609999999997</v>
      </c>
      <c r="H55" s="19">
        <v>40.816609999999997</v>
      </c>
      <c r="I55" s="18">
        <f t="shared" si="4"/>
        <v>48.76299084806363</v>
      </c>
      <c r="J55" s="19">
        <v>68.456549999999993</v>
      </c>
      <c r="K55" s="19">
        <v>8.3282240000000005</v>
      </c>
      <c r="L55" s="20">
        <f t="shared" si="5"/>
        <v>60.917694649426231</v>
      </c>
      <c r="M55" s="21">
        <f t="shared" si="6"/>
        <v>54.473370000000003</v>
      </c>
      <c r="N55" s="22">
        <v>54.473370000000003</v>
      </c>
      <c r="O55" s="21">
        <f t="shared" si="7"/>
        <v>75.537220000000005</v>
      </c>
      <c r="P55" s="22">
        <v>75.537220000000005</v>
      </c>
      <c r="Q55" s="21">
        <f t="shared" si="8"/>
        <v>49.595129999999997</v>
      </c>
      <c r="R55" s="22">
        <v>49.595129999999997</v>
      </c>
      <c r="S55" s="23">
        <f t="shared" si="9"/>
        <v>77.501238869945212</v>
      </c>
      <c r="T55" s="24">
        <f t="shared" si="10"/>
        <v>71.630800766835293</v>
      </c>
      <c r="U55" s="25">
        <v>46.70044</v>
      </c>
      <c r="V55" s="25">
        <v>89.894450000000006</v>
      </c>
      <c r="W55" s="24">
        <f t="shared" si="11"/>
        <v>66.79051645284656</v>
      </c>
      <c r="X55" s="25">
        <v>73.016630000000006</v>
      </c>
      <c r="Y55" s="25">
        <v>58.68291</v>
      </c>
      <c r="Z55" s="25">
        <v>67.880830000000003</v>
      </c>
      <c r="AA55" s="24">
        <f t="shared" si="12"/>
        <v>91.80077</v>
      </c>
      <c r="AB55" s="25">
        <v>91.80077</v>
      </c>
    </row>
    <row r="56" spans="1:28" x14ac:dyDescent="0.2">
      <c r="A56" s="14" t="s">
        <v>136</v>
      </c>
      <c r="B56" s="15" t="s">
        <v>137</v>
      </c>
      <c r="C56" s="16">
        <f t="shared" si="0"/>
        <v>40.472390442091879</v>
      </c>
      <c r="D56" s="17">
        <f t="shared" si="1"/>
        <v>35.401115451023102</v>
      </c>
      <c r="E56" s="18">
        <f t="shared" si="2"/>
        <v>55.479399999999998</v>
      </c>
      <c r="F56" s="19">
        <v>55.479399999999998</v>
      </c>
      <c r="G56" s="18">
        <f t="shared" si="3"/>
        <v>13.63228</v>
      </c>
      <c r="H56" s="19">
        <v>13.63228</v>
      </c>
      <c r="I56" s="18">
        <f t="shared" si="4"/>
        <v>22.269127579939003</v>
      </c>
      <c r="J56" s="19">
        <v>29.014859999999999</v>
      </c>
      <c r="K56" s="19">
        <v>12.24606</v>
      </c>
      <c r="L56" s="20">
        <f t="shared" si="5"/>
        <v>41.641780135196228</v>
      </c>
      <c r="M56" s="21">
        <f t="shared" si="6"/>
        <v>36.236739999999998</v>
      </c>
      <c r="N56" s="22">
        <v>36.236739999999998</v>
      </c>
      <c r="O56" s="21">
        <f t="shared" si="7"/>
        <v>61.677610000000001</v>
      </c>
      <c r="P56" s="22">
        <v>61.677610000000001</v>
      </c>
      <c r="Q56" s="21">
        <f t="shared" si="8"/>
        <v>9.2132869999999993</v>
      </c>
      <c r="R56" s="22">
        <v>9.2132869999999993</v>
      </c>
      <c r="S56" s="23">
        <f t="shared" si="9"/>
        <v>43.894946591682967</v>
      </c>
      <c r="T56" s="24">
        <f t="shared" si="10"/>
        <v>32.397569547115722</v>
      </c>
      <c r="U56" s="25">
        <v>33.733600000000003</v>
      </c>
      <c r="V56" s="25">
        <v>31.004020000000001</v>
      </c>
      <c r="W56" s="24">
        <f t="shared" si="11"/>
        <v>30.755266756180152</v>
      </c>
      <c r="X56" s="25">
        <v>28.433589999999999</v>
      </c>
      <c r="Y56" s="25">
        <v>21.026119999999999</v>
      </c>
      <c r="Z56" s="25">
        <v>39.838329999999999</v>
      </c>
      <c r="AA56" s="24">
        <f t="shared" si="12"/>
        <v>61.520809999999997</v>
      </c>
      <c r="AB56" s="25">
        <v>61.520809999999997</v>
      </c>
    </row>
    <row r="57" spans="1:28" x14ac:dyDescent="0.2">
      <c r="A57" s="14" t="s">
        <v>138</v>
      </c>
      <c r="B57" s="15" t="s">
        <v>139</v>
      </c>
      <c r="C57" s="16">
        <f t="shared" si="0"/>
        <v>57.084039008746871</v>
      </c>
      <c r="D57" s="17">
        <f t="shared" si="1"/>
        <v>21.198455215481307</v>
      </c>
      <c r="E57" s="18">
        <f t="shared" si="2"/>
        <v>27.30011</v>
      </c>
      <c r="F57" s="19">
        <v>27.30011</v>
      </c>
      <c r="G57" s="18">
        <f t="shared" si="3"/>
        <v>0</v>
      </c>
      <c r="H57" s="19">
        <v>0</v>
      </c>
      <c r="I57" s="18">
        <f t="shared" si="4"/>
        <v>24.552545785645123</v>
      </c>
      <c r="J57" s="19">
        <v>31.246600000000001</v>
      </c>
      <c r="K57" s="19">
        <v>15.14282</v>
      </c>
      <c r="L57" s="20">
        <f t="shared" si="5"/>
        <v>69.913855444518049</v>
      </c>
      <c r="M57" s="21">
        <f t="shared" si="6"/>
        <v>55.375450000000001</v>
      </c>
      <c r="N57" s="22">
        <v>55.375450000000001</v>
      </c>
      <c r="O57" s="21">
        <f t="shared" si="7"/>
        <v>74.837400000000002</v>
      </c>
      <c r="P57" s="22">
        <v>74.837400000000002</v>
      </c>
      <c r="Q57" s="21">
        <f t="shared" si="8"/>
        <v>77.438779999999994</v>
      </c>
      <c r="R57" s="22">
        <v>77.438779999999994</v>
      </c>
      <c r="S57" s="23">
        <f t="shared" si="9"/>
        <v>66.621624432436889</v>
      </c>
      <c r="T57" s="24">
        <f t="shared" si="10"/>
        <v>74.935572557706195</v>
      </c>
      <c r="U57" s="25">
        <v>35.081049999999998</v>
      </c>
      <c r="V57" s="25">
        <v>100</v>
      </c>
      <c r="W57" s="24">
        <f t="shared" si="11"/>
        <v>46.511364432288659</v>
      </c>
      <c r="X57" s="25">
        <v>46.753349999999998</v>
      </c>
      <c r="Y57" s="25">
        <v>31.41103</v>
      </c>
      <c r="Z57" s="25">
        <v>57.596809999999998</v>
      </c>
      <c r="AA57" s="24">
        <f t="shared" si="12"/>
        <v>74.408839999999998</v>
      </c>
      <c r="AB57" s="25">
        <v>74.408839999999998</v>
      </c>
    </row>
    <row r="58" spans="1:28" x14ac:dyDescent="0.2">
      <c r="A58" s="14" t="s">
        <v>140</v>
      </c>
      <c r="B58" s="15" t="s">
        <v>141</v>
      </c>
      <c r="C58" s="16">
        <f t="shared" si="0"/>
        <v>54.425219181271224</v>
      </c>
      <c r="D58" s="17">
        <f t="shared" si="1"/>
        <v>26.902060987751479</v>
      </c>
      <c r="E58" s="18">
        <f t="shared" si="2"/>
        <v>14.67717</v>
      </c>
      <c r="F58" s="19">
        <v>14.67717</v>
      </c>
      <c r="G58" s="18">
        <f t="shared" si="3"/>
        <v>23.763639999999999</v>
      </c>
      <c r="H58" s="19">
        <v>23.763639999999999</v>
      </c>
      <c r="I58" s="18">
        <f t="shared" si="4"/>
        <v>37.296551461329507</v>
      </c>
      <c r="J58" s="19">
        <v>45.940539999999999</v>
      </c>
      <c r="K58" s="19">
        <v>25.91394</v>
      </c>
      <c r="L58" s="20">
        <f t="shared" si="5"/>
        <v>72.12084207552904</v>
      </c>
      <c r="M58" s="21">
        <f t="shared" si="6"/>
        <v>51.57602</v>
      </c>
      <c r="N58" s="22">
        <v>51.57602</v>
      </c>
      <c r="O58" s="21">
        <f t="shared" si="7"/>
        <v>57.64273</v>
      </c>
      <c r="P58" s="22">
        <v>57.64273</v>
      </c>
      <c r="Q58" s="21">
        <f t="shared" si="8"/>
        <v>98.089129999999997</v>
      </c>
      <c r="R58" s="22">
        <v>98.089129999999997</v>
      </c>
      <c r="S58" s="23">
        <f t="shared" si="9"/>
        <v>54.416695064255222</v>
      </c>
      <c r="T58" s="24">
        <f t="shared" si="10"/>
        <v>22.341442285193899</v>
      </c>
      <c r="U58" s="25">
        <v>29.47663</v>
      </c>
      <c r="V58" s="25">
        <v>11.375780000000001</v>
      </c>
      <c r="W58" s="24">
        <f t="shared" si="11"/>
        <v>15.246517084310327</v>
      </c>
      <c r="X58" s="25">
        <v>12.76871</v>
      </c>
      <c r="Y58" s="25">
        <v>10.8474</v>
      </c>
      <c r="Z58" s="25">
        <v>20.412320000000001</v>
      </c>
      <c r="AA58" s="24">
        <f t="shared" si="12"/>
        <v>90.288060000000002</v>
      </c>
      <c r="AB58" s="25">
        <v>90.288060000000002</v>
      </c>
    </row>
    <row r="59" spans="1:28" x14ac:dyDescent="0.2">
      <c r="A59" s="14" t="s">
        <v>142</v>
      </c>
      <c r="B59" s="15" t="s">
        <v>143</v>
      </c>
      <c r="C59" s="16">
        <f t="shared" si="0"/>
        <v>56.914652629791632</v>
      </c>
      <c r="D59" s="17">
        <f t="shared" si="1"/>
        <v>43.370960696620301</v>
      </c>
      <c r="E59" s="18">
        <f t="shared" si="2"/>
        <v>9.7429430000000004</v>
      </c>
      <c r="F59" s="19">
        <v>9.7429430000000004</v>
      </c>
      <c r="G59" s="18">
        <f t="shared" si="3"/>
        <v>30.22016</v>
      </c>
      <c r="H59" s="19">
        <v>30.22016</v>
      </c>
      <c r="I59" s="18">
        <f t="shared" si="4"/>
        <v>68.080376662563353</v>
      </c>
      <c r="J59" s="19">
        <v>60.660710000000002</v>
      </c>
      <c r="K59" s="19">
        <v>74.767330000000001</v>
      </c>
      <c r="L59" s="20">
        <f t="shared" si="5"/>
        <v>78.08080796220456</v>
      </c>
      <c r="M59" s="21">
        <f t="shared" si="6"/>
        <v>56.739739999999998</v>
      </c>
      <c r="N59" s="22">
        <v>56.739739999999998</v>
      </c>
      <c r="O59" s="21">
        <f t="shared" si="7"/>
        <v>72.439800000000005</v>
      </c>
      <c r="P59" s="22">
        <v>72.439800000000005</v>
      </c>
      <c r="Q59" s="21">
        <f t="shared" si="8"/>
        <v>99.110619999999997</v>
      </c>
      <c r="R59" s="22">
        <v>99.110619999999997</v>
      </c>
      <c r="S59" s="23">
        <f t="shared" si="9"/>
        <v>41.715467732378265</v>
      </c>
      <c r="T59" s="24">
        <f t="shared" si="10"/>
        <v>46.449980772816794</v>
      </c>
      <c r="U59" s="25">
        <v>62.271700000000003</v>
      </c>
      <c r="V59" s="25">
        <v>20.91499</v>
      </c>
      <c r="W59" s="24">
        <f t="shared" si="11"/>
        <v>30.094229818159942</v>
      </c>
      <c r="X59" s="25">
        <v>8.0001909999999992</v>
      </c>
      <c r="Y59" s="25">
        <v>23.335609999999999</v>
      </c>
      <c r="Z59" s="25">
        <v>45.91769</v>
      </c>
      <c r="AA59" s="24">
        <f t="shared" si="12"/>
        <v>46.4465</v>
      </c>
      <c r="AB59" s="25">
        <v>46.4465</v>
      </c>
    </row>
    <row r="60" spans="1:28" x14ac:dyDescent="0.2">
      <c r="A60" s="14" t="s">
        <v>144</v>
      </c>
      <c r="B60" s="15" t="s">
        <v>145</v>
      </c>
      <c r="C60" s="16">
        <f t="shared" si="0"/>
        <v>51.006023967222106</v>
      </c>
      <c r="D60" s="17">
        <f t="shared" si="1"/>
        <v>50.310928447280055</v>
      </c>
      <c r="E60" s="18">
        <f t="shared" si="2"/>
        <v>53.070129999999999</v>
      </c>
      <c r="F60" s="19">
        <v>53.070129999999999</v>
      </c>
      <c r="G60" s="18">
        <f t="shared" si="3"/>
        <v>52.205370000000002</v>
      </c>
      <c r="H60" s="19">
        <v>52.205370000000002</v>
      </c>
      <c r="I60" s="18">
        <f t="shared" si="4"/>
        <v>45.296017580226632</v>
      </c>
      <c r="J60" s="19">
        <v>56.740920000000003</v>
      </c>
      <c r="K60" s="19">
        <v>29.730899999999998</v>
      </c>
      <c r="L60" s="20">
        <f t="shared" si="5"/>
        <v>55.852465261589842</v>
      </c>
      <c r="M60" s="21">
        <f t="shared" si="6"/>
        <v>43.309710000000003</v>
      </c>
      <c r="N60" s="22">
        <v>43.309710000000003</v>
      </c>
      <c r="O60" s="21">
        <f t="shared" si="7"/>
        <v>85.245959999999997</v>
      </c>
      <c r="P60" s="22">
        <v>85.245959999999997</v>
      </c>
      <c r="Q60" s="21">
        <f t="shared" si="8"/>
        <v>14.693160000000001</v>
      </c>
      <c r="R60" s="22">
        <v>14.693160000000001</v>
      </c>
      <c r="S60" s="23">
        <f t="shared" si="9"/>
        <v>46.412886635180023</v>
      </c>
      <c r="T60" s="24">
        <f t="shared" si="10"/>
        <v>43.979968700667015</v>
      </c>
      <c r="U60" s="25">
        <v>23.48077</v>
      </c>
      <c r="V60" s="25">
        <v>57.594520000000003</v>
      </c>
      <c r="W60" s="24">
        <f t="shared" si="11"/>
        <v>22.645016471976053</v>
      </c>
      <c r="X60" s="25">
        <v>15.353</v>
      </c>
      <c r="Y60" s="25">
        <v>11.378489999999999</v>
      </c>
      <c r="Z60" s="25">
        <v>34.252090000000003</v>
      </c>
      <c r="AA60" s="24">
        <f t="shared" si="12"/>
        <v>63.367449999999998</v>
      </c>
      <c r="AB60" s="25">
        <v>63.367449999999998</v>
      </c>
    </row>
    <row r="61" spans="1:28" x14ac:dyDescent="0.2">
      <c r="A61" s="14" t="s">
        <v>146</v>
      </c>
      <c r="B61" s="15" t="s">
        <v>147</v>
      </c>
      <c r="C61" s="16">
        <f t="shared" si="0"/>
        <v>64.013555611193908</v>
      </c>
      <c r="D61" s="17">
        <f t="shared" si="1"/>
        <v>38.341579634201516</v>
      </c>
      <c r="E61" s="18">
        <f t="shared" si="2"/>
        <v>3.4480900000000001</v>
      </c>
      <c r="F61" s="19">
        <v>3.4480900000000001</v>
      </c>
      <c r="G61" s="18">
        <f t="shared" si="3"/>
        <v>41.792549999999999</v>
      </c>
      <c r="H61" s="19">
        <v>41.792549999999999</v>
      </c>
      <c r="I61" s="18">
        <f t="shared" si="4"/>
        <v>51.494889322988648</v>
      </c>
      <c r="J61" s="19">
        <v>56.648110000000003</v>
      </c>
      <c r="K61" s="19">
        <v>45.765039999999999</v>
      </c>
      <c r="L61" s="20">
        <f t="shared" si="5"/>
        <v>92.270952297690627</v>
      </c>
      <c r="M61" s="21">
        <f t="shared" si="6"/>
        <v>82.032979999999995</v>
      </c>
      <c r="N61" s="22">
        <v>82.032979999999995</v>
      </c>
      <c r="O61" s="21">
        <f t="shared" si="7"/>
        <v>94.120509999999996</v>
      </c>
      <c r="P61" s="22">
        <v>94.120509999999996</v>
      </c>
      <c r="Q61" s="21">
        <f t="shared" si="8"/>
        <v>99.768259999999998</v>
      </c>
      <c r="R61" s="22">
        <v>99.768259999999998</v>
      </c>
      <c r="S61" s="23">
        <f t="shared" si="9"/>
        <v>48.054141748591512</v>
      </c>
      <c r="T61" s="24">
        <f t="shared" si="10"/>
        <v>37.369379215018412</v>
      </c>
      <c r="U61" s="25">
        <v>45.773890000000002</v>
      </c>
      <c r="V61" s="25">
        <v>26.41386</v>
      </c>
      <c r="W61" s="24">
        <f t="shared" si="11"/>
        <v>14.817637355706477</v>
      </c>
      <c r="X61" s="25">
        <v>2.737228</v>
      </c>
      <c r="Y61" s="25">
        <v>12.61079</v>
      </c>
      <c r="Z61" s="25">
        <v>22.184740000000001</v>
      </c>
      <c r="AA61" s="24">
        <f t="shared" si="12"/>
        <v>72.880510000000001</v>
      </c>
      <c r="AB61" s="25">
        <v>72.880510000000001</v>
      </c>
    </row>
    <row r="62" spans="1:28" x14ac:dyDescent="0.2">
      <c r="A62" s="14" t="s">
        <v>148</v>
      </c>
      <c r="B62" s="15" t="s">
        <v>149</v>
      </c>
      <c r="C62" s="16">
        <f t="shared" si="0"/>
        <v>46.983382929598534</v>
      </c>
      <c r="D62" s="17">
        <f t="shared" si="1"/>
        <v>41.522815880456619</v>
      </c>
      <c r="E62" s="18">
        <f t="shared" si="2"/>
        <v>44.529170000000001</v>
      </c>
      <c r="F62" s="19">
        <v>44.529170000000001</v>
      </c>
      <c r="G62" s="18">
        <f t="shared" si="3"/>
        <v>36.555100000000003</v>
      </c>
      <c r="H62" s="19">
        <v>36.555100000000003</v>
      </c>
      <c r="I62" s="18">
        <f t="shared" si="4"/>
        <v>43.050091742387728</v>
      </c>
      <c r="J62" s="19">
        <v>55.496319999999997</v>
      </c>
      <c r="K62" s="19">
        <v>25.03556</v>
      </c>
      <c r="L62" s="20">
        <f t="shared" si="5"/>
        <v>62.113153271966745</v>
      </c>
      <c r="M62" s="21">
        <f t="shared" si="6"/>
        <v>43.69791</v>
      </c>
      <c r="N62" s="22">
        <v>43.69791</v>
      </c>
      <c r="O62" s="21">
        <f t="shared" si="7"/>
        <v>0</v>
      </c>
      <c r="P62" s="22">
        <v>0</v>
      </c>
      <c r="Q62" s="21">
        <f t="shared" si="8"/>
        <v>98.308819999999997</v>
      </c>
      <c r="R62" s="22">
        <v>98.308819999999997</v>
      </c>
      <c r="S62" s="23">
        <f t="shared" si="9"/>
        <v>32.250996364434073</v>
      </c>
      <c r="T62" s="24">
        <f t="shared" si="10"/>
        <v>31.411094138429149</v>
      </c>
      <c r="U62" s="25">
        <v>44.408700000000003</v>
      </c>
      <c r="V62" s="25">
        <v>1.086754</v>
      </c>
      <c r="W62" s="24">
        <f t="shared" si="11"/>
        <v>5.2840616917822789</v>
      </c>
      <c r="X62" s="25">
        <v>2.4874109999999998</v>
      </c>
      <c r="Y62" s="25">
        <v>7.6119690000000002</v>
      </c>
      <c r="Z62" s="25">
        <v>4.4310989999999997</v>
      </c>
      <c r="AA62" s="24">
        <f t="shared" si="12"/>
        <v>45.889020000000002</v>
      </c>
      <c r="AB62" s="25">
        <v>45.889020000000002</v>
      </c>
    </row>
    <row r="63" spans="1:28" x14ac:dyDescent="0.2">
      <c r="A63" s="14" t="s">
        <v>150</v>
      </c>
      <c r="B63" s="15" t="s">
        <v>151</v>
      </c>
      <c r="C63" s="16">
        <f t="shared" si="0"/>
        <v>59.679409553735688</v>
      </c>
      <c r="D63" s="17">
        <f t="shared" si="1"/>
        <v>43.252411062407639</v>
      </c>
      <c r="E63" s="18">
        <f t="shared" si="2"/>
        <v>53.082839999999997</v>
      </c>
      <c r="F63" s="19">
        <v>53.082839999999997</v>
      </c>
      <c r="G63" s="18">
        <f t="shared" si="3"/>
        <v>27.733419999999999</v>
      </c>
      <c r="H63" s="19">
        <v>27.733419999999999</v>
      </c>
      <c r="I63" s="18">
        <f t="shared" si="4"/>
        <v>45.004252029918788</v>
      </c>
      <c r="J63" s="19">
        <v>60.587249999999997</v>
      </c>
      <c r="K63" s="19">
        <v>19.492319999999999</v>
      </c>
      <c r="L63" s="20">
        <f t="shared" si="5"/>
        <v>76.007103025350204</v>
      </c>
      <c r="M63" s="21">
        <f t="shared" si="6"/>
        <v>64.790210000000002</v>
      </c>
      <c r="N63" s="22">
        <v>64.790210000000002</v>
      </c>
      <c r="O63" s="21">
        <f t="shared" si="7"/>
        <v>75.162279999999996</v>
      </c>
      <c r="P63" s="22">
        <v>75.162279999999996</v>
      </c>
      <c r="Q63" s="21">
        <f t="shared" si="8"/>
        <v>86.510689999999997</v>
      </c>
      <c r="R63" s="22">
        <v>86.510689999999997</v>
      </c>
      <c r="S63" s="23">
        <f t="shared" si="9"/>
        <v>55.109391223546211</v>
      </c>
      <c r="T63" s="24">
        <f t="shared" si="10"/>
        <v>46.222117484008137</v>
      </c>
      <c r="U63" s="25">
        <v>62.506100000000004</v>
      </c>
      <c r="V63" s="25">
        <v>19.12997</v>
      </c>
      <c r="W63" s="24">
        <f t="shared" si="11"/>
        <v>58.422795046917834</v>
      </c>
      <c r="X63" s="25">
        <v>73.202219999999997</v>
      </c>
      <c r="Y63" s="25">
        <v>39.501460000000002</v>
      </c>
      <c r="Z63" s="25">
        <v>57.62585</v>
      </c>
      <c r="AA63" s="24">
        <f t="shared" si="12"/>
        <v>59.677700000000002</v>
      </c>
      <c r="AB63" s="25">
        <v>59.677700000000002</v>
      </c>
    </row>
    <row r="64" spans="1:28" x14ac:dyDescent="0.2">
      <c r="A64" s="14" t="s">
        <v>152</v>
      </c>
      <c r="B64" s="15" t="s">
        <v>153</v>
      </c>
      <c r="C64" s="16">
        <f t="shared" si="0"/>
        <v>50.552064311298828</v>
      </c>
      <c r="D64" s="17">
        <f t="shared" si="1"/>
        <v>39.287901781492117</v>
      </c>
      <c r="E64" s="18">
        <f t="shared" si="2"/>
        <v>44.303240000000002</v>
      </c>
      <c r="F64" s="19">
        <v>44.303240000000002</v>
      </c>
      <c r="G64" s="18">
        <f t="shared" si="3"/>
        <v>45.672499999999999</v>
      </c>
      <c r="H64" s="19">
        <v>45.672499999999999</v>
      </c>
      <c r="I64" s="18">
        <f t="shared" si="4"/>
        <v>24.121843802431737</v>
      </c>
      <c r="J64" s="19">
        <v>33.730089999999997</v>
      </c>
      <c r="K64" s="19">
        <v>5.0997769999999996</v>
      </c>
      <c r="L64" s="20">
        <f t="shared" si="5"/>
        <v>67.322883822996872</v>
      </c>
      <c r="M64" s="21">
        <f t="shared" si="6"/>
        <v>35.883989999999997</v>
      </c>
      <c r="N64" s="22">
        <v>35.883989999999997</v>
      </c>
      <c r="O64" s="21">
        <f t="shared" si="7"/>
        <v>56.339460000000003</v>
      </c>
      <c r="P64" s="22">
        <v>56.339460000000003</v>
      </c>
      <c r="Q64" s="21">
        <f t="shared" si="8"/>
        <v>95.578850000000003</v>
      </c>
      <c r="R64" s="22">
        <v>95.578850000000003</v>
      </c>
      <c r="S64" s="23">
        <f t="shared" si="9"/>
        <v>39.88262410830275</v>
      </c>
      <c r="T64" s="24">
        <f t="shared" si="10"/>
        <v>35.176002280494039</v>
      </c>
      <c r="U64" s="25">
        <v>49.265949999999997</v>
      </c>
      <c r="V64" s="25">
        <v>6.8969880000000003</v>
      </c>
      <c r="W64" s="24">
        <f t="shared" si="11"/>
        <v>12.090584763786021</v>
      </c>
      <c r="X64" s="25">
        <v>3.379578</v>
      </c>
      <c r="Y64" s="25">
        <v>15.62872</v>
      </c>
      <c r="Z64" s="25">
        <v>13.522880000000001</v>
      </c>
      <c r="AA64" s="24">
        <f t="shared" si="12"/>
        <v>58.209429999999998</v>
      </c>
      <c r="AB64" s="25">
        <v>58.209429999999998</v>
      </c>
    </row>
    <row r="65" spans="1:28" x14ac:dyDescent="0.2">
      <c r="A65" s="14" t="s">
        <v>154</v>
      </c>
      <c r="B65" s="15" t="s">
        <v>155</v>
      </c>
      <c r="C65" s="16">
        <f t="shared" si="0"/>
        <v>44.26565135389253</v>
      </c>
      <c r="D65" s="17">
        <f t="shared" si="1"/>
        <v>39.258445583079578</v>
      </c>
      <c r="E65" s="18">
        <f t="shared" si="2"/>
        <v>37.698659999999997</v>
      </c>
      <c r="F65" s="19">
        <v>37.698659999999997</v>
      </c>
      <c r="G65" s="18">
        <f t="shared" si="3"/>
        <v>37.578029999999998</v>
      </c>
      <c r="H65" s="19">
        <v>37.578029999999998</v>
      </c>
      <c r="I65" s="18">
        <f t="shared" si="4"/>
        <v>42.3128744511923</v>
      </c>
      <c r="J65" s="19">
        <v>59.779620000000001</v>
      </c>
      <c r="K65" s="19">
        <v>2.6750180000000001</v>
      </c>
      <c r="L65" s="20">
        <f t="shared" si="5"/>
        <v>44.230160258219726</v>
      </c>
      <c r="M65" s="21">
        <f t="shared" si="6"/>
        <v>36.358319999999999</v>
      </c>
      <c r="N65" s="22">
        <v>36.358319999999999</v>
      </c>
      <c r="O65" s="21">
        <f t="shared" si="7"/>
        <v>47.921909999999997</v>
      </c>
      <c r="P65" s="22">
        <v>47.921909999999997</v>
      </c>
      <c r="Q65" s="21">
        <f t="shared" si="8"/>
        <v>47.43927</v>
      </c>
      <c r="R65" s="22">
        <v>47.43927</v>
      </c>
      <c r="S65" s="23">
        <f t="shared" si="9"/>
        <v>48.793555345820856</v>
      </c>
      <c r="T65" s="24">
        <f t="shared" si="10"/>
        <v>31.47454571846669</v>
      </c>
      <c r="U65" s="25">
        <v>40.000459999999997</v>
      </c>
      <c r="V65" s="25">
        <v>19.52581</v>
      </c>
      <c r="W65" s="24">
        <f t="shared" si="11"/>
        <v>52.737225712477517</v>
      </c>
      <c r="X65" s="25">
        <v>50.609139999999996</v>
      </c>
      <c r="Y65" s="25">
        <v>23.76418</v>
      </c>
      <c r="Z65" s="25">
        <v>72.23312</v>
      </c>
      <c r="AA65" s="24">
        <f t="shared" si="12"/>
        <v>58.056620000000002</v>
      </c>
      <c r="AB65" s="25">
        <v>58.056620000000002</v>
      </c>
    </row>
    <row r="66" spans="1:28" x14ac:dyDescent="0.2">
      <c r="A66" s="14" t="s">
        <v>156</v>
      </c>
      <c r="B66" s="15" t="s">
        <v>157</v>
      </c>
      <c r="C66" s="16">
        <f t="shared" si="0"/>
        <v>69.139204783847873</v>
      </c>
      <c r="D66" s="17">
        <f t="shared" si="1"/>
        <v>76.284605882582014</v>
      </c>
      <c r="E66" s="18">
        <f t="shared" si="2"/>
        <v>81.883799999999994</v>
      </c>
      <c r="F66" s="19">
        <v>81.883799999999994</v>
      </c>
      <c r="G66" s="18">
        <f t="shared" si="3"/>
        <v>79.823710000000005</v>
      </c>
      <c r="H66" s="19">
        <v>79.823710000000005</v>
      </c>
      <c r="I66" s="18">
        <f t="shared" si="4"/>
        <v>66.190950313305663</v>
      </c>
      <c r="J66" s="19">
        <v>43.868769999999998</v>
      </c>
      <c r="K66" s="19">
        <v>82.69229</v>
      </c>
      <c r="L66" s="20">
        <f t="shared" si="5"/>
        <v>67.386566601310577</v>
      </c>
      <c r="M66" s="21">
        <f t="shared" si="6"/>
        <v>44.210749999999997</v>
      </c>
      <c r="N66" s="22">
        <v>44.210749999999997</v>
      </c>
      <c r="O66" s="21">
        <f t="shared" si="7"/>
        <v>40.84431</v>
      </c>
      <c r="P66" s="22">
        <v>40.84431</v>
      </c>
      <c r="Q66" s="21">
        <f t="shared" si="8"/>
        <v>100</v>
      </c>
      <c r="R66" s="22">
        <v>100</v>
      </c>
      <c r="S66" s="23">
        <f t="shared" si="9"/>
        <v>63.090399122646446</v>
      </c>
      <c r="T66" s="24">
        <f t="shared" si="10"/>
        <v>46.553759690203854</v>
      </c>
      <c r="U66" s="25">
        <v>53.902369999999998</v>
      </c>
      <c r="V66" s="25">
        <v>37.802639999999997</v>
      </c>
      <c r="W66" s="24">
        <f t="shared" si="11"/>
        <v>51.7256871307751</v>
      </c>
      <c r="X66" s="25">
        <v>61.300939999999997</v>
      </c>
      <c r="Y66" s="25">
        <v>47.196449999999999</v>
      </c>
      <c r="Z66" s="25">
        <v>45.181080000000001</v>
      </c>
      <c r="AA66" s="24">
        <f t="shared" si="12"/>
        <v>84.251980000000003</v>
      </c>
      <c r="AB66" s="25">
        <v>84.251980000000003</v>
      </c>
    </row>
    <row r="67" spans="1:28" x14ac:dyDescent="0.2">
      <c r="A67" s="14" t="s">
        <v>158</v>
      </c>
      <c r="B67" s="15" t="s">
        <v>159</v>
      </c>
      <c r="C67" s="16">
        <f t="shared" ref="C67:C130" si="13">SQRT((D67^2+L67^2+S67^2)/3)</f>
        <v>57.468858174462767</v>
      </c>
      <c r="D67" s="17">
        <f t="shared" ref="D67:D130" si="14">SQRT((E67^2+G67^2+I67^2)/3)</f>
        <v>62.73592142136367</v>
      </c>
      <c r="E67" s="18">
        <f t="shared" ref="E67:E130" si="15">F67</f>
        <v>47.28904</v>
      </c>
      <c r="F67" s="19">
        <v>47.28904</v>
      </c>
      <c r="G67" s="18">
        <f t="shared" ref="G67:G130" si="16">H67</f>
        <v>86.605350000000001</v>
      </c>
      <c r="H67" s="19">
        <v>86.605350000000001</v>
      </c>
      <c r="I67" s="18">
        <f t="shared" ref="I67:I130" si="17">IF(J67="",K67,SQRT((J67^2+K67^2)/2))</f>
        <v>45.504368548727825</v>
      </c>
      <c r="J67" s="19">
        <v>35.641370000000002</v>
      </c>
      <c r="K67" s="19">
        <v>53.581600000000002</v>
      </c>
      <c r="L67" s="20">
        <f t="shared" ref="L67:L130" si="18">SQRT((M67^2+O67^2+Q67^2)/3)</f>
        <v>60.760375068509084</v>
      </c>
      <c r="M67" s="21">
        <f t="shared" ref="M67:M130" si="19">N67</f>
        <v>63.699069999999999</v>
      </c>
      <c r="N67" s="22">
        <v>63.699069999999999</v>
      </c>
      <c r="O67" s="21">
        <f t="shared" ref="O67:O130" si="20">P67</f>
        <v>80.402680000000004</v>
      </c>
      <c r="P67" s="22">
        <v>80.402680000000004</v>
      </c>
      <c r="Q67" s="21">
        <f t="shared" ref="Q67:Q130" si="21">R67</f>
        <v>23.522480000000002</v>
      </c>
      <c r="R67" s="22">
        <v>23.522480000000002</v>
      </c>
      <c r="S67" s="23">
        <f t="shared" ref="S67:S130" si="22">SQRT((T67^2+W67^2+AA67^2)/3)</f>
        <v>47.75342882533284</v>
      </c>
      <c r="T67" s="24">
        <f t="shared" ref="T67:T130" si="23">SQRT(0.5*U67^2+0.5*V67^2)</f>
        <v>33.787891338525405</v>
      </c>
      <c r="U67" s="25">
        <v>25.364719999999998</v>
      </c>
      <c r="V67" s="25">
        <v>40.495359999999998</v>
      </c>
      <c r="W67" s="24">
        <f t="shared" ref="W67:W130" si="24">IF(Z67="",SQRT((X67^2+Y67^2)/2), SQRT((X67^2+Y67^2+Z67^2)/3))</f>
        <v>23.210884615013885</v>
      </c>
      <c r="X67" s="25">
        <v>5.9858859999999998</v>
      </c>
      <c r="Y67" s="25">
        <v>8.4488369999999993</v>
      </c>
      <c r="Z67" s="25">
        <v>38.846130000000002</v>
      </c>
      <c r="AA67" s="24">
        <f t="shared" ref="AA67:AA130" si="25">AB67</f>
        <v>71.838729999999998</v>
      </c>
      <c r="AB67" s="25">
        <v>71.838729999999998</v>
      </c>
    </row>
    <row r="68" spans="1:28" x14ac:dyDescent="0.2">
      <c r="A68" s="14" t="s">
        <v>160</v>
      </c>
      <c r="B68" s="15" t="s">
        <v>161</v>
      </c>
      <c r="C68" s="16">
        <f t="shared" si="13"/>
        <v>74.318914662295057</v>
      </c>
      <c r="D68" s="17">
        <f t="shared" si="14"/>
        <v>54.358474713882003</v>
      </c>
      <c r="E68" s="18">
        <f t="shared" si="15"/>
        <v>18.289180000000002</v>
      </c>
      <c r="F68" s="19">
        <v>18.289180000000002</v>
      </c>
      <c r="G68" s="18">
        <f t="shared" si="16"/>
        <v>49.292999999999999</v>
      </c>
      <c r="H68" s="19">
        <v>49.292999999999999</v>
      </c>
      <c r="I68" s="18">
        <f t="shared" si="17"/>
        <v>78.104016321741412</v>
      </c>
      <c r="J68" s="19">
        <v>58.848959999999998</v>
      </c>
      <c r="K68" s="19">
        <v>93.473389999999995</v>
      </c>
      <c r="L68" s="20">
        <f t="shared" si="18"/>
        <v>99.717104522029388</v>
      </c>
      <c r="M68" s="21">
        <f t="shared" si="19"/>
        <v>100</v>
      </c>
      <c r="N68" s="22">
        <v>100</v>
      </c>
      <c r="O68" s="21">
        <f t="shared" si="20"/>
        <v>99.324420000000003</v>
      </c>
      <c r="P68" s="22">
        <v>99.324420000000003</v>
      </c>
      <c r="Q68" s="21">
        <f t="shared" si="21"/>
        <v>99.825659999999999</v>
      </c>
      <c r="R68" s="22">
        <v>99.825659999999999</v>
      </c>
      <c r="S68" s="23">
        <f t="shared" si="22"/>
        <v>60.593386786574321</v>
      </c>
      <c r="T68" s="24">
        <f t="shared" si="23"/>
        <v>39.414162072578051</v>
      </c>
      <c r="U68" s="25">
        <v>15.988950000000001</v>
      </c>
      <c r="V68" s="25">
        <v>53.397620000000003</v>
      </c>
      <c r="W68" s="24">
        <f t="shared" si="24"/>
        <v>29.855860617794114</v>
      </c>
      <c r="X68" s="25">
        <v>0</v>
      </c>
      <c r="Y68" s="25">
        <v>6.4182430000000004</v>
      </c>
      <c r="Z68" s="25">
        <v>51.312019999999997</v>
      </c>
      <c r="AA68" s="24">
        <f t="shared" si="25"/>
        <v>92.573359999999994</v>
      </c>
      <c r="AB68" s="25">
        <v>92.573359999999994</v>
      </c>
    </row>
    <row r="69" spans="1:28" x14ac:dyDescent="0.2">
      <c r="A69" s="14" t="s">
        <v>162</v>
      </c>
      <c r="B69" s="15" t="s">
        <v>163</v>
      </c>
      <c r="C69" s="16">
        <f t="shared" si="13"/>
        <v>41.191541107943671</v>
      </c>
      <c r="D69" s="17">
        <f t="shared" si="14"/>
        <v>43.534821973376097</v>
      </c>
      <c r="E69" s="18">
        <f t="shared" si="15"/>
        <v>52.813049999999997</v>
      </c>
      <c r="F69" s="19">
        <v>52.813049999999997</v>
      </c>
      <c r="G69" s="18">
        <f t="shared" si="16"/>
        <v>44.699930000000002</v>
      </c>
      <c r="H69" s="19">
        <v>44.699930000000002</v>
      </c>
      <c r="I69" s="18">
        <f t="shared" si="17"/>
        <v>29.975659800132007</v>
      </c>
      <c r="J69" s="19">
        <v>35.277810000000002</v>
      </c>
      <c r="K69" s="19">
        <v>23.506519999999998</v>
      </c>
      <c r="L69" s="20">
        <f t="shared" si="18"/>
        <v>36.058546732898911</v>
      </c>
      <c r="M69" s="21">
        <f t="shared" si="19"/>
        <v>23.72137</v>
      </c>
      <c r="N69" s="22">
        <v>23.72137</v>
      </c>
      <c r="O69" s="21">
        <f t="shared" si="20"/>
        <v>56.928330000000003</v>
      </c>
      <c r="P69" s="22">
        <v>56.928330000000003</v>
      </c>
      <c r="Q69" s="21">
        <f t="shared" si="21"/>
        <v>9.8548580000000001</v>
      </c>
      <c r="R69" s="22">
        <v>9.8548580000000001</v>
      </c>
      <c r="S69" s="23">
        <f t="shared" si="22"/>
        <v>43.528492505484678</v>
      </c>
      <c r="T69" s="24">
        <f t="shared" si="23"/>
        <v>30.588386097965479</v>
      </c>
      <c r="U69" s="25">
        <v>42.765599999999999</v>
      </c>
      <c r="V69" s="25">
        <v>6.5116959999999997</v>
      </c>
      <c r="W69" s="24">
        <f t="shared" si="24"/>
        <v>50.836650334633575</v>
      </c>
      <c r="X69" s="25">
        <v>33.303829999999998</v>
      </c>
      <c r="Y69" s="25">
        <v>42.486260000000001</v>
      </c>
      <c r="Z69" s="25">
        <v>69.561970000000002</v>
      </c>
      <c r="AA69" s="24">
        <f t="shared" si="25"/>
        <v>46.520690000000002</v>
      </c>
      <c r="AB69" s="25">
        <v>46.520690000000002</v>
      </c>
    </row>
    <row r="70" spans="1:28" x14ac:dyDescent="0.2">
      <c r="A70" s="14" t="s">
        <v>164</v>
      </c>
      <c r="B70" s="15" t="s">
        <v>165</v>
      </c>
      <c r="C70" s="16">
        <f t="shared" si="13"/>
        <v>68.53265048483884</v>
      </c>
      <c r="D70" s="17">
        <f t="shared" si="14"/>
        <v>53.835041951929881</v>
      </c>
      <c r="E70" s="18">
        <f t="shared" si="15"/>
        <v>7.4691999999999996E-3</v>
      </c>
      <c r="F70" s="19">
        <v>7.4691999999999996E-3</v>
      </c>
      <c r="G70" s="18">
        <f t="shared" si="16"/>
        <v>45.003300000000003</v>
      </c>
      <c r="H70" s="19">
        <v>45.003300000000003</v>
      </c>
      <c r="I70" s="18">
        <f t="shared" si="17"/>
        <v>81.666015938205291</v>
      </c>
      <c r="J70" s="19">
        <v>57.781280000000002</v>
      </c>
      <c r="K70" s="19">
        <v>100</v>
      </c>
      <c r="L70" s="20">
        <f t="shared" si="18"/>
        <v>78.740939692416674</v>
      </c>
      <c r="M70" s="21">
        <f t="shared" si="19"/>
        <v>59.474600000000002</v>
      </c>
      <c r="N70" s="22">
        <v>59.474600000000002</v>
      </c>
      <c r="O70" s="21">
        <f t="shared" si="20"/>
        <v>92.00188</v>
      </c>
      <c r="P70" s="22">
        <v>92.00188</v>
      </c>
      <c r="Q70" s="21">
        <f t="shared" si="21"/>
        <v>81.233199999999997</v>
      </c>
      <c r="R70" s="22">
        <v>81.233199999999997</v>
      </c>
      <c r="S70" s="23">
        <f t="shared" si="22"/>
        <v>70.65285006155375</v>
      </c>
      <c r="T70" s="24">
        <f t="shared" si="23"/>
        <v>77.131432303055277</v>
      </c>
      <c r="U70" s="25">
        <v>43.571959999999997</v>
      </c>
      <c r="V70" s="25">
        <v>100</v>
      </c>
      <c r="W70" s="24">
        <f t="shared" si="24"/>
        <v>22.626190699894462</v>
      </c>
      <c r="X70" s="25">
        <v>6.6857759999999997</v>
      </c>
      <c r="Y70" s="25">
        <v>4.7324140000000003</v>
      </c>
      <c r="Z70" s="25">
        <v>38.324120000000001</v>
      </c>
      <c r="AA70" s="24">
        <f t="shared" si="25"/>
        <v>92.272819999999996</v>
      </c>
      <c r="AB70" s="25">
        <v>92.272819999999996</v>
      </c>
    </row>
    <row r="71" spans="1:28" x14ac:dyDescent="0.2">
      <c r="A71" s="14" t="s">
        <v>166</v>
      </c>
      <c r="B71" s="15" t="s">
        <v>167</v>
      </c>
      <c r="C71" s="16">
        <f t="shared" si="13"/>
        <v>57.721384105206354</v>
      </c>
      <c r="D71" s="17">
        <f t="shared" si="14"/>
        <v>56.403867595525902</v>
      </c>
      <c r="E71" s="18">
        <f t="shared" si="15"/>
        <v>46.326479999999997</v>
      </c>
      <c r="F71" s="19">
        <v>46.326479999999997</v>
      </c>
      <c r="G71" s="18">
        <f t="shared" si="16"/>
        <v>47.962299999999999</v>
      </c>
      <c r="H71" s="19">
        <v>47.962299999999999</v>
      </c>
      <c r="I71" s="18">
        <f t="shared" si="17"/>
        <v>71.397926221427824</v>
      </c>
      <c r="J71" s="19">
        <v>13.97597</v>
      </c>
      <c r="K71" s="19">
        <v>100</v>
      </c>
      <c r="L71" s="20">
        <f t="shared" si="18"/>
        <v>42.797204145172458</v>
      </c>
      <c r="M71" s="21">
        <f t="shared" si="19"/>
        <v>19.402470000000001</v>
      </c>
      <c r="N71" s="22">
        <v>19.402470000000001</v>
      </c>
      <c r="O71" s="21">
        <f t="shared" si="20"/>
        <v>70.704070000000002</v>
      </c>
      <c r="P71" s="22">
        <v>70.704070000000002</v>
      </c>
      <c r="Q71" s="21">
        <f t="shared" si="21"/>
        <v>10.921569999999999</v>
      </c>
      <c r="R71" s="22">
        <v>10.921569999999999</v>
      </c>
      <c r="S71" s="23">
        <f t="shared" si="22"/>
        <v>70.585250489639279</v>
      </c>
      <c r="T71" s="24">
        <f t="shared" si="23"/>
        <v>52.160578468069161</v>
      </c>
      <c r="U71" s="25">
        <v>72.92586</v>
      </c>
      <c r="V71" s="25">
        <v>11.102740000000001</v>
      </c>
      <c r="W71" s="24">
        <f t="shared" si="24"/>
        <v>79.549734042821697</v>
      </c>
      <c r="X71" s="25">
        <v>89.599739999999997</v>
      </c>
      <c r="Y71" s="25">
        <v>75.701030000000003</v>
      </c>
      <c r="Z71" s="25">
        <v>72.289150000000006</v>
      </c>
      <c r="AA71" s="24">
        <f t="shared" si="25"/>
        <v>76.798090000000002</v>
      </c>
      <c r="AB71" s="25">
        <v>76.798090000000002</v>
      </c>
    </row>
    <row r="72" spans="1:28" x14ac:dyDescent="0.2">
      <c r="A72" s="14" t="s">
        <v>168</v>
      </c>
      <c r="B72" s="15" t="s">
        <v>169</v>
      </c>
      <c r="C72" s="16">
        <f t="shared" si="13"/>
        <v>59.409425075569906</v>
      </c>
      <c r="D72" s="17">
        <f t="shared" si="14"/>
        <v>52.132310722795189</v>
      </c>
      <c r="E72" s="18">
        <f t="shared" si="15"/>
        <v>0</v>
      </c>
      <c r="F72" s="19">
        <v>0</v>
      </c>
      <c r="G72" s="18">
        <f t="shared" si="16"/>
        <v>45.17407</v>
      </c>
      <c r="H72" s="19">
        <v>45.17407</v>
      </c>
      <c r="I72" s="18">
        <f t="shared" si="17"/>
        <v>78.183354133276353</v>
      </c>
      <c r="J72" s="19">
        <v>68.880049999999997</v>
      </c>
      <c r="K72" s="19">
        <v>86.491690000000006</v>
      </c>
      <c r="L72" s="20">
        <f t="shared" si="18"/>
        <v>76.400645865794004</v>
      </c>
      <c r="M72" s="21">
        <f t="shared" si="19"/>
        <v>78.008279999999999</v>
      </c>
      <c r="N72" s="22">
        <v>78.008279999999999</v>
      </c>
      <c r="O72" s="21">
        <f t="shared" si="20"/>
        <v>38.109169999999999</v>
      </c>
      <c r="P72" s="22">
        <v>38.109169999999999</v>
      </c>
      <c r="Q72" s="21">
        <f t="shared" si="21"/>
        <v>99.867789999999999</v>
      </c>
      <c r="R72" s="22">
        <v>99.867789999999999</v>
      </c>
      <c r="S72" s="23">
        <f t="shared" si="22"/>
        <v>45.095485953925952</v>
      </c>
      <c r="T72" s="24">
        <f t="shared" si="23"/>
        <v>27.841942146968126</v>
      </c>
      <c r="U72" s="25">
        <v>39.372320000000002</v>
      </c>
      <c r="V72" s="25">
        <v>0.4097595</v>
      </c>
      <c r="W72" s="24">
        <f t="shared" si="24"/>
        <v>29.167137134161422</v>
      </c>
      <c r="X72" s="25">
        <v>8.7499850000000006</v>
      </c>
      <c r="Y72" s="25">
        <v>9.8436970000000006</v>
      </c>
      <c r="Z72" s="25">
        <v>48.771970000000003</v>
      </c>
      <c r="AA72" s="24">
        <f t="shared" si="25"/>
        <v>66.89479</v>
      </c>
      <c r="AB72" s="25">
        <v>66.89479</v>
      </c>
    </row>
    <row r="73" spans="1:28" x14ac:dyDescent="0.2">
      <c r="A73" s="14" t="s">
        <v>170</v>
      </c>
      <c r="B73" s="15" t="s">
        <v>171</v>
      </c>
      <c r="C73" s="16">
        <f t="shared" si="13"/>
        <v>59.084002876944162</v>
      </c>
      <c r="D73" s="17">
        <f t="shared" si="14"/>
        <v>66.386513202910422</v>
      </c>
      <c r="E73" s="18">
        <f t="shared" si="15"/>
        <v>49.885750000000002</v>
      </c>
      <c r="F73" s="19">
        <v>49.885750000000002</v>
      </c>
      <c r="G73" s="18">
        <f t="shared" si="16"/>
        <v>75.974410000000006</v>
      </c>
      <c r="H73" s="19">
        <v>75.974410000000006</v>
      </c>
      <c r="I73" s="18">
        <f t="shared" si="17"/>
        <v>70.433006309613106</v>
      </c>
      <c r="J73" s="19">
        <v>54.007660000000001</v>
      </c>
      <c r="K73" s="19">
        <v>83.69462</v>
      </c>
      <c r="L73" s="20">
        <f t="shared" si="18"/>
        <v>59.812371289388508</v>
      </c>
      <c r="M73" s="21">
        <f t="shared" si="19"/>
        <v>51.185749999999999</v>
      </c>
      <c r="N73" s="22">
        <v>51.185749999999999</v>
      </c>
      <c r="O73" s="21">
        <f t="shared" si="20"/>
        <v>89.410290000000003</v>
      </c>
      <c r="P73" s="22">
        <v>89.410290000000003</v>
      </c>
      <c r="Q73" s="21">
        <f t="shared" si="21"/>
        <v>10.880179999999999</v>
      </c>
      <c r="R73" s="22">
        <v>10.880179999999999</v>
      </c>
      <c r="S73" s="23">
        <f t="shared" si="22"/>
        <v>49.880550251459454</v>
      </c>
      <c r="T73" s="24">
        <f t="shared" si="23"/>
        <v>48.073400187137274</v>
      </c>
      <c r="U73" s="25">
        <v>22.284130000000001</v>
      </c>
      <c r="V73" s="25">
        <v>64.230220000000003</v>
      </c>
      <c r="W73" s="24">
        <f t="shared" si="24"/>
        <v>26.280834681378874</v>
      </c>
      <c r="X73" s="25">
        <v>18.13775</v>
      </c>
      <c r="Y73" s="25">
        <v>12.14207</v>
      </c>
      <c r="Z73" s="25">
        <v>39.945450000000001</v>
      </c>
      <c r="AA73" s="24">
        <f t="shared" si="25"/>
        <v>66.801749999999998</v>
      </c>
      <c r="AB73" s="25">
        <v>66.801749999999998</v>
      </c>
    </row>
    <row r="74" spans="1:28" x14ac:dyDescent="0.2">
      <c r="A74" s="14" t="s">
        <v>172</v>
      </c>
      <c r="B74" s="15" t="s">
        <v>173</v>
      </c>
      <c r="C74" s="16">
        <f t="shared" si="13"/>
        <v>52.120402961429356</v>
      </c>
      <c r="D74" s="17">
        <f t="shared" si="14"/>
        <v>37.40291569495686</v>
      </c>
      <c r="E74" s="18">
        <f t="shared" si="15"/>
        <v>44.7258</v>
      </c>
      <c r="F74" s="19">
        <v>44.7258</v>
      </c>
      <c r="G74" s="18">
        <f t="shared" si="16"/>
        <v>35.294049999999999</v>
      </c>
      <c r="H74" s="19">
        <v>35.294049999999999</v>
      </c>
      <c r="I74" s="18">
        <f t="shared" si="17"/>
        <v>30.836133940713935</v>
      </c>
      <c r="J74" s="19">
        <v>41.14143</v>
      </c>
      <c r="K74" s="19">
        <v>14.46088</v>
      </c>
      <c r="L74" s="20">
        <f t="shared" si="18"/>
        <v>53.491468736202847</v>
      </c>
      <c r="M74" s="21">
        <f t="shared" si="19"/>
        <v>47.165500000000002</v>
      </c>
      <c r="N74" s="22">
        <v>47.165500000000002</v>
      </c>
      <c r="O74" s="21">
        <f t="shared" si="20"/>
        <v>77.702129999999997</v>
      </c>
      <c r="P74" s="22">
        <v>77.702129999999997</v>
      </c>
      <c r="Q74" s="21">
        <f t="shared" si="21"/>
        <v>17.938960000000002</v>
      </c>
      <c r="R74" s="22">
        <v>17.938960000000002</v>
      </c>
      <c r="S74" s="23">
        <f t="shared" si="22"/>
        <v>62.364203550956262</v>
      </c>
      <c r="T74" s="24">
        <f t="shared" si="23"/>
        <v>60.589354172052786</v>
      </c>
      <c r="U74" s="25">
        <v>38.398800000000001</v>
      </c>
      <c r="V74" s="25">
        <v>76.600729999999999</v>
      </c>
      <c r="W74" s="24">
        <f t="shared" si="24"/>
        <v>12.601071803004167</v>
      </c>
      <c r="X74" s="25">
        <v>10.286060000000001</v>
      </c>
      <c r="Y74" s="25">
        <v>4.8462300000000003</v>
      </c>
      <c r="Z74" s="25">
        <v>18.62987</v>
      </c>
      <c r="AA74" s="24">
        <f t="shared" si="25"/>
        <v>88.532619999999994</v>
      </c>
      <c r="AB74" s="25">
        <v>88.532619999999994</v>
      </c>
    </row>
    <row r="75" spans="1:28" x14ac:dyDescent="0.2">
      <c r="A75" s="14" t="s">
        <v>174</v>
      </c>
      <c r="B75" s="15" t="s">
        <v>175</v>
      </c>
      <c r="C75" s="16">
        <f t="shared" si="13"/>
        <v>66.587103150065914</v>
      </c>
      <c r="D75" s="17">
        <f t="shared" si="14"/>
        <v>70.297998958345531</v>
      </c>
      <c r="E75" s="18">
        <f t="shared" si="15"/>
        <v>100</v>
      </c>
      <c r="F75" s="19">
        <v>100</v>
      </c>
      <c r="G75" s="18">
        <f t="shared" si="16"/>
        <v>55.030079999999998</v>
      </c>
      <c r="H75" s="19">
        <v>55.030079999999998</v>
      </c>
      <c r="I75" s="18">
        <f t="shared" si="17"/>
        <v>42.392408139149751</v>
      </c>
      <c r="J75" s="19">
        <v>40.189349999999997</v>
      </c>
      <c r="K75" s="19">
        <v>44.486499999999999</v>
      </c>
      <c r="L75" s="20">
        <f t="shared" si="18"/>
        <v>73.199757956161079</v>
      </c>
      <c r="M75" s="21">
        <f t="shared" si="19"/>
        <v>47.163080000000001</v>
      </c>
      <c r="N75" s="22">
        <v>47.163080000000001</v>
      </c>
      <c r="O75" s="21">
        <f t="shared" si="20"/>
        <v>62.761879999999998</v>
      </c>
      <c r="P75" s="22">
        <v>62.761879999999998</v>
      </c>
      <c r="Q75" s="21">
        <f t="shared" si="21"/>
        <v>99.555030000000002</v>
      </c>
      <c r="R75" s="22">
        <v>99.555030000000002</v>
      </c>
      <c r="S75" s="23">
        <f t="shared" si="22"/>
        <v>54.78607209286352</v>
      </c>
      <c r="T75" s="24">
        <f t="shared" si="23"/>
        <v>37.518810843845387</v>
      </c>
      <c r="U75" s="25">
        <v>50.61985</v>
      </c>
      <c r="V75" s="25">
        <v>15.904500000000001</v>
      </c>
      <c r="W75" s="24">
        <f t="shared" si="24"/>
        <v>71.623966255605865</v>
      </c>
      <c r="X75" s="25">
        <v>64.283349999999999</v>
      </c>
      <c r="Y75" s="25">
        <v>84.912300000000002</v>
      </c>
      <c r="Z75" s="25">
        <v>63.620199999999997</v>
      </c>
      <c r="AA75" s="24">
        <f t="shared" si="25"/>
        <v>49.667769999999997</v>
      </c>
      <c r="AB75" s="25">
        <v>49.667769999999997</v>
      </c>
    </row>
    <row r="76" spans="1:28" x14ac:dyDescent="0.2">
      <c r="A76" s="14" t="s">
        <v>176</v>
      </c>
      <c r="B76" s="15" t="s">
        <v>177</v>
      </c>
      <c r="C76" s="16">
        <f t="shared" si="13"/>
        <v>49.691401710363273</v>
      </c>
      <c r="D76" s="17">
        <f t="shared" si="14"/>
        <v>25.252077194877455</v>
      </c>
      <c r="E76" s="18">
        <f t="shared" si="15"/>
        <v>0</v>
      </c>
      <c r="F76" s="19">
        <v>0</v>
      </c>
      <c r="G76" s="18">
        <f t="shared" si="16"/>
        <v>30.77187</v>
      </c>
      <c r="H76" s="19">
        <v>30.77187</v>
      </c>
      <c r="I76" s="18">
        <f t="shared" si="17"/>
        <v>31.082056313430261</v>
      </c>
      <c r="J76" s="19">
        <v>36.625439999999998</v>
      </c>
      <c r="K76" s="19">
        <v>24.305669999999999</v>
      </c>
      <c r="L76" s="20">
        <f t="shared" si="18"/>
        <v>68.836137364784634</v>
      </c>
      <c r="M76" s="21">
        <f t="shared" si="19"/>
        <v>58.129550000000002</v>
      </c>
      <c r="N76" s="22">
        <v>58.129550000000002</v>
      </c>
      <c r="O76" s="21">
        <f t="shared" si="20"/>
        <v>46.856180000000002</v>
      </c>
      <c r="P76" s="22">
        <v>46.856180000000002</v>
      </c>
      <c r="Q76" s="21">
        <f t="shared" si="21"/>
        <v>92.955340000000007</v>
      </c>
      <c r="R76" s="22">
        <v>92.955340000000007</v>
      </c>
      <c r="S76" s="23">
        <f t="shared" si="22"/>
        <v>45.073551023438718</v>
      </c>
      <c r="T76" s="24">
        <f t="shared" si="23"/>
        <v>29.582509199542216</v>
      </c>
      <c r="U76" s="25">
        <v>37.908819999999999</v>
      </c>
      <c r="V76" s="25">
        <v>17.696639999999999</v>
      </c>
      <c r="W76" s="24">
        <f t="shared" si="24"/>
        <v>39.951042455888434</v>
      </c>
      <c r="X76" s="25">
        <v>18.808730000000001</v>
      </c>
      <c r="Y76" s="25">
        <v>16.56071</v>
      </c>
      <c r="Z76" s="25">
        <v>64.499859999999998</v>
      </c>
      <c r="AA76" s="24">
        <f t="shared" si="25"/>
        <v>60.19688</v>
      </c>
      <c r="AB76" s="25">
        <v>60.19688</v>
      </c>
    </row>
    <row r="77" spans="1:28" x14ac:dyDescent="0.2">
      <c r="A77" s="14" t="s">
        <v>178</v>
      </c>
      <c r="B77" s="15" t="s">
        <v>179</v>
      </c>
      <c r="C77" s="16">
        <f t="shared" si="13"/>
        <v>58.03350002062831</v>
      </c>
      <c r="D77" s="17">
        <f t="shared" si="14"/>
        <v>52.117378045154318</v>
      </c>
      <c r="E77" s="18">
        <f t="shared" si="15"/>
        <v>71.577709999999996</v>
      </c>
      <c r="F77" s="19">
        <v>71.577709999999996</v>
      </c>
      <c r="G77" s="18">
        <f t="shared" si="16"/>
        <v>33.468159999999997</v>
      </c>
      <c r="H77" s="19">
        <v>33.468159999999997</v>
      </c>
      <c r="I77" s="18">
        <f t="shared" si="17"/>
        <v>43.648333075558568</v>
      </c>
      <c r="J77" s="19">
        <v>60.801130000000001</v>
      </c>
      <c r="K77" s="19">
        <v>10.65723</v>
      </c>
      <c r="L77" s="20">
        <f t="shared" si="18"/>
        <v>59.220590109728441</v>
      </c>
      <c r="M77" s="21">
        <f t="shared" si="19"/>
        <v>30.878620000000002</v>
      </c>
      <c r="N77" s="22">
        <v>30.878620000000002</v>
      </c>
      <c r="O77" s="21">
        <f t="shared" si="20"/>
        <v>72.355670000000003</v>
      </c>
      <c r="P77" s="22">
        <v>72.355670000000003</v>
      </c>
      <c r="Q77" s="21">
        <f t="shared" si="21"/>
        <v>65.820989999999995</v>
      </c>
      <c r="R77" s="22">
        <v>65.820989999999995</v>
      </c>
      <c r="S77" s="23">
        <f t="shared" si="22"/>
        <v>62.292551614834338</v>
      </c>
      <c r="T77" s="24">
        <f t="shared" si="23"/>
        <v>47.064911662053504</v>
      </c>
      <c r="U77" s="25">
        <v>65.788629999999998</v>
      </c>
      <c r="V77" s="25">
        <v>10.102869999999999</v>
      </c>
      <c r="W77" s="24">
        <f t="shared" si="24"/>
        <v>75.088951110433683</v>
      </c>
      <c r="X77" s="25">
        <v>96.940700000000007</v>
      </c>
      <c r="Y77" s="25">
        <v>48.41122</v>
      </c>
      <c r="Z77" s="25">
        <v>71.929869999999994</v>
      </c>
      <c r="AA77" s="24">
        <f t="shared" si="25"/>
        <v>61.54372</v>
      </c>
      <c r="AB77" s="25">
        <v>61.54372</v>
      </c>
    </row>
    <row r="78" spans="1:28" x14ac:dyDescent="0.2">
      <c r="A78" s="14" t="s">
        <v>180</v>
      </c>
      <c r="B78" s="15" t="s">
        <v>181</v>
      </c>
      <c r="C78" s="16">
        <f t="shared" si="13"/>
        <v>73.999786727711623</v>
      </c>
      <c r="D78" s="17">
        <f t="shared" si="14"/>
        <v>55.37960175382463</v>
      </c>
      <c r="E78" s="18">
        <f t="shared" si="15"/>
        <v>48.989429999999999</v>
      </c>
      <c r="F78" s="19">
        <v>48.989429999999999</v>
      </c>
      <c r="G78" s="18">
        <f t="shared" si="16"/>
        <v>67.130489999999995</v>
      </c>
      <c r="H78" s="19">
        <v>67.130489999999995</v>
      </c>
      <c r="I78" s="18">
        <f t="shared" si="17"/>
        <v>47.898162092836614</v>
      </c>
      <c r="J78" s="19">
        <v>23.134830000000001</v>
      </c>
      <c r="K78" s="19">
        <v>63.665120000000002</v>
      </c>
      <c r="L78" s="20">
        <f t="shared" si="18"/>
        <v>93.413575585158227</v>
      </c>
      <c r="M78" s="21">
        <f t="shared" si="19"/>
        <v>83.404709999999994</v>
      </c>
      <c r="N78" s="22">
        <v>83.404709999999994</v>
      </c>
      <c r="O78" s="21">
        <f t="shared" si="20"/>
        <v>97.890910000000005</v>
      </c>
      <c r="P78" s="22">
        <v>97.890910000000005</v>
      </c>
      <c r="Q78" s="21">
        <f t="shared" si="21"/>
        <v>98.18</v>
      </c>
      <c r="R78" s="22">
        <v>98.18</v>
      </c>
      <c r="S78" s="23">
        <f t="shared" si="22"/>
        <v>68.080165343689728</v>
      </c>
      <c r="T78" s="24">
        <f t="shared" si="23"/>
        <v>72.004752648213781</v>
      </c>
      <c r="U78" s="25">
        <v>19.218969999999999</v>
      </c>
      <c r="V78" s="25">
        <v>100</v>
      </c>
      <c r="W78" s="24">
        <f t="shared" si="24"/>
        <v>30.028881535980489</v>
      </c>
      <c r="X78" s="25">
        <v>6.7420429999999998</v>
      </c>
      <c r="Y78" s="25">
        <v>4.5877990000000004</v>
      </c>
      <c r="Z78" s="25">
        <v>51.368259999999999</v>
      </c>
      <c r="AA78" s="24">
        <f t="shared" si="25"/>
        <v>88.421199999999999</v>
      </c>
      <c r="AB78" s="25">
        <v>88.421199999999999</v>
      </c>
    </row>
    <row r="79" spans="1:28" x14ac:dyDescent="0.2">
      <c r="A79" s="14" t="s">
        <v>182</v>
      </c>
      <c r="B79" s="15" t="s">
        <v>183</v>
      </c>
      <c r="C79" s="16">
        <f t="shared" si="13"/>
        <v>44.191857489373767</v>
      </c>
      <c r="D79" s="17">
        <f t="shared" si="14"/>
        <v>46.814258104988347</v>
      </c>
      <c r="E79" s="18">
        <f t="shared" si="15"/>
        <v>65.392750000000007</v>
      </c>
      <c r="F79" s="19">
        <v>65.392750000000007</v>
      </c>
      <c r="G79" s="18">
        <f t="shared" si="16"/>
        <v>20.059180000000001</v>
      </c>
      <c r="H79" s="19">
        <v>20.059180000000001</v>
      </c>
      <c r="I79" s="18">
        <f t="shared" si="17"/>
        <v>43.544710711250566</v>
      </c>
      <c r="J79" s="19">
        <v>57.687570000000001</v>
      </c>
      <c r="K79" s="19">
        <v>21.55059</v>
      </c>
      <c r="L79" s="20">
        <f t="shared" si="18"/>
        <v>56.731745635930032</v>
      </c>
      <c r="M79" s="21">
        <f t="shared" si="19"/>
        <v>44.507840000000002</v>
      </c>
      <c r="N79" s="22">
        <v>44.507840000000002</v>
      </c>
      <c r="O79" s="21">
        <f t="shared" si="20"/>
        <v>63.265560000000001</v>
      </c>
      <c r="P79" s="22">
        <v>63.265560000000001</v>
      </c>
      <c r="Q79" s="21">
        <f t="shared" si="21"/>
        <v>60.596980000000002</v>
      </c>
      <c r="R79" s="22">
        <v>60.596980000000002</v>
      </c>
      <c r="S79" s="23">
        <f t="shared" si="22"/>
        <v>21.182423852407158</v>
      </c>
      <c r="T79" s="24">
        <f t="shared" si="23"/>
        <v>27.570109184790144</v>
      </c>
      <c r="U79" s="25">
        <v>36.477089999999997</v>
      </c>
      <c r="V79" s="25">
        <v>13.77112</v>
      </c>
      <c r="W79" s="24">
        <f t="shared" si="24"/>
        <v>21.672527026882058</v>
      </c>
      <c r="X79" s="25">
        <v>12.03036</v>
      </c>
      <c r="Y79" s="25">
        <v>11.54434</v>
      </c>
      <c r="Z79" s="25">
        <v>33.631740000000001</v>
      </c>
      <c r="AA79" s="24">
        <f t="shared" si="25"/>
        <v>10.78313</v>
      </c>
      <c r="AB79" s="25">
        <v>10.78313</v>
      </c>
    </row>
    <row r="80" spans="1:28" x14ac:dyDescent="0.2">
      <c r="A80" s="14" t="s">
        <v>184</v>
      </c>
      <c r="B80" s="15" t="s">
        <v>185</v>
      </c>
      <c r="C80" s="16">
        <f t="shared" si="13"/>
        <v>70.039188556509728</v>
      </c>
      <c r="D80" s="17">
        <f t="shared" si="14"/>
        <v>75.220643689740967</v>
      </c>
      <c r="E80" s="18">
        <f t="shared" si="15"/>
        <v>78.556280000000001</v>
      </c>
      <c r="F80" s="19">
        <v>78.556280000000001</v>
      </c>
      <c r="G80" s="18">
        <f t="shared" si="16"/>
        <v>85.677949999999996</v>
      </c>
      <c r="H80" s="19">
        <v>85.677949999999996</v>
      </c>
      <c r="I80" s="18">
        <f t="shared" si="17"/>
        <v>58.844162562279699</v>
      </c>
      <c r="J80" s="19">
        <v>56.582520000000002</v>
      </c>
      <c r="K80" s="19">
        <v>61.022039999999997</v>
      </c>
      <c r="L80" s="20">
        <f t="shared" si="18"/>
        <v>73.873501382477016</v>
      </c>
      <c r="M80" s="21">
        <f t="shared" si="19"/>
        <v>37.086179999999999</v>
      </c>
      <c r="N80" s="22">
        <v>37.086179999999999</v>
      </c>
      <c r="O80" s="21">
        <f t="shared" si="20"/>
        <v>70.685910000000007</v>
      </c>
      <c r="P80" s="22">
        <v>70.685910000000007</v>
      </c>
      <c r="Q80" s="21">
        <f t="shared" si="21"/>
        <v>100</v>
      </c>
      <c r="R80" s="22">
        <v>100</v>
      </c>
      <c r="S80" s="23">
        <f t="shared" si="22"/>
        <v>60.008535704157673</v>
      </c>
      <c r="T80" s="24">
        <f t="shared" si="23"/>
        <v>52.574040432769671</v>
      </c>
      <c r="U80" s="25">
        <v>50.09187</v>
      </c>
      <c r="V80" s="25">
        <v>54.944189999999999</v>
      </c>
      <c r="W80" s="24">
        <f t="shared" si="24"/>
        <v>22.128173965804319</v>
      </c>
      <c r="X80" s="25">
        <v>18.37079</v>
      </c>
      <c r="Y80" s="25">
        <v>28.34731</v>
      </c>
      <c r="Z80" s="25">
        <v>18.108350000000002</v>
      </c>
      <c r="AA80" s="24">
        <f t="shared" si="25"/>
        <v>86.887209999999996</v>
      </c>
      <c r="AB80" s="25">
        <v>86.887209999999996</v>
      </c>
    </row>
    <row r="81" spans="1:28" x14ac:dyDescent="0.2">
      <c r="A81" s="14" t="s">
        <v>186</v>
      </c>
      <c r="B81" s="15" t="s">
        <v>187</v>
      </c>
      <c r="C81" s="16">
        <f t="shared" si="13"/>
        <v>63.597661614942659</v>
      </c>
      <c r="D81" s="17">
        <f t="shared" si="14"/>
        <v>49.215743662143652</v>
      </c>
      <c r="E81" s="18">
        <f t="shared" si="15"/>
        <v>57.920430000000003</v>
      </c>
      <c r="F81" s="19">
        <v>57.920430000000003</v>
      </c>
      <c r="G81" s="18">
        <f t="shared" si="16"/>
        <v>36.198059999999998</v>
      </c>
      <c r="H81" s="19">
        <v>36.198059999999998</v>
      </c>
      <c r="I81" s="18">
        <f t="shared" si="17"/>
        <v>51.004828335217439</v>
      </c>
      <c r="J81" s="19">
        <v>67.160839999999993</v>
      </c>
      <c r="K81" s="19">
        <v>26.31362</v>
      </c>
      <c r="L81" s="20">
        <f t="shared" si="18"/>
        <v>62.833724607084747</v>
      </c>
      <c r="M81" s="21">
        <f t="shared" si="19"/>
        <v>44.615220000000001</v>
      </c>
      <c r="N81" s="22">
        <v>44.615220000000001</v>
      </c>
      <c r="O81" s="21">
        <f t="shared" si="20"/>
        <v>30.598510000000001</v>
      </c>
      <c r="P81" s="22">
        <v>30.598510000000001</v>
      </c>
      <c r="Q81" s="21">
        <f t="shared" si="21"/>
        <v>94.432220000000001</v>
      </c>
      <c r="R81" s="22">
        <v>94.432220000000001</v>
      </c>
      <c r="S81" s="23">
        <f t="shared" si="22"/>
        <v>75.919176210292562</v>
      </c>
      <c r="T81" s="24">
        <f t="shared" si="23"/>
        <v>66.957165856089844</v>
      </c>
      <c r="U81" s="25">
        <v>94.634119999999996</v>
      </c>
      <c r="V81" s="25">
        <v>3.3026430000000002</v>
      </c>
      <c r="W81" s="24">
        <f t="shared" si="24"/>
        <v>86.299786173721387</v>
      </c>
      <c r="X81" s="25">
        <v>67.848870000000005</v>
      </c>
      <c r="Y81" s="25">
        <v>90.002340000000004</v>
      </c>
      <c r="Z81" s="25">
        <v>98.178759999999997</v>
      </c>
      <c r="AA81" s="24">
        <f t="shared" si="25"/>
        <v>73.213719999999995</v>
      </c>
      <c r="AB81" s="25">
        <v>73.213719999999995</v>
      </c>
    </row>
    <row r="82" spans="1:28" x14ac:dyDescent="0.2">
      <c r="A82" s="14" t="s">
        <v>188</v>
      </c>
      <c r="B82" s="15" t="s">
        <v>189</v>
      </c>
      <c r="C82" s="16">
        <f t="shared" si="13"/>
        <v>41.690056530022929</v>
      </c>
      <c r="D82" s="17">
        <f t="shared" si="14"/>
        <v>28.691913256749711</v>
      </c>
      <c r="E82" s="18">
        <f t="shared" si="15"/>
        <v>32.828719999999997</v>
      </c>
      <c r="F82" s="19">
        <v>32.828719999999997</v>
      </c>
      <c r="G82" s="18">
        <f t="shared" si="16"/>
        <v>27.356729999999999</v>
      </c>
      <c r="H82" s="19">
        <v>27.356729999999999</v>
      </c>
      <c r="I82" s="18">
        <f t="shared" si="17"/>
        <v>25.368526284891878</v>
      </c>
      <c r="J82" s="19">
        <v>32.44388</v>
      </c>
      <c r="K82" s="19">
        <v>15.31401</v>
      </c>
      <c r="L82" s="20">
        <f t="shared" si="18"/>
        <v>37.543193421003316</v>
      </c>
      <c r="M82" s="21">
        <f t="shared" si="19"/>
        <v>27.412859999999998</v>
      </c>
      <c r="N82" s="22">
        <v>27.412859999999998</v>
      </c>
      <c r="O82" s="21">
        <f t="shared" si="20"/>
        <v>52.981209999999997</v>
      </c>
      <c r="P82" s="22">
        <v>52.981209999999997</v>
      </c>
      <c r="Q82" s="21">
        <f t="shared" si="21"/>
        <v>25.884370000000001</v>
      </c>
      <c r="R82" s="22">
        <v>25.884370000000001</v>
      </c>
      <c r="S82" s="23">
        <f t="shared" si="22"/>
        <v>54.602794634064345</v>
      </c>
      <c r="T82" s="24">
        <f t="shared" si="23"/>
        <v>25.575225072042866</v>
      </c>
      <c r="U82" s="25">
        <v>31.56297</v>
      </c>
      <c r="V82" s="25">
        <v>17.662479999999999</v>
      </c>
      <c r="W82" s="24">
        <f t="shared" si="24"/>
        <v>46.026647294658197</v>
      </c>
      <c r="X82" s="25">
        <v>31.083659999999998</v>
      </c>
      <c r="Y82" s="25">
        <v>42.018909999999998</v>
      </c>
      <c r="Z82" s="25">
        <v>60.196129999999997</v>
      </c>
      <c r="AA82" s="24">
        <f t="shared" si="25"/>
        <v>78.561130000000006</v>
      </c>
      <c r="AB82" s="25">
        <v>78.561130000000006</v>
      </c>
    </row>
    <row r="83" spans="1:28" x14ac:dyDescent="0.2">
      <c r="A83" s="14" t="s">
        <v>190</v>
      </c>
      <c r="B83" s="15" t="s">
        <v>191</v>
      </c>
      <c r="C83" s="16">
        <f t="shared" si="13"/>
        <v>49.626326774965683</v>
      </c>
      <c r="D83" s="17">
        <f t="shared" si="14"/>
        <v>44.30353241419413</v>
      </c>
      <c r="E83" s="18">
        <f t="shared" si="15"/>
        <v>44.355589999999999</v>
      </c>
      <c r="F83" s="19">
        <v>44.355589999999999</v>
      </c>
      <c r="G83" s="18">
        <f t="shared" si="16"/>
        <v>51.548270000000002</v>
      </c>
      <c r="H83" s="19">
        <v>51.548270000000002</v>
      </c>
      <c r="I83" s="18">
        <f t="shared" si="17"/>
        <v>35.549492948362143</v>
      </c>
      <c r="J83" s="19">
        <v>29.326879999999999</v>
      </c>
      <c r="K83" s="19">
        <v>40.834629999999997</v>
      </c>
      <c r="L83" s="20">
        <f t="shared" si="18"/>
        <v>57.716614020555348</v>
      </c>
      <c r="M83" s="21">
        <f t="shared" si="19"/>
        <v>32.491619999999998</v>
      </c>
      <c r="N83" s="22">
        <v>32.491619999999998</v>
      </c>
      <c r="O83" s="21">
        <f t="shared" si="20"/>
        <v>15.1096</v>
      </c>
      <c r="P83" s="22">
        <v>15.1096</v>
      </c>
      <c r="Q83" s="21">
        <f t="shared" si="21"/>
        <v>93.325329999999994</v>
      </c>
      <c r="R83" s="22">
        <v>93.325329999999994</v>
      </c>
      <c r="S83" s="23">
        <f t="shared" si="22"/>
        <v>45.763592616333248</v>
      </c>
      <c r="T83" s="24">
        <f t="shared" si="23"/>
        <v>29.885556979865711</v>
      </c>
      <c r="U83" s="25">
        <v>42.264560000000003</v>
      </c>
      <c r="V83" s="25">
        <v>0</v>
      </c>
      <c r="W83" s="24">
        <f t="shared" si="24"/>
        <v>30.919552383414825</v>
      </c>
      <c r="X83" s="25">
        <v>40.991909999999997</v>
      </c>
      <c r="Y83" s="25">
        <v>13.429550000000001</v>
      </c>
      <c r="Z83" s="25">
        <v>31.739039999999999</v>
      </c>
      <c r="AA83" s="24">
        <f t="shared" si="25"/>
        <v>66.586439999999996</v>
      </c>
      <c r="AB83" s="25">
        <v>66.586439999999996</v>
      </c>
    </row>
    <row r="84" spans="1:28" x14ac:dyDescent="0.2">
      <c r="A84" s="14" t="s">
        <v>192</v>
      </c>
      <c r="B84" s="15" t="s">
        <v>193</v>
      </c>
      <c r="C84" s="16">
        <f t="shared" si="13"/>
        <v>50.245971403302917</v>
      </c>
      <c r="D84" s="17">
        <f t="shared" si="14"/>
        <v>48.871836209369093</v>
      </c>
      <c r="E84" s="18">
        <f t="shared" si="15"/>
        <v>76.54477</v>
      </c>
      <c r="F84" s="19">
        <v>76.54477</v>
      </c>
      <c r="G84" s="18">
        <f t="shared" si="16"/>
        <v>32.4739</v>
      </c>
      <c r="H84" s="19">
        <v>32.4739</v>
      </c>
      <c r="I84" s="18">
        <f t="shared" si="17"/>
        <v>15.86546967042892</v>
      </c>
      <c r="J84" s="19">
        <v>13.68985</v>
      </c>
      <c r="K84" s="19">
        <v>17.776789999999998</v>
      </c>
      <c r="L84" s="20">
        <f t="shared" si="18"/>
        <v>44.353960427242569</v>
      </c>
      <c r="M84" s="21">
        <f t="shared" si="19"/>
        <v>43.860849999999999</v>
      </c>
      <c r="N84" s="22">
        <v>43.860849999999999</v>
      </c>
      <c r="O84" s="21">
        <f t="shared" si="20"/>
        <v>59.305810000000001</v>
      </c>
      <c r="P84" s="22">
        <v>59.305810000000001</v>
      </c>
      <c r="Q84" s="21">
        <f t="shared" si="21"/>
        <v>21.467839999999999</v>
      </c>
      <c r="R84" s="22">
        <v>21.467839999999999</v>
      </c>
      <c r="S84" s="23">
        <f t="shared" si="22"/>
        <v>56.729557963444464</v>
      </c>
      <c r="T84" s="24">
        <f t="shared" si="23"/>
        <v>56.07765705083488</v>
      </c>
      <c r="U84" s="25">
        <v>78.886949999999999</v>
      </c>
      <c r="V84" s="25">
        <v>8.1398010000000003</v>
      </c>
      <c r="W84" s="24">
        <f t="shared" si="24"/>
        <v>78.837806625646095</v>
      </c>
      <c r="X84" s="25">
        <v>76.328429999999997</v>
      </c>
      <c r="Y84" s="25">
        <v>68.849350000000001</v>
      </c>
      <c r="Z84" s="25">
        <v>89.888469999999998</v>
      </c>
      <c r="AA84" s="24">
        <f t="shared" si="25"/>
        <v>17.164639999999999</v>
      </c>
      <c r="AB84" s="25">
        <v>17.164639999999999</v>
      </c>
    </row>
    <row r="85" spans="1:28" x14ac:dyDescent="0.2">
      <c r="A85" s="14" t="s">
        <v>194</v>
      </c>
      <c r="B85" s="15" t="s">
        <v>195</v>
      </c>
      <c r="C85" s="16">
        <f t="shared" si="13"/>
        <v>63.962566711606271</v>
      </c>
      <c r="D85" s="17">
        <f t="shared" si="14"/>
        <v>35.825705245339087</v>
      </c>
      <c r="E85" s="18">
        <f t="shared" si="15"/>
        <v>33.202590000000001</v>
      </c>
      <c r="F85" s="19">
        <v>33.202590000000001</v>
      </c>
      <c r="G85" s="18">
        <f t="shared" si="16"/>
        <v>48.732979999999998</v>
      </c>
      <c r="H85" s="19">
        <v>48.732979999999998</v>
      </c>
      <c r="I85" s="18">
        <f t="shared" si="17"/>
        <v>19.316525220371545</v>
      </c>
      <c r="J85" s="19">
        <v>19.770320000000002</v>
      </c>
      <c r="K85" s="19">
        <v>18.85181</v>
      </c>
      <c r="L85" s="20">
        <f t="shared" si="18"/>
        <v>87.292951565390055</v>
      </c>
      <c r="M85" s="21">
        <f t="shared" si="19"/>
        <v>79.248630000000006</v>
      </c>
      <c r="N85" s="22">
        <v>79.248630000000006</v>
      </c>
      <c r="O85" s="21">
        <f t="shared" si="20"/>
        <v>81.178089999999997</v>
      </c>
      <c r="P85" s="22">
        <v>81.178089999999997</v>
      </c>
      <c r="Q85" s="21">
        <f t="shared" si="21"/>
        <v>99.949740000000006</v>
      </c>
      <c r="R85" s="22">
        <v>99.949740000000006</v>
      </c>
      <c r="S85" s="23">
        <f t="shared" si="22"/>
        <v>58.052469987818768</v>
      </c>
      <c r="T85" s="24">
        <f t="shared" si="23"/>
        <v>54.031346620774343</v>
      </c>
      <c r="U85" s="25">
        <v>76.410319999999999</v>
      </c>
      <c r="V85" s="25">
        <v>0.48562620000000001</v>
      </c>
      <c r="W85" s="24">
        <f t="shared" si="24"/>
        <v>65.83788176029006</v>
      </c>
      <c r="X85" s="25">
        <v>61.957630000000002</v>
      </c>
      <c r="Y85" s="25">
        <v>60.964919999999999</v>
      </c>
      <c r="Z85" s="25">
        <v>73.81335</v>
      </c>
      <c r="AA85" s="24">
        <f t="shared" si="25"/>
        <v>53.443939999999998</v>
      </c>
      <c r="AB85" s="25">
        <v>53.443939999999998</v>
      </c>
    </row>
    <row r="86" spans="1:28" x14ac:dyDescent="0.2">
      <c r="A86" s="14" t="s">
        <v>196</v>
      </c>
      <c r="B86" s="15" t="s">
        <v>197</v>
      </c>
      <c r="C86" s="16">
        <f t="shared" si="13"/>
        <v>62.868285085121663</v>
      </c>
      <c r="D86" s="17">
        <f t="shared" si="14"/>
        <v>63.588424548952297</v>
      </c>
      <c r="E86" s="18">
        <f t="shared" si="15"/>
        <v>72.769260000000003</v>
      </c>
      <c r="F86" s="19">
        <v>72.769260000000003</v>
      </c>
      <c r="G86" s="18">
        <f t="shared" si="16"/>
        <v>59.383240000000001</v>
      </c>
      <c r="H86" s="19">
        <v>59.383240000000001</v>
      </c>
      <c r="I86" s="18">
        <f t="shared" si="17"/>
        <v>57.521550883196809</v>
      </c>
      <c r="J86" s="19">
        <v>63.682079999999999</v>
      </c>
      <c r="K86" s="19">
        <v>50.616700000000002</v>
      </c>
      <c r="L86" s="20">
        <f t="shared" si="18"/>
        <v>67.046233396109827</v>
      </c>
      <c r="M86" s="21">
        <f t="shared" si="19"/>
        <v>48.526119999999999</v>
      </c>
      <c r="N86" s="22">
        <v>48.526119999999999</v>
      </c>
      <c r="O86" s="21">
        <f t="shared" si="20"/>
        <v>87.448679999999996</v>
      </c>
      <c r="P86" s="22">
        <v>87.448679999999996</v>
      </c>
      <c r="Q86" s="21">
        <f t="shared" si="21"/>
        <v>59.02149</v>
      </c>
      <c r="R86" s="22">
        <v>59.02149</v>
      </c>
      <c r="S86" s="23">
        <f t="shared" si="22"/>
        <v>57.607105980156305</v>
      </c>
      <c r="T86" s="24">
        <f t="shared" si="23"/>
        <v>72.859301235971586</v>
      </c>
      <c r="U86" s="25">
        <v>24.83859</v>
      </c>
      <c r="V86" s="25">
        <v>100</v>
      </c>
      <c r="W86" s="24">
        <f t="shared" si="24"/>
        <v>15.292402691138108</v>
      </c>
      <c r="X86" s="25">
        <v>5.2022779999999997</v>
      </c>
      <c r="Y86" s="25">
        <v>13.211270000000001</v>
      </c>
      <c r="Z86" s="25">
        <v>22.360040000000001</v>
      </c>
      <c r="AA86" s="24">
        <f t="shared" si="25"/>
        <v>66.433430000000001</v>
      </c>
      <c r="AB86" s="25">
        <v>66.433430000000001</v>
      </c>
    </row>
    <row r="87" spans="1:28" x14ac:dyDescent="0.2">
      <c r="A87" s="14" t="s">
        <v>198</v>
      </c>
      <c r="B87" s="15" t="s">
        <v>199</v>
      </c>
      <c r="C87" s="16">
        <f t="shared" si="13"/>
        <v>62.83284512223122</v>
      </c>
      <c r="D87" s="17">
        <f t="shared" si="14"/>
        <v>64.338426179478077</v>
      </c>
      <c r="E87" s="18">
        <f t="shared" si="15"/>
        <v>87.366889999999998</v>
      </c>
      <c r="F87" s="19">
        <v>87.366889999999998</v>
      </c>
      <c r="G87" s="18">
        <f t="shared" si="16"/>
        <v>36.628349999999998</v>
      </c>
      <c r="H87" s="19">
        <v>36.628349999999998</v>
      </c>
      <c r="I87" s="18">
        <f t="shared" si="17"/>
        <v>58.682959688156913</v>
      </c>
      <c r="J87" s="19">
        <v>82.157939999999996</v>
      </c>
      <c r="K87" s="19">
        <v>11.72401</v>
      </c>
      <c r="L87" s="20">
        <f t="shared" si="18"/>
        <v>59.578433523208439</v>
      </c>
      <c r="M87" s="21">
        <f t="shared" si="19"/>
        <v>57.010620000000003</v>
      </c>
      <c r="N87" s="22">
        <v>57.010620000000003</v>
      </c>
      <c r="O87" s="21">
        <f t="shared" si="20"/>
        <v>57.754190000000001</v>
      </c>
      <c r="P87" s="22">
        <v>57.754190000000001</v>
      </c>
      <c r="Q87" s="21">
        <f t="shared" si="21"/>
        <v>63.741759999999999</v>
      </c>
      <c r="R87" s="22">
        <v>63.741759999999999</v>
      </c>
      <c r="S87" s="23">
        <f t="shared" si="22"/>
        <v>64.458331146030829</v>
      </c>
      <c r="T87" s="24">
        <f t="shared" si="23"/>
        <v>65.120675198012194</v>
      </c>
      <c r="U87" s="25">
        <v>80.845500000000001</v>
      </c>
      <c r="V87" s="25">
        <v>44.1068</v>
      </c>
      <c r="W87" s="24">
        <f t="shared" si="24"/>
        <v>68.454664993207004</v>
      </c>
      <c r="X87" s="25">
        <v>80.892139999999998</v>
      </c>
      <c r="Y87" s="25">
        <v>38.189830000000001</v>
      </c>
      <c r="Z87" s="25">
        <v>77.821089999999998</v>
      </c>
      <c r="AA87" s="24">
        <f t="shared" si="25"/>
        <v>59.480130000000003</v>
      </c>
      <c r="AB87" s="25">
        <v>59.480130000000003</v>
      </c>
    </row>
    <row r="88" spans="1:28" x14ac:dyDescent="0.2">
      <c r="A88" s="14" t="s">
        <v>200</v>
      </c>
      <c r="B88" s="15" t="s">
        <v>201</v>
      </c>
      <c r="C88" s="16">
        <f t="shared" si="13"/>
        <v>39.375131564899263</v>
      </c>
      <c r="D88" s="17">
        <f t="shared" si="14"/>
        <v>38.85945091130106</v>
      </c>
      <c r="E88" s="18">
        <f t="shared" si="15"/>
        <v>45.150750000000002</v>
      </c>
      <c r="F88" s="19">
        <v>45.150750000000002</v>
      </c>
      <c r="G88" s="18">
        <f t="shared" si="16"/>
        <v>31.91161</v>
      </c>
      <c r="H88" s="19">
        <v>31.91161</v>
      </c>
      <c r="I88" s="18">
        <f t="shared" si="17"/>
        <v>38.382674438199977</v>
      </c>
      <c r="J88" s="19">
        <v>50.039209999999997</v>
      </c>
      <c r="K88" s="19">
        <v>21.036560000000001</v>
      </c>
      <c r="L88" s="20">
        <f t="shared" si="18"/>
        <v>31.472425808897732</v>
      </c>
      <c r="M88" s="21">
        <f t="shared" si="19"/>
        <v>27.485320000000002</v>
      </c>
      <c r="N88" s="22">
        <v>27.485320000000002</v>
      </c>
      <c r="O88" s="21">
        <f t="shared" si="20"/>
        <v>47.000869999999999</v>
      </c>
      <c r="P88" s="22">
        <v>47.000869999999999</v>
      </c>
      <c r="Q88" s="21">
        <f t="shared" si="21"/>
        <v>2.6488040000000002</v>
      </c>
      <c r="R88" s="22">
        <v>2.6488040000000002</v>
      </c>
      <c r="S88" s="23">
        <f t="shared" si="22"/>
        <v>46.374911814848652</v>
      </c>
      <c r="T88" s="24">
        <f t="shared" si="23"/>
        <v>25.375360479158715</v>
      </c>
      <c r="U88" s="25">
        <v>28.492519999999999</v>
      </c>
      <c r="V88" s="25">
        <v>21.81729</v>
      </c>
      <c r="W88" s="24">
        <f t="shared" si="24"/>
        <v>12.241436293234431</v>
      </c>
      <c r="X88" s="25">
        <v>0.68840789999999996</v>
      </c>
      <c r="Y88" s="25">
        <v>5.9746629999999996</v>
      </c>
      <c r="Z88" s="25">
        <v>20.331939999999999</v>
      </c>
      <c r="AA88" s="24">
        <f t="shared" si="25"/>
        <v>75.220579999999998</v>
      </c>
      <c r="AB88" s="25">
        <v>75.220579999999998</v>
      </c>
    </row>
    <row r="89" spans="1:28" x14ac:dyDescent="0.2">
      <c r="A89" s="14" t="s">
        <v>202</v>
      </c>
      <c r="B89" s="15" t="s">
        <v>203</v>
      </c>
      <c r="C89" s="16">
        <f t="shared" si="13"/>
        <v>55.97025821672085</v>
      </c>
      <c r="D89" s="17">
        <f t="shared" si="14"/>
        <v>60.196613900337731</v>
      </c>
      <c r="E89" s="18">
        <f t="shared" si="15"/>
        <v>73.113730000000004</v>
      </c>
      <c r="F89" s="19">
        <v>73.113730000000004</v>
      </c>
      <c r="G89" s="18">
        <f t="shared" si="16"/>
        <v>53.750920000000001</v>
      </c>
      <c r="H89" s="19">
        <v>53.750920000000001</v>
      </c>
      <c r="I89" s="18">
        <f t="shared" si="17"/>
        <v>51.343140338702504</v>
      </c>
      <c r="J89" s="19">
        <v>53.669150000000002</v>
      </c>
      <c r="K89" s="19">
        <v>48.90663</v>
      </c>
      <c r="L89" s="20">
        <f t="shared" si="18"/>
        <v>63.6319100319038</v>
      </c>
      <c r="M89" s="21">
        <f t="shared" si="19"/>
        <v>46.915579999999999</v>
      </c>
      <c r="N89" s="22">
        <v>46.915579999999999</v>
      </c>
      <c r="O89" s="21">
        <f t="shared" si="20"/>
        <v>33.272269999999999</v>
      </c>
      <c r="P89" s="22">
        <v>33.272269999999999</v>
      </c>
      <c r="Q89" s="21">
        <f t="shared" si="21"/>
        <v>94.015659999999997</v>
      </c>
      <c r="R89" s="22">
        <v>94.015659999999997</v>
      </c>
      <c r="S89" s="23">
        <f t="shared" si="22"/>
        <v>41.537418253480709</v>
      </c>
      <c r="T89" s="24">
        <f t="shared" si="23"/>
        <v>39.268367144794524</v>
      </c>
      <c r="U89" s="25">
        <v>55.533499999999997</v>
      </c>
      <c r="V89" s="25">
        <v>0.19923399999999999</v>
      </c>
      <c r="W89" s="24">
        <f t="shared" si="24"/>
        <v>55.705804096063453</v>
      </c>
      <c r="X89" s="25">
        <v>71.581270000000004</v>
      </c>
      <c r="Y89" s="25">
        <v>37.691290000000002</v>
      </c>
      <c r="Z89" s="25">
        <v>52.582299999999996</v>
      </c>
      <c r="AA89" s="24">
        <f t="shared" si="25"/>
        <v>23.041920000000001</v>
      </c>
      <c r="AB89" s="25">
        <v>23.041920000000001</v>
      </c>
    </row>
    <row r="90" spans="1:28" x14ac:dyDescent="0.2">
      <c r="A90" s="14" t="s">
        <v>204</v>
      </c>
      <c r="B90" s="15" t="s">
        <v>205</v>
      </c>
      <c r="C90" s="16">
        <f t="shared" si="13"/>
        <v>65.278199467961372</v>
      </c>
      <c r="D90" s="17">
        <f t="shared" si="14"/>
        <v>41.574953801344151</v>
      </c>
      <c r="E90" s="18">
        <f t="shared" si="15"/>
        <v>52.299660000000003</v>
      </c>
      <c r="F90" s="19">
        <v>52.299660000000003</v>
      </c>
      <c r="G90" s="18">
        <f t="shared" si="16"/>
        <v>34.805950000000003</v>
      </c>
      <c r="H90" s="19">
        <v>34.805950000000003</v>
      </c>
      <c r="I90" s="18">
        <f t="shared" si="17"/>
        <v>35.195479244266586</v>
      </c>
      <c r="J90" s="19">
        <v>36.870040000000003</v>
      </c>
      <c r="K90" s="19">
        <v>33.437159999999999</v>
      </c>
      <c r="L90" s="20">
        <f t="shared" si="18"/>
        <v>71.741852806583552</v>
      </c>
      <c r="M90" s="21">
        <f t="shared" si="19"/>
        <v>73.89282</v>
      </c>
      <c r="N90" s="22">
        <v>73.89282</v>
      </c>
      <c r="O90" s="21">
        <f t="shared" si="20"/>
        <v>0</v>
      </c>
      <c r="P90" s="22">
        <v>0</v>
      </c>
      <c r="Q90" s="21">
        <f t="shared" si="21"/>
        <v>99.902609999999996</v>
      </c>
      <c r="R90" s="22">
        <v>99.902609999999996</v>
      </c>
      <c r="S90" s="23">
        <f t="shared" si="22"/>
        <v>76.865855551287893</v>
      </c>
      <c r="T90" s="24">
        <f t="shared" si="23"/>
        <v>70.758333650418905</v>
      </c>
      <c r="U90" s="25">
        <v>100</v>
      </c>
      <c r="V90" s="25">
        <v>3.6719970000000002</v>
      </c>
      <c r="W90" s="24">
        <f t="shared" si="24"/>
        <v>90.914160122105656</v>
      </c>
      <c r="X90" s="25">
        <v>94.541780000000003</v>
      </c>
      <c r="Y90" s="25">
        <v>76.55856</v>
      </c>
      <c r="Z90" s="25">
        <v>99.983959999999996</v>
      </c>
      <c r="AA90" s="24">
        <f t="shared" si="25"/>
        <v>66.730450000000005</v>
      </c>
      <c r="AB90" s="25">
        <v>66.730450000000005</v>
      </c>
    </row>
    <row r="91" spans="1:28" x14ac:dyDescent="0.2">
      <c r="A91" s="14" t="s">
        <v>206</v>
      </c>
      <c r="B91" s="15" t="s">
        <v>207</v>
      </c>
      <c r="C91" s="16">
        <f t="shared" si="13"/>
        <v>60.402366651651555</v>
      </c>
      <c r="D91" s="17">
        <f t="shared" si="14"/>
        <v>37.831005422985569</v>
      </c>
      <c r="E91" s="18">
        <f t="shared" si="15"/>
        <v>40.98424</v>
      </c>
      <c r="F91" s="19">
        <v>40.98424</v>
      </c>
      <c r="G91" s="18">
        <f t="shared" si="16"/>
        <v>16.295439999999999</v>
      </c>
      <c r="H91" s="19">
        <v>16.295439999999999</v>
      </c>
      <c r="I91" s="18">
        <f t="shared" si="17"/>
        <v>48.459319235526728</v>
      </c>
      <c r="J91" s="19">
        <v>68.424350000000004</v>
      </c>
      <c r="K91" s="19">
        <v>3.8366090000000002</v>
      </c>
      <c r="L91" s="20">
        <f t="shared" si="18"/>
        <v>59.590831681788934</v>
      </c>
      <c r="M91" s="21">
        <f t="shared" si="19"/>
        <v>54.690930000000002</v>
      </c>
      <c r="N91" s="22">
        <v>54.690930000000002</v>
      </c>
      <c r="O91" s="21">
        <f t="shared" si="20"/>
        <v>57.258209999999998</v>
      </c>
      <c r="P91" s="22">
        <v>57.258209999999998</v>
      </c>
      <c r="Q91" s="21">
        <f t="shared" si="21"/>
        <v>66.208770000000001</v>
      </c>
      <c r="R91" s="22">
        <v>66.208770000000001</v>
      </c>
      <c r="S91" s="23">
        <f t="shared" si="22"/>
        <v>77.221017213711832</v>
      </c>
      <c r="T91" s="24">
        <f t="shared" si="23"/>
        <v>65.918475954897502</v>
      </c>
      <c r="U91" s="25">
        <v>79.063779999999994</v>
      </c>
      <c r="V91" s="25">
        <v>49.39038</v>
      </c>
      <c r="W91" s="24">
        <f t="shared" si="24"/>
        <v>75.727062466869356</v>
      </c>
      <c r="X91" s="25">
        <v>66.544049999999999</v>
      </c>
      <c r="Y91" s="25">
        <v>100</v>
      </c>
      <c r="Z91" s="25">
        <v>52.684469999999997</v>
      </c>
      <c r="AA91" s="24">
        <f t="shared" si="25"/>
        <v>88.370940000000004</v>
      </c>
      <c r="AB91" s="25">
        <v>88.370940000000004</v>
      </c>
    </row>
    <row r="92" spans="1:28" x14ac:dyDescent="0.2">
      <c r="A92" s="14" t="s">
        <v>208</v>
      </c>
      <c r="B92" s="15" t="s">
        <v>209</v>
      </c>
      <c r="C92" s="16">
        <f t="shared" si="13"/>
        <v>40.655628139962772</v>
      </c>
      <c r="D92" s="17">
        <f t="shared" si="14"/>
        <v>49.740770526343709</v>
      </c>
      <c r="E92" s="18">
        <f t="shared" si="15"/>
        <v>63.620370000000001</v>
      </c>
      <c r="F92" s="19">
        <v>63.620370000000001</v>
      </c>
      <c r="G92" s="18">
        <f t="shared" si="16"/>
        <v>45.453899999999997</v>
      </c>
      <c r="H92" s="19">
        <v>45.453899999999997</v>
      </c>
      <c r="I92" s="18">
        <f t="shared" si="17"/>
        <v>36.177676176286532</v>
      </c>
      <c r="J92" s="19">
        <v>48.580460000000002</v>
      </c>
      <c r="K92" s="19">
        <v>16.049530000000001</v>
      </c>
      <c r="L92" s="20">
        <f t="shared" si="18"/>
        <v>41.215446070807801</v>
      </c>
      <c r="M92" s="21">
        <f t="shared" si="19"/>
        <v>24.82443</v>
      </c>
      <c r="N92" s="22">
        <v>24.82443</v>
      </c>
      <c r="O92" s="21">
        <f t="shared" si="20"/>
        <v>44.168050000000001</v>
      </c>
      <c r="P92" s="22">
        <v>44.168050000000001</v>
      </c>
      <c r="Q92" s="21">
        <f t="shared" si="21"/>
        <v>50.289859999999997</v>
      </c>
      <c r="R92" s="22">
        <v>50.289859999999997</v>
      </c>
      <c r="S92" s="23">
        <f t="shared" si="22"/>
        <v>28.031822113354469</v>
      </c>
      <c r="T92" s="24">
        <f t="shared" si="23"/>
        <v>30.876912904425051</v>
      </c>
      <c r="U92" s="25">
        <v>42.013820000000003</v>
      </c>
      <c r="V92" s="25">
        <v>11.899850000000001</v>
      </c>
      <c r="W92" s="24">
        <f t="shared" si="24"/>
        <v>36.463895925910968</v>
      </c>
      <c r="X92" s="25">
        <v>31.349350000000001</v>
      </c>
      <c r="Y92" s="25">
        <v>13.92146</v>
      </c>
      <c r="Z92" s="25">
        <v>53.030729999999998</v>
      </c>
      <c r="AA92" s="24">
        <f t="shared" si="25"/>
        <v>8.6226269999999996</v>
      </c>
      <c r="AB92" s="25">
        <v>8.6226269999999996</v>
      </c>
    </row>
    <row r="93" spans="1:28" x14ac:dyDescent="0.2">
      <c r="A93" s="14" t="s">
        <v>210</v>
      </c>
      <c r="B93" s="15" t="s">
        <v>211</v>
      </c>
      <c r="C93" s="16">
        <f t="shared" si="13"/>
        <v>47.673248234913075</v>
      </c>
      <c r="D93" s="17">
        <f t="shared" si="14"/>
        <v>39.144702135967478</v>
      </c>
      <c r="E93" s="18">
        <f t="shared" si="15"/>
        <v>47.332239999999999</v>
      </c>
      <c r="F93" s="19">
        <v>47.332239999999999</v>
      </c>
      <c r="G93" s="18">
        <f t="shared" si="16"/>
        <v>32.88062</v>
      </c>
      <c r="H93" s="19">
        <v>32.88062</v>
      </c>
      <c r="I93" s="18">
        <f t="shared" si="17"/>
        <v>35.713400859325205</v>
      </c>
      <c r="J93" s="19">
        <v>40.628160000000001</v>
      </c>
      <c r="K93" s="19">
        <v>30.004110000000001</v>
      </c>
      <c r="L93" s="20">
        <f t="shared" si="18"/>
        <v>57.898808551562325</v>
      </c>
      <c r="M93" s="21">
        <f t="shared" si="19"/>
        <v>36.872369999999997</v>
      </c>
      <c r="N93" s="22">
        <v>36.872369999999997</v>
      </c>
      <c r="O93" s="21">
        <f t="shared" si="20"/>
        <v>83.350880000000004</v>
      </c>
      <c r="P93" s="22">
        <v>83.350880000000004</v>
      </c>
      <c r="Q93" s="21">
        <f t="shared" si="21"/>
        <v>41.831510000000002</v>
      </c>
      <c r="R93" s="22">
        <v>41.831510000000002</v>
      </c>
      <c r="S93" s="23">
        <f t="shared" si="22"/>
        <v>43.973128781095895</v>
      </c>
      <c r="T93" s="24">
        <f t="shared" si="23"/>
        <v>44.238523868723284</v>
      </c>
      <c r="U93" s="25">
        <v>44.96846</v>
      </c>
      <c r="V93" s="25">
        <v>43.496339999999996</v>
      </c>
      <c r="W93" s="24">
        <f t="shared" si="24"/>
        <v>51.172511752144175</v>
      </c>
      <c r="X93" s="25">
        <v>44.471339999999998</v>
      </c>
      <c r="Y93" s="25">
        <v>26.571619999999999</v>
      </c>
      <c r="Z93" s="25">
        <v>71.917500000000004</v>
      </c>
      <c r="AA93" s="24">
        <f t="shared" si="25"/>
        <v>35.003360000000001</v>
      </c>
      <c r="AB93" s="25">
        <v>35.003360000000001</v>
      </c>
    </row>
    <row r="94" spans="1:28" x14ac:dyDescent="0.2">
      <c r="A94" s="14" t="s">
        <v>212</v>
      </c>
      <c r="B94" s="15" t="s">
        <v>213</v>
      </c>
      <c r="C94" s="16">
        <f t="shared" si="13"/>
        <v>77.715524616008608</v>
      </c>
      <c r="D94" s="17">
        <f t="shared" si="14"/>
        <v>77.174626262167394</v>
      </c>
      <c r="E94" s="18">
        <f t="shared" si="15"/>
        <v>81.315119999999993</v>
      </c>
      <c r="F94" s="19">
        <v>81.315119999999993</v>
      </c>
      <c r="G94" s="18">
        <f t="shared" si="16"/>
        <v>100</v>
      </c>
      <c r="H94" s="19">
        <v>100</v>
      </c>
      <c r="I94" s="18">
        <f t="shared" si="17"/>
        <v>35.434729792976405</v>
      </c>
      <c r="J94" s="19">
        <v>43.868769999999998</v>
      </c>
      <c r="K94" s="19">
        <v>24.22336</v>
      </c>
      <c r="L94" s="20">
        <f t="shared" si="18"/>
        <v>85.167963457376203</v>
      </c>
      <c r="M94" s="21">
        <f t="shared" si="19"/>
        <v>56.675780000000003</v>
      </c>
      <c r="N94" s="22">
        <v>56.675780000000003</v>
      </c>
      <c r="O94" s="21">
        <f t="shared" si="20"/>
        <v>92.458650000000006</v>
      </c>
      <c r="P94" s="22">
        <v>92.458650000000006</v>
      </c>
      <c r="Q94" s="21">
        <f t="shared" si="21"/>
        <v>100</v>
      </c>
      <c r="R94" s="22">
        <v>100</v>
      </c>
      <c r="S94" s="23">
        <f t="shared" si="22"/>
        <v>70.068561857955487</v>
      </c>
      <c r="T94" s="24">
        <f t="shared" si="23"/>
        <v>81.783885757105296</v>
      </c>
      <c r="U94" s="25">
        <v>58.113750000000003</v>
      </c>
      <c r="V94" s="25">
        <v>100</v>
      </c>
      <c r="W94" s="24">
        <f t="shared" si="24"/>
        <v>29.091607720479281</v>
      </c>
      <c r="X94" s="25">
        <v>37.187379999999997</v>
      </c>
      <c r="Y94" s="25">
        <v>17.599489999999999</v>
      </c>
      <c r="Z94" s="25"/>
      <c r="AA94" s="24">
        <f t="shared" si="25"/>
        <v>84.816770000000005</v>
      </c>
      <c r="AB94" s="25">
        <v>84.816770000000005</v>
      </c>
    </row>
    <row r="95" spans="1:28" x14ac:dyDescent="0.2">
      <c r="A95" s="14" t="s">
        <v>214</v>
      </c>
      <c r="B95" s="15" t="s">
        <v>215</v>
      </c>
      <c r="C95" s="16">
        <f t="shared" si="13"/>
        <v>66.961519057392579</v>
      </c>
      <c r="D95" s="17">
        <f t="shared" si="14"/>
        <v>48.182306654941812</v>
      </c>
      <c r="E95" s="18">
        <f t="shared" si="15"/>
        <v>33.181550000000001</v>
      </c>
      <c r="F95" s="19">
        <v>33.181550000000001</v>
      </c>
      <c r="G95" s="18">
        <f t="shared" si="16"/>
        <v>47.978920000000002</v>
      </c>
      <c r="H95" s="19">
        <v>47.978920000000002</v>
      </c>
      <c r="I95" s="18">
        <f t="shared" si="17"/>
        <v>59.679242614192496</v>
      </c>
      <c r="J95" s="19">
        <v>48.503869999999999</v>
      </c>
      <c r="K95" s="19">
        <v>69.069519999999997</v>
      </c>
      <c r="L95" s="20">
        <f t="shared" si="18"/>
        <v>88.919758354548335</v>
      </c>
      <c r="M95" s="21">
        <f t="shared" si="19"/>
        <v>67.82535</v>
      </c>
      <c r="N95" s="22">
        <v>67.82535</v>
      </c>
      <c r="O95" s="21">
        <f t="shared" si="20"/>
        <v>95.728520000000003</v>
      </c>
      <c r="P95" s="22">
        <v>95.728520000000003</v>
      </c>
      <c r="Q95" s="21">
        <f t="shared" si="21"/>
        <v>99.779470000000003</v>
      </c>
      <c r="R95" s="22">
        <v>99.779470000000003</v>
      </c>
      <c r="S95" s="23">
        <f t="shared" si="22"/>
        <v>56.773911288535807</v>
      </c>
      <c r="T95" s="24">
        <f t="shared" si="23"/>
        <v>14.935847729320974</v>
      </c>
      <c r="U95" s="25">
        <v>20.93253</v>
      </c>
      <c r="V95" s="25">
        <v>2.826355</v>
      </c>
      <c r="W95" s="24">
        <f t="shared" si="24"/>
        <v>8.0941725725200602</v>
      </c>
      <c r="X95" s="25">
        <v>1.5321579999999999</v>
      </c>
      <c r="Y95" s="25">
        <v>8.6721880000000002</v>
      </c>
      <c r="Z95" s="25">
        <v>10.90837</v>
      </c>
      <c r="AA95" s="24">
        <f t="shared" si="25"/>
        <v>96.856780000000001</v>
      </c>
      <c r="AB95" s="25">
        <v>96.856780000000001</v>
      </c>
    </row>
    <row r="96" spans="1:28" x14ac:dyDescent="0.2">
      <c r="A96" s="14" t="s">
        <v>216</v>
      </c>
      <c r="B96" s="15" t="s">
        <v>217</v>
      </c>
      <c r="C96" s="16">
        <f t="shared" si="13"/>
        <v>61.394963615031173</v>
      </c>
      <c r="D96" s="17">
        <f t="shared" si="14"/>
        <v>36.664438436576347</v>
      </c>
      <c r="E96" s="18">
        <f t="shared" si="15"/>
        <v>26.027450000000002</v>
      </c>
      <c r="F96" s="19">
        <v>26.027450000000002</v>
      </c>
      <c r="G96" s="18">
        <f t="shared" si="16"/>
        <v>15.613239999999999</v>
      </c>
      <c r="H96" s="19">
        <v>15.613239999999999</v>
      </c>
      <c r="I96" s="18">
        <f t="shared" si="17"/>
        <v>55.782091398659396</v>
      </c>
      <c r="J96" s="19">
        <v>78.619690000000006</v>
      </c>
      <c r="K96" s="19">
        <v>6.498291</v>
      </c>
      <c r="L96" s="20">
        <f t="shared" si="18"/>
        <v>78.982904872198773</v>
      </c>
      <c r="M96" s="21">
        <f t="shared" si="19"/>
        <v>69.124340000000004</v>
      </c>
      <c r="N96" s="22">
        <v>69.124340000000004</v>
      </c>
      <c r="O96" s="21">
        <f t="shared" si="20"/>
        <v>69.818479999999994</v>
      </c>
      <c r="P96" s="22">
        <v>69.818479999999994</v>
      </c>
      <c r="Q96" s="21">
        <f t="shared" si="21"/>
        <v>95.195080000000004</v>
      </c>
      <c r="R96" s="22">
        <v>95.195080000000004</v>
      </c>
      <c r="S96" s="23">
        <f t="shared" si="22"/>
        <v>61.036418341451729</v>
      </c>
      <c r="T96" s="24">
        <f t="shared" si="23"/>
        <v>62.394106393593376</v>
      </c>
      <c r="U96" s="25">
        <v>60.436100000000003</v>
      </c>
      <c r="V96" s="25">
        <v>64.292509999999993</v>
      </c>
      <c r="W96" s="24">
        <f t="shared" si="24"/>
        <v>63.126413028707454</v>
      </c>
      <c r="X96" s="25">
        <v>44.179729999999999</v>
      </c>
      <c r="Y96" s="25">
        <v>63.359780000000001</v>
      </c>
      <c r="Z96" s="25">
        <v>77.385540000000006</v>
      </c>
      <c r="AA96" s="24">
        <f t="shared" si="25"/>
        <v>57.43139</v>
      </c>
      <c r="AB96" s="25">
        <v>57.43139</v>
      </c>
    </row>
    <row r="97" spans="1:28" x14ac:dyDescent="0.2">
      <c r="A97" s="14" t="s">
        <v>218</v>
      </c>
      <c r="B97" s="15" t="s">
        <v>219</v>
      </c>
      <c r="C97" s="16">
        <f t="shared" si="13"/>
        <v>44.38625354714457</v>
      </c>
      <c r="D97" s="17">
        <f t="shared" si="14"/>
        <v>47.693657050552503</v>
      </c>
      <c r="E97" s="18">
        <f t="shared" si="15"/>
        <v>62.66348</v>
      </c>
      <c r="F97" s="19">
        <v>62.66348</v>
      </c>
      <c r="G97" s="18">
        <f t="shared" si="16"/>
        <v>49.188409999999998</v>
      </c>
      <c r="H97" s="19">
        <v>49.188409999999998</v>
      </c>
      <c r="I97" s="18">
        <f t="shared" si="17"/>
        <v>21.85962864571697</v>
      </c>
      <c r="J97" s="19">
        <v>13.97997</v>
      </c>
      <c r="K97" s="19">
        <v>27.572579999999999</v>
      </c>
      <c r="L97" s="20">
        <f t="shared" si="18"/>
        <v>42.952749358897471</v>
      </c>
      <c r="M97" s="21">
        <f t="shared" si="19"/>
        <v>21.814959999999999</v>
      </c>
      <c r="N97" s="22">
        <v>21.814959999999999</v>
      </c>
      <c r="O97" s="21">
        <f t="shared" si="20"/>
        <v>66.949740000000006</v>
      </c>
      <c r="P97" s="22">
        <v>66.949740000000006</v>
      </c>
      <c r="Q97" s="21">
        <f t="shared" si="21"/>
        <v>24.013660000000002</v>
      </c>
      <c r="R97" s="22">
        <v>24.013660000000002</v>
      </c>
      <c r="S97" s="23">
        <f t="shared" si="22"/>
        <v>42.317784813364561</v>
      </c>
      <c r="T97" s="24">
        <f t="shared" si="23"/>
        <v>29.928888358117312</v>
      </c>
      <c r="U97" s="25">
        <v>40.51117</v>
      </c>
      <c r="V97" s="25">
        <v>12.260579999999999</v>
      </c>
      <c r="W97" s="24">
        <f t="shared" si="24"/>
        <v>20.126937872901415</v>
      </c>
      <c r="X97" s="25">
        <v>23.01492</v>
      </c>
      <c r="Y97" s="25">
        <v>15.217700000000001</v>
      </c>
      <c r="Z97" s="25">
        <v>21.307649999999999</v>
      </c>
      <c r="AA97" s="24">
        <f t="shared" si="25"/>
        <v>63.808720000000001</v>
      </c>
      <c r="AB97" s="25">
        <v>63.808720000000001</v>
      </c>
    </row>
    <row r="98" spans="1:28" x14ac:dyDescent="0.2">
      <c r="A98" s="14" t="s">
        <v>220</v>
      </c>
      <c r="B98" s="15" t="s">
        <v>221</v>
      </c>
      <c r="C98" s="16">
        <f t="shared" si="13"/>
        <v>44.772353973607977</v>
      </c>
      <c r="D98" s="17">
        <f t="shared" si="14"/>
        <v>54.663779812329878</v>
      </c>
      <c r="E98" s="18">
        <f t="shared" si="15"/>
        <v>78.574579999999997</v>
      </c>
      <c r="F98" s="19">
        <v>78.574579999999997</v>
      </c>
      <c r="G98" s="18">
        <f t="shared" si="16"/>
        <v>31.792660000000001</v>
      </c>
      <c r="H98" s="19">
        <v>31.792660000000001</v>
      </c>
      <c r="I98" s="18">
        <f t="shared" si="17"/>
        <v>42.18588173857043</v>
      </c>
      <c r="J98" s="19">
        <v>55.33558</v>
      </c>
      <c r="K98" s="19">
        <v>22.299569999999999</v>
      </c>
      <c r="L98" s="20">
        <f t="shared" si="18"/>
        <v>43.483074428499954</v>
      </c>
      <c r="M98" s="21">
        <f t="shared" si="19"/>
        <v>17.410450000000001</v>
      </c>
      <c r="N98" s="22">
        <v>17.410450000000001</v>
      </c>
      <c r="O98" s="21">
        <f t="shared" si="20"/>
        <v>63.901029999999999</v>
      </c>
      <c r="P98" s="22">
        <v>63.901029999999999</v>
      </c>
      <c r="Q98" s="21">
        <f t="shared" si="21"/>
        <v>35.859000000000002</v>
      </c>
      <c r="R98" s="22">
        <v>35.859000000000002</v>
      </c>
      <c r="S98" s="23">
        <f t="shared" si="22"/>
        <v>33.686561948183432</v>
      </c>
      <c r="T98" s="24">
        <f t="shared" si="23"/>
        <v>29.123232274720127</v>
      </c>
      <c r="U98" s="25">
        <v>40.85125</v>
      </c>
      <c r="V98" s="25">
        <v>5.24411</v>
      </c>
      <c r="W98" s="24">
        <f t="shared" si="24"/>
        <v>23.050815750933847</v>
      </c>
      <c r="X98" s="25">
        <v>26.962160000000001</v>
      </c>
      <c r="Y98" s="25">
        <v>10.71857</v>
      </c>
      <c r="Z98" s="25">
        <v>27.425799999999999</v>
      </c>
      <c r="AA98" s="24">
        <f t="shared" si="25"/>
        <v>44.998339999999999</v>
      </c>
      <c r="AB98" s="25">
        <v>44.998339999999999</v>
      </c>
    </row>
    <row r="99" spans="1:28" x14ac:dyDescent="0.2">
      <c r="A99" s="14" t="s">
        <v>222</v>
      </c>
      <c r="B99" s="15" t="s">
        <v>223</v>
      </c>
      <c r="C99" s="16">
        <f t="shared" si="13"/>
        <v>46.280593799248379</v>
      </c>
      <c r="D99" s="17">
        <f t="shared" si="14"/>
        <v>35.580743227845872</v>
      </c>
      <c r="E99" s="18">
        <f t="shared" si="15"/>
        <v>41.847940000000001</v>
      </c>
      <c r="F99" s="19">
        <v>41.847940000000001</v>
      </c>
      <c r="G99" s="18">
        <f t="shared" si="16"/>
        <v>21.496210000000001</v>
      </c>
      <c r="H99" s="19">
        <v>21.496210000000001</v>
      </c>
      <c r="I99" s="18">
        <f t="shared" si="17"/>
        <v>39.807420656581101</v>
      </c>
      <c r="J99" s="19">
        <v>54.17698</v>
      </c>
      <c r="K99" s="19">
        <v>15.30086</v>
      </c>
      <c r="L99" s="20">
        <f t="shared" si="18"/>
        <v>53.175886141992976</v>
      </c>
      <c r="M99" s="21">
        <f t="shared" si="19"/>
        <v>41.285449999999997</v>
      </c>
      <c r="N99" s="22">
        <v>41.285449999999997</v>
      </c>
      <c r="O99" s="21">
        <f t="shared" si="20"/>
        <v>78.997190000000003</v>
      </c>
      <c r="P99" s="22">
        <v>78.997190000000003</v>
      </c>
      <c r="Q99" s="21">
        <f t="shared" si="21"/>
        <v>23.194400000000002</v>
      </c>
      <c r="R99" s="22">
        <v>23.194400000000002</v>
      </c>
      <c r="S99" s="23">
        <f t="shared" si="22"/>
        <v>48.290950825190663</v>
      </c>
      <c r="T99" s="24">
        <f t="shared" si="23"/>
        <v>65.574901384546891</v>
      </c>
      <c r="U99" s="25">
        <v>43.956940000000003</v>
      </c>
      <c r="V99" s="25">
        <v>81.657349999999994</v>
      </c>
      <c r="W99" s="24">
        <f t="shared" si="24"/>
        <v>29.33273716747723</v>
      </c>
      <c r="X99" s="25">
        <v>26.674579999999999</v>
      </c>
      <c r="Y99" s="25">
        <v>23.97466</v>
      </c>
      <c r="Z99" s="25">
        <v>35.984870000000001</v>
      </c>
      <c r="AA99" s="24">
        <f t="shared" si="25"/>
        <v>42.843559999999997</v>
      </c>
      <c r="AB99" s="25">
        <v>42.843559999999997</v>
      </c>
    </row>
    <row r="100" spans="1:28" x14ac:dyDescent="0.2">
      <c r="A100" s="14" t="s">
        <v>224</v>
      </c>
      <c r="B100" s="15" t="s">
        <v>225</v>
      </c>
      <c r="C100" s="16">
        <f t="shared" si="13"/>
        <v>60.167522466312171</v>
      </c>
      <c r="D100" s="17">
        <f t="shared" si="14"/>
        <v>77.52076743060168</v>
      </c>
      <c r="E100" s="18">
        <f t="shared" si="15"/>
        <v>57.657670000000003</v>
      </c>
      <c r="F100" s="19">
        <v>57.657670000000003</v>
      </c>
      <c r="G100" s="18">
        <f t="shared" si="16"/>
        <v>95.786680000000004</v>
      </c>
      <c r="H100" s="19">
        <v>95.786680000000004</v>
      </c>
      <c r="I100" s="18">
        <f t="shared" si="17"/>
        <v>74.356661933124727</v>
      </c>
      <c r="J100" s="19">
        <v>39.889139999999998</v>
      </c>
      <c r="K100" s="19">
        <v>97.296880000000002</v>
      </c>
      <c r="L100" s="20">
        <f t="shared" si="18"/>
        <v>46.513527637125812</v>
      </c>
      <c r="M100" s="21">
        <f t="shared" si="19"/>
        <v>15.55289</v>
      </c>
      <c r="N100" s="22">
        <v>15.55289</v>
      </c>
      <c r="O100" s="21">
        <f t="shared" si="20"/>
        <v>74.118120000000005</v>
      </c>
      <c r="P100" s="22">
        <v>74.118120000000005</v>
      </c>
      <c r="Q100" s="21">
        <f t="shared" si="21"/>
        <v>27.479749999999999</v>
      </c>
      <c r="R100" s="22">
        <v>27.479749999999999</v>
      </c>
      <c r="S100" s="23">
        <f t="shared" si="22"/>
        <v>51.840280120032524</v>
      </c>
      <c r="T100" s="24">
        <f t="shared" si="23"/>
        <v>19.620599540902976</v>
      </c>
      <c r="U100" s="25">
        <v>26.497810000000001</v>
      </c>
      <c r="V100" s="25">
        <v>8.2341920000000002</v>
      </c>
      <c r="W100" s="24">
        <f t="shared" si="24"/>
        <v>9.3350357122474907</v>
      </c>
      <c r="X100" s="25">
        <v>1.600922</v>
      </c>
      <c r="Y100" s="25">
        <v>15.7903</v>
      </c>
      <c r="Z100" s="25">
        <v>3.087418</v>
      </c>
      <c r="AA100" s="24">
        <f t="shared" si="25"/>
        <v>87.121369999999999</v>
      </c>
      <c r="AB100" s="25">
        <v>87.121369999999999</v>
      </c>
    </row>
    <row r="101" spans="1:28" x14ac:dyDescent="0.2">
      <c r="A101" s="14" t="s">
        <v>226</v>
      </c>
      <c r="B101" s="15" t="s">
        <v>227</v>
      </c>
      <c r="C101" s="16">
        <f t="shared" si="13"/>
        <v>61.047995145218948</v>
      </c>
      <c r="D101" s="17">
        <f t="shared" si="14"/>
        <v>62.780801369296015</v>
      </c>
      <c r="E101" s="18">
        <f t="shared" si="15"/>
        <v>77.482569999999996</v>
      </c>
      <c r="F101" s="19">
        <v>77.482569999999996</v>
      </c>
      <c r="G101" s="18">
        <f t="shared" si="16"/>
        <v>43.006959999999999</v>
      </c>
      <c r="H101" s="19">
        <v>43.006959999999999</v>
      </c>
      <c r="I101" s="18">
        <f t="shared" si="17"/>
        <v>63.016980247124664</v>
      </c>
      <c r="J101" s="19">
        <v>78.617570000000001</v>
      </c>
      <c r="K101" s="19">
        <v>41.970910000000003</v>
      </c>
      <c r="L101" s="20">
        <f t="shared" si="18"/>
        <v>44.712270580539375</v>
      </c>
      <c r="M101" s="21">
        <f t="shared" si="19"/>
        <v>11.5433</v>
      </c>
      <c r="N101" s="22">
        <v>11.5433</v>
      </c>
      <c r="O101" s="21">
        <f t="shared" si="20"/>
        <v>76.576800000000006</v>
      </c>
      <c r="P101" s="22">
        <v>76.576800000000006</v>
      </c>
      <c r="Q101" s="21">
        <f t="shared" si="21"/>
        <v>0.55439000000000005</v>
      </c>
      <c r="R101" s="22">
        <v>0.55439000000000005</v>
      </c>
      <c r="S101" s="23">
        <f t="shared" si="22"/>
        <v>72.387547083138969</v>
      </c>
      <c r="T101" s="24">
        <f t="shared" si="23"/>
        <v>35.093701253182886</v>
      </c>
      <c r="U101" s="25">
        <v>49.448770000000003</v>
      </c>
      <c r="V101" s="25">
        <v>4.2373200000000004</v>
      </c>
      <c r="W101" s="24">
        <f t="shared" si="24"/>
        <v>70.97508873124734</v>
      </c>
      <c r="X101" s="25">
        <v>87.675579999999997</v>
      </c>
      <c r="Y101" s="25">
        <v>41.564999999999998</v>
      </c>
      <c r="Z101" s="25">
        <v>75.483329999999995</v>
      </c>
      <c r="AA101" s="24">
        <f t="shared" si="25"/>
        <v>97.215429999999998</v>
      </c>
      <c r="AB101" s="25">
        <v>97.215429999999998</v>
      </c>
    </row>
    <row r="102" spans="1:28" x14ac:dyDescent="0.2">
      <c r="A102" s="14" t="s">
        <v>228</v>
      </c>
      <c r="B102" s="15" t="s">
        <v>229</v>
      </c>
      <c r="C102" s="16">
        <f t="shared" si="13"/>
        <v>47.035555455241457</v>
      </c>
      <c r="D102" s="17">
        <f t="shared" si="14"/>
        <v>37.35052625819749</v>
      </c>
      <c r="E102" s="18">
        <f t="shared" si="15"/>
        <v>29.390979999999999</v>
      </c>
      <c r="F102" s="19">
        <v>29.390979999999999</v>
      </c>
      <c r="G102" s="18">
        <f t="shared" si="16"/>
        <v>33.709339999999997</v>
      </c>
      <c r="H102" s="19">
        <v>33.709339999999997</v>
      </c>
      <c r="I102" s="18">
        <f t="shared" si="17"/>
        <v>46.744370000000004</v>
      </c>
      <c r="J102" s="19"/>
      <c r="K102" s="19">
        <v>46.744370000000004</v>
      </c>
      <c r="L102" s="20">
        <f t="shared" si="18"/>
        <v>56.498238597136819</v>
      </c>
      <c r="M102" s="21">
        <f t="shared" si="19"/>
        <v>46.649909999999998</v>
      </c>
      <c r="N102" s="22">
        <v>46.649909999999998</v>
      </c>
      <c r="O102" s="21">
        <f t="shared" si="20"/>
        <v>79.894800000000004</v>
      </c>
      <c r="P102" s="22">
        <v>79.894800000000004</v>
      </c>
      <c r="Q102" s="21">
        <f t="shared" si="21"/>
        <v>31.886669999999999</v>
      </c>
      <c r="R102" s="22">
        <v>31.886669999999999</v>
      </c>
      <c r="S102" s="23">
        <f t="shared" si="22"/>
        <v>45.276016328802413</v>
      </c>
      <c r="T102" s="24">
        <f t="shared" si="23"/>
        <v>38.767254246542272</v>
      </c>
      <c r="U102" s="25">
        <v>27.757999999999999</v>
      </c>
      <c r="V102" s="25">
        <v>47.278889999999997</v>
      </c>
      <c r="W102" s="24">
        <f t="shared" si="24"/>
        <v>17.448426249292513</v>
      </c>
      <c r="X102" s="25">
        <v>19.870539999999998</v>
      </c>
      <c r="Y102" s="25">
        <v>14.63068</v>
      </c>
      <c r="Z102" s="25"/>
      <c r="AA102" s="24">
        <f t="shared" si="25"/>
        <v>65.896929999999998</v>
      </c>
      <c r="AB102" s="25">
        <v>65.896929999999998</v>
      </c>
    </row>
    <row r="103" spans="1:28" x14ac:dyDescent="0.2">
      <c r="A103" s="14" t="s">
        <v>230</v>
      </c>
      <c r="B103" s="15" t="s">
        <v>231</v>
      </c>
      <c r="C103" s="16">
        <f t="shared" si="13"/>
        <v>50.519210466528008</v>
      </c>
      <c r="D103" s="17">
        <f t="shared" si="14"/>
        <v>68.793945509400871</v>
      </c>
      <c r="E103" s="18">
        <f t="shared" si="15"/>
        <v>100</v>
      </c>
      <c r="F103" s="19">
        <v>100</v>
      </c>
      <c r="G103" s="18">
        <f t="shared" si="16"/>
        <v>44.828519999999997</v>
      </c>
      <c r="H103" s="19">
        <v>44.828519999999997</v>
      </c>
      <c r="I103" s="18">
        <f t="shared" si="17"/>
        <v>46.778463109222074</v>
      </c>
      <c r="J103" s="19">
        <v>63.138890000000004</v>
      </c>
      <c r="K103" s="19">
        <v>19.746639999999999</v>
      </c>
      <c r="L103" s="20">
        <f t="shared" si="18"/>
        <v>29.197705672302977</v>
      </c>
      <c r="M103" s="21">
        <f t="shared" si="19"/>
        <v>28.368120000000001</v>
      </c>
      <c r="N103" s="22">
        <v>28.368120000000001</v>
      </c>
      <c r="O103" s="21">
        <f t="shared" si="20"/>
        <v>0</v>
      </c>
      <c r="P103" s="22">
        <v>0</v>
      </c>
      <c r="Q103" s="21">
        <f t="shared" si="21"/>
        <v>41.866070000000001</v>
      </c>
      <c r="R103" s="22">
        <v>41.866070000000001</v>
      </c>
      <c r="S103" s="23">
        <f t="shared" si="22"/>
        <v>45.513282931548787</v>
      </c>
      <c r="T103" s="24">
        <f t="shared" si="23"/>
        <v>29.429066733117146</v>
      </c>
      <c r="U103" s="25">
        <v>41.500349999999997</v>
      </c>
      <c r="V103" s="25">
        <v>3.1402049999999999</v>
      </c>
      <c r="W103" s="24">
        <f t="shared" si="24"/>
        <v>24.70277653372727</v>
      </c>
      <c r="X103" s="25">
        <v>13.46449</v>
      </c>
      <c r="Y103" s="25">
        <v>16.77431</v>
      </c>
      <c r="Z103" s="25">
        <v>36.986640000000001</v>
      </c>
      <c r="AA103" s="24">
        <f t="shared" si="25"/>
        <v>68.833709999999996</v>
      </c>
      <c r="AB103" s="25">
        <v>68.833709999999996</v>
      </c>
    </row>
    <row r="104" spans="1:28" x14ac:dyDescent="0.2">
      <c r="A104" s="14" t="s">
        <v>232</v>
      </c>
      <c r="B104" s="15" t="s">
        <v>233</v>
      </c>
      <c r="C104" s="16">
        <f t="shared" si="13"/>
        <v>70.254755959260848</v>
      </c>
      <c r="D104" s="17">
        <f t="shared" si="14"/>
        <v>45.096266476350529</v>
      </c>
      <c r="E104" s="18">
        <f t="shared" si="15"/>
        <v>26.382809999999999</v>
      </c>
      <c r="F104" s="19">
        <v>26.382809999999999</v>
      </c>
      <c r="G104" s="18">
        <f t="shared" si="16"/>
        <v>52.683050000000001</v>
      </c>
      <c r="H104" s="19">
        <v>52.683050000000001</v>
      </c>
      <c r="I104" s="18">
        <f t="shared" si="17"/>
        <v>51.278292966122123</v>
      </c>
      <c r="J104" s="19">
        <v>16.166149999999998</v>
      </c>
      <c r="K104" s="19">
        <v>70.693579999999997</v>
      </c>
      <c r="L104" s="20">
        <f t="shared" si="18"/>
        <v>97.328102487429931</v>
      </c>
      <c r="M104" s="21">
        <f t="shared" si="19"/>
        <v>93.670739999999995</v>
      </c>
      <c r="N104" s="22">
        <v>93.670739999999995</v>
      </c>
      <c r="O104" s="21">
        <f t="shared" si="20"/>
        <v>98.352649999999997</v>
      </c>
      <c r="P104" s="22">
        <v>98.352649999999997</v>
      </c>
      <c r="Q104" s="21">
        <f t="shared" si="21"/>
        <v>99.854029999999995</v>
      </c>
      <c r="R104" s="22">
        <v>99.854029999999995</v>
      </c>
      <c r="S104" s="23">
        <f t="shared" si="22"/>
        <v>57.452235994573904</v>
      </c>
      <c r="T104" s="24">
        <f t="shared" si="23"/>
        <v>37.098951244648411</v>
      </c>
      <c r="U104" s="25">
        <v>0</v>
      </c>
      <c r="V104" s="25">
        <v>52.46584</v>
      </c>
      <c r="W104" s="24">
        <f t="shared" si="24"/>
        <v>15.399294117710125</v>
      </c>
      <c r="X104" s="25">
        <v>0</v>
      </c>
      <c r="Y104" s="25">
        <v>3.8444750000000001</v>
      </c>
      <c r="Z104" s="25">
        <v>26.393840000000001</v>
      </c>
      <c r="AA104" s="24">
        <f t="shared" si="25"/>
        <v>91.04289</v>
      </c>
      <c r="AB104" s="25">
        <v>91.04289</v>
      </c>
    </row>
    <row r="105" spans="1:28" x14ac:dyDescent="0.2">
      <c r="A105" s="14" t="s">
        <v>234</v>
      </c>
      <c r="B105" s="15" t="s">
        <v>235</v>
      </c>
      <c r="C105" s="16">
        <f t="shared" si="13"/>
        <v>61.525117144070791</v>
      </c>
      <c r="D105" s="17">
        <f t="shared" si="14"/>
        <v>53.489288191082856</v>
      </c>
      <c r="E105" s="18">
        <f t="shared" si="15"/>
        <v>73.328400000000002</v>
      </c>
      <c r="F105" s="19">
        <v>73.328400000000002</v>
      </c>
      <c r="G105" s="18">
        <f t="shared" si="16"/>
        <v>39.952030000000001</v>
      </c>
      <c r="H105" s="19">
        <v>39.952030000000001</v>
      </c>
      <c r="I105" s="18">
        <f t="shared" si="17"/>
        <v>40.125962990129594</v>
      </c>
      <c r="J105" s="19">
        <v>51.77131</v>
      </c>
      <c r="K105" s="19">
        <v>23.23612</v>
      </c>
      <c r="L105" s="20">
        <f t="shared" si="18"/>
        <v>71.596880822250213</v>
      </c>
      <c r="M105" s="21">
        <f t="shared" si="19"/>
        <v>58.397150000000003</v>
      </c>
      <c r="N105" s="22">
        <v>58.397150000000003</v>
      </c>
      <c r="O105" s="21">
        <f t="shared" si="20"/>
        <v>77.021439999999998</v>
      </c>
      <c r="P105" s="22">
        <v>77.021439999999998</v>
      </c>
      <c r="Q105" s="21">
        <f t="shared" si="21"/>
        <v>77.690479999999994</v>
      </c>
      <c r="R105" s="22">
        <v>77.690479999999994</v>
      </c>
      <c r="S105" s="23">
        <f t="shared" si="22"/>
        <v>58.041388888539558</v>
      </c>
      <c r="T105" s="24">
        <f t="shared" si="23"/>
        <v>84.071761296633071</v>
      </c>
      <c r="U105" s="25">
        <v>64.312690000000003</v>
      </c>
      <c r="V105" s="25">
        <v>100</v>
      </c>
      <c r="W105" s="24">
        <f t="shared" si="24"/>
        <v>55.121206670518376</v>
      </c>
      <c r="X105" s="25">
        <v>38.824460000000002</v>
      </c>
      <c r="Y105" s="25">
        <v>38.178519999999999</v>
      </c>
      <c r="Z105" s="25">
        <v>78.422600000000003</v>
      </c>
      <c r="AA105" s="24">
        <f t="shared" si="25"/>
        <v>0</v>
      </c>
      <c r="AB105" s="25">
        <v>0</v>
      </c>
    </row>
    <row r="106" spans="1:28" x14ac:dyDescent="0.2">
      <c r="A106" s="14" t="s">
        <v>236</v>
      </c>
      <c r="B106" s="15" t="s">
        <v>237</v>
      </c>
      <c r="C106" s="16">
        <f t="shared" si="13"/>
        <v>59.305617323120721</v>
      </c>
      <c r="D106" s="17">
        <f t="shared" si="14"/>
        <v>38.648083814360056</v>
      </c>
      <c r="E106" s="18">
        <f t="shared" si="15"/>
        <v>23.33737</v>
      </c>
      <c r="F106" s="19">
        <v>23.33737</v>
      </c>
      <c r="G106" s="18">
        <f t="shared" si="16"/>
        <v>31.350460000000002</v>
      </c>
      <c r="H106" s="19">
        <v>31.350460000000002</v>
      </c>
      <c r="I106" s="18">
        <f t="shared" si="17"/>
        <v>54.346471521497143</v>
      </c>
      <c r="J106" s="19">
        <v>51.271129999999999</v>
      </c>
      <c r="K106" s="19">
        <v>57.256869999999999</v>
      </c>
      <c r="L106" s="20">
        <f t="shared" si="18"/>
        <v>87.192327502330542</v>
      </c>
      <c r="M106" s="21">
        <f t="shared" si="19"/>
        <v>81.687430000000006</v>
      </c>
      <c r="N106" s="22">
        <v>81.687430000000006</v>
      </c>
      <c r="O106" s="21">
        <f t="shared" si="20"/>
        <v>78.43056</v>
      </c>
      <c r="P106" s="22">
        <v>78.43056</v>
      </c>
      <c r="Q106" s="21">
        <f t="shared" si="21"/>
        <v>99.916550000000001</v>
      </c>
      <c r="R106" s="22">
        <v>99.916550000000001</v>
      </c>
      <c r="S106" s="23">
        <f t="shared" si="22"/>
        <v>38.148294594042369</v>
      </c>
      <c r="T106" s="24">
        <f t="shared" si="23"/>
        <v>17.388157043000977</v>
      </c>
      <c r="U106" s="25">
        <v>24.379919999999998</v>
      </c>
      <c r="V106" s="25">
        <v>3.2117770000000001</v>
      </c>
      <c r="W106" s="24">
        <f t="shared" si="24"/>
        <v>8.6575769254776151</v>
      </c>
      <c r="X106" s="25">
        <v>0.31205749999999999</v>
      </c>
      <c r="Y106" s="25">
        <v>5.0481410000000002</v>
      </c>
      <c r="Z106" s="25">
        <v>14.11665</v>
      </c>
      <c r="AA106" s="24">
        <f t="shared" si="25"/>
        <v>63.155169999999998</v>
      </c>
      <c r="AB106" s="25">
        <v>63.155169999999998</v>
      </c>
    </row>
    <row r="107" spans="1:28" x14ac:dyDescent="0.2">
      <c r="A107" s="14" t="s">
        <v>238</v>
      </c>
      <c r="B107" s="15" t="s">
        <v>239</v>
      </c>
      <c r="C107" s="16">
        <f t="shared" si="13"/>
        <v>58.311887846363341</v>
      </c>
      <c r="D107" s="17">
        <f t="shared" si="14"/>
        <v>42.173235484661554</v>
      </c>
      <c r="E107" s="18">
        <f t="shared" si="15"/>
        <v>28.69669</v>
      </c>
      <c r="F107" s="19">
        <v>28.69669</v>
      </c>
      <c r="G107" s="18">
        <f t="shared" si="16"/>
        <v>29.495699999999999</v>
      </c>
      <c r="H107" s="19">
        <v>29.495699999999999</v>
      </c>
      <c r="I107" s="18">
        <f t="shared" si="17"/>
        <v>60.351048361134957</v>
      </c>
      <c r="J107" s="19">
        <v>83.972560000000001</v>
      </c>
      <c r="K107" s="19">
        <v>15.267849999999999</v>
      </c>
      <c r="L107" s="20">
        <f t="shared" si="18"/>
        <v>72.221629284076428</v>
      </c>
      <c r="M107" s="21">
        <f t="shared" si="19"/>
        <v>78.787610000000001</v>
      </c>
      <c r="N107" s="22">
        <v>78.787610000000001</v>
      </c>
      <c r="O107" s="21">
        <f t="shared" si="20"/>
        <v>0</v>
      </c>
      <c r="P107" s="22">
        <v>0</v>
      </c>
      <c r="Q107" s="21">
        <f t="shared" si="21"/>
        <v>97.161739999999995</v>
      </c>
      <c r="R107" s="22">
        <v>97.161739999999995</v>
      </c>
      <c r="S107" s="23">
        <f t="shared" si="22"/>
        <v>56.624052000270069</v>
      </c>
      <c r="T107" s="24">
        <f t="shared" si="23"/>
        <v>49.976977905239529</v>
      </c>
      <c r="U107" s="25">
        <v>70.501040000000003</v>
      </c>
      <c r="V107" s="25">
        <v>5</v>
      </c>
      <c r="W107" s="24">
        <f t="shared" si="24"/>
        <v>71.080152977124825</v>
      </c>
      <c r="X107" s="25">
        <v>71.434179999999998</v>
      </c>
      <c r="Y107" s="25">
        <v>54.640419999999999</v>
      </c>
      <c r="Z107" s="25">
        <v>84.075839999999999</v>
      </c>
      <c r="AA107" s="24">
        <f t="shared" si="25"/>
        <v>45.48366</v>
      </c>
      <c r="AB107" s="25">
        <v>45.48366</v>
      </c>
    </row>
    <row r="108" spans="1:28" x14ac:dyDescent="0.2">
      <c r="A108" s="14" t="s">
        <v>240</v>
      </c>
      <c r="B108" s="15" t="s">
        <v>241</v>
      </c>
      <c r="C108" s="16">
        <f t="shared" si="13"/>
        <v>51.145580252112225</v>
      </c>
      <c r="D108" s="17">
        <f t="shared" si="14"/>
        <v>37.300643574165264</v>
      </c>
      <c r="E108" s="18">
        <f t="shared" si="15"/>
        <v>38.549709999999997</v>
      </c>
      <c r="F108" s="19">
        <v>38.549709999999997</v>
      </c>
      <c r="G108" s="18">
        <f t="shared" si="16"/>
        <v>37.782859999999999</v>
      </c>
      <c r="H108" s="19">
        <v>37.782859999999999</v>
      </c>
      <c r="I108" s="18">
        <f t="shared" si="17"/>
        <v>35.50196307638565</v>
      </c>
      <c r="J108" s="19">
        <v>48.615540000000003</v>
      </c>
      <c r="K108" s="19">
        <v>12.542249999999999</v>
      </c>
      <c r="L108" s="20">
        <f t="shared" si="18"/>
        <v>63.543294927789461</v>
      </c>
      <c r="M108" s="21">
        <f t="shared" si="19"/>
        <v>51.086489999999998</v>
      </c>
      <c r="N108" s="22">
        <v>51.086489999999998</v>
      </c>
      <c r="O108" s="21">
        <f t="shared" si="20"/>
        <v>58.282119999999999</v>
      </c>
      <c r="P108" s="22">
        <v>58.282119999999999</v>
      </c>
      <c r="Q108" s="21">
        <f t="shared" si="21"/>
        <v>78.144840000000002</v>
      </c>
      <c r="R108" s="22">
        <v>78.144840000000002</v>
      </c>
      <c r="S108" s="23">
        <f t="shared" si="22"/>
        <v>49.178478998936164</v>
      </c>
      <c r="T108" s="24">
        <f t="shared" si="23"/>
        <v>54.012283246086255</v>
      </c>
      <c r="U108" s="25">
        <v>74.209530000000001</v>
      </c>
      <c r="V108" s="25">
        <v>18.099699999999999</v>
      </c>
      <c r="W108" s="24">
        <f t="shared" si="24"/>
        <v>64.703015322073412</v>
      </c>
      <c r="X108" s="25">
        <v>51.849850000000004</v>
      </c>
      <c r="Y108" s="25">
        <v>36.730849999999997</v>
      </c>
      <c r="Z108" s="25">
        <v>92.314019999999999</v>
      </c>
      <c r="AA108" s="24">
        <f t="shared" si="25"/>
        <v>12.31915</v>
      </c>
      <c r="AB108" s="25">
        <v>12.31915</v>
      </c>
    </row>
    <row r="109" spans="1:28" x14ac:dyDescent="0.2">
      <c r="A109" s="14" t="s">
        <v>242</v>
      </c>
      <c r="B109" s="15" t="s">
        <v>243</v>
      </c>
      <c r="C109" s="16">
        <f t="shared" si="13"/>
        <v>62.48513022863974</v>
      </c>
      <c r="D109" s="17">
        <f t="shared" si="14"/>
        <v>45.786802020643094</v>
      </c>
      <c r="E109" s="18">
        <f t="shared" si="15"/>
        <v>47.154910000000001</v>
      </c>
      <c r="F109" s="19">
        <v>47.154910000000001</v>
      </c>
      <c r="G109" s="18">
        <f t="shared" si="16"/>
        <v>46.448369999999997</v>
      </c>
      <c r="H109" s="19">
        <v>46.448369999999997</v>
      </c>
      <c r="I109" s="18">
        <f t="shared" si="17"/>
        <v>43.68360224463752</v>
      </c>
      <c r="J109" s="19">
        <v>47.748249999999999</v>
      </c>
      <c r="K109" s="19">
        <v>39.199730000000002</v>
      </c>
      <c r="L109" s="20">
        <f t="shared" si="18"/>
        <v>84.363145163668477</v>
      </c>
      <c r="M109" s="21">
        <f t="shared" si="19"/>
        <v>78.104349999999997</v>
      </c>
      <c r="N109" s="22">
        <v>78.104349999999997</v>
      </c>
      <c r="O109" s="21">
        <f t="shared" si="20"/>
        <v>100</v>
      </c>
      <c r="P109" s="22">
        <v>100</v>
      </c>
      <c r="Q109" s="21">
        <f t="shared" si="21"/>
        <v>72.464690000000004</v>
      </c>
      <c r="R109" s="22">
        <v>72.464690000000004</v>
      </c>
      <c r="S109" s="23">
        <f t="shared" si="22"/>
        <v>49.996029821241166</v>
      </c>
      <c r="T109" s="24">
        <f t="shared" si="23"/>
        <v>71.543354679367667</v>
      </c>
      <c r="U109" s="25">
        <v>15.39166</v>
      </c>
      <c r="V109" s="25">
        <v>100</v>
      </c>
      <c r="W109" s="24">
        <f t="shared" si="24"/>
        <v>4.8375110957400738</v>
      </c>
      <c r="X109" s="25">
        <v>0</v>
      </c>
      <c r="Y109" s="25">
        <v>0</v>
      </c>
      <c r="Z109" s="25">
        <v>8.3788149999999995</v>
      </c>
      <c r="AA109" s="24">
        <f t="shared" si="25"/>
        <v>48.548490000000001</v>
      </c>
      <c r="AB109" s="25">
        <v>48.548490000000001</v>
      </c>
    </row>
    <row r="110" spans="1:28" x14ac:dyDescent="0.2">
      <c r="A110" s="14" t="s">
        <v>244</v>
      </c>
      <c r="B110" s="15" t="s">
        <v>245</v>
      </c>
      <c r="C110" s="16">
        <f t="shared" si="13"/>
        <v>61.049538613999175</v>
      </c>
      <c r="D110" s="17">
        <f t="shared" si="14"/>
        <v>69.765623607935069</v>
      </c>
      <c r="E110" s="18">
        <f t="shared" si="15"/>
        <v>83.495069999999998</v>
      </c>
      <c r="F110" s="19">
        <v>83.495069999999998</v>
      </c>
      <c r="G110" s="18">
        <f t="shared" si="16"/>
        <v>65.048360000000002</v>
      </c>
      <c r="H110" s="19">
        <v>65.048360000000002</v>
      </c>
      <c r="I110" s="18">
        <f t="shared" si="17"/>
        <v>58.301036519239524</v>
      </c>
      <c r="J110" s="19">
        <v>78.349270000000004</v>
      </c>
      <c r="K110" s="19">
        <v>25.67905</v>
      </c>
      <c r="L110" s="20">
        <f t="shared" si="18"/>
        <v>39.385906126058593</v>
      </c>
      <c r="M110" s="21">
        <f t="shared" si="19"/>
        <v>14.48311</v>
      </c>
      <c r="N110" s="22">
        <v>14.48311</v>
      </c>
      <c r="O110" s="21">
        <f t="shared" si="20"/>
        <v>66.510999999999996</v>
      </c>
      <c r="P110" s="22">
        <v>66.510999999999996</v>
      </c>
      <c r="Q110" s="21">
        <f t="shared" si="21"/>
        <v>4.5027999999999997</v>
      </c>
      <c r="R110" s="22">
        <v>4.5027999999999997</v>
      </c>
      <c r="S110" s="23">
        <f t="shared" si="22"/>
        <v>69.011931259542081</v>
      </c>
      <c r="T110" s="24">
        <f t="shared" si="23"/>
        <v>46.706105879903056</v>
      </c>
      <c r="U110" s="25">
        <v>65.879810000000006</v>
      </c>
      <c r="V110" s="25">
        <v>4.7719269999999998</v>
      </c>
      <c r="W110" s="24">
        <f t="shared" si="24"/>
        <v>58.319964884166964</v>
      </c>
      <c r="X110" s="25">
        <v>74.121440000000007</v>
      </c>
      <c r="Y110" s="25">
        <v>17.315729999999999</v>
      </c>
      <c r="Z110" s="25">
        <v>66.406570000000002</v>
      </c>
      <c r="AA110" s="24">
        <f t="shared" si="25"/>
        <v>93.301990000000004</v>
      </c>
      <c r="AB110" s="25">
        <v>93.301990000000004</v>
      </c>
    </row>
    <row r="111" spans="1:28" x14ac:dyDescent="0.2">
      <c r="A111" s="14" t="s">
        <v>246</v>
      </c>
      <c r="B111" s="15" t="s">
        <v>247</v>
      </c>
      <c r="C111" s="16">
        <f t="shared" si="13"/>
        <v>58.682633894176853</v>
      </c>
      <c r="D111" s="17">
        <f t="shared" si="14"/>
        <v>60.968469294573758</v>
      </c>
      <c r="E111" s="18">
        <f t="shared" si="15"/>
        <v>44.771920000000001</v>
      </c>
      <c r="F111" s="19">
        <v>44.771920000000001</v>
      </c>
      <c r="G111" s="18">
        <f t="shared" si="16"/>
        <v>44.013550000000002</v>
      </c>
      <c r="H111" s="19">
        <v>44.013550000000002</v>
      </c>
      <c r="I111" s="18">
        <f t="shared" si="17"/>
        <v>84.910219292386998</v>
      </c>
      <c r="J111" s="19">
        <v>66.479249999999993</v>
      </c>
      <c r="K111" s="19">
        <v>100</v>
      </c>
      <c r="L111" s="20">
        <f t="shared" si="18"/>
        <v>34.894465278059982</v>
      </c>
      <c r="M111" s="21">
        <f t="shared" si="19"/>
        <v>26.148319999999998</v>
      </c>
      <c r="N111" s="22">
        <v>26.148319999999998</v>
      </c>
      <c r="O111" s="21">
        <f t="shared" si="20"/>
        <v>53.884140000000002</v>
      </c>
      <c r="P111" s="22">
        <v>53.884140000000002</v>
      </c>
      <c r="Q111" s="21">
        <f t="shared" si="21"/>
        <v>8.1016010000000005</v>
      </c>
      <c r="R111" s="22">
        <v>8.1016010000000005</v>
      </c>
      <c r="S111" s="23">
        <f t="shared" si="22"/>
        <v>73.458672783469666</v>
      </c>
      <c r="T111" s="24">
        <f t="shared" si="23"/>
        <v>49.955956907945428</v>
      </c>
      <c r="U111" s="25">
        <v>66.234170000000006</v>
      </c>
      <c r="V111" s="25">
        <v>24.58109</v>
      </c>
      <c r="W111" s="24">
        <f t="shared" si="24"/>
        <v>90.176170325901509</v>
      </c>
      <c r="X111" s="25">
        <v>92.000140000000002</v>
      </c>
      <c r="Y111" s="25">
        <v>100</v>
      </c>
      <c r="Z111" s="25">
        <v>77.014279999999999</v>
      </c>
      <c r="AA111" s="24">
        <f t="shared" si="25"/>
        <v>74.573390000000003</v>
      </c>
      <c r="AB111" s="25">
        <v>74.573390000000003</v>
      </c>
    </row>
    <row r="112" spans="1:28" x14ac:dyDescent="0.2">
      <c r="A112" s="14" t="s">
        <v>248</v>
      </c>
      <c r="B112" s="15" t="s">
        <v>249</v>
      </c>
      <c r="C112" s="16">
        <f t="shared" si="13"/>
        <v>52.103802707602988</v>
      </c>
      <c r="D112" s="17">
        <f t="shared" si="14"/>
        <v>55.377854538259847</v>
      </c>
      <c r="E112" s="18">
        <f t="shared" si="15"/>
        <v>63.950069999999997</v>
      </c>
      <c r="F112" s="19">
        <v>63.950069999999997</v>
      </c>
      <c r="G112" s="18">
        <f t="shared" si="16"/>
        <v>45.512169999999998</v>
      </c>
      <c r="H112" s="19">
        <v>45.512169999999998</v>
      </c>
      <c r="I112" s="18">
        <f t="shared" si="17"/>
        <v>55.128497609387111</v>
      </c>
      <c r="J112" s="19">
        <v>71.439400000000006</v>
      </c>
      <c r="K112" s="19">
        <v>31.220420000000001</v>
      </c>
      <c r="L112" s="20">
        <f t="shared" si="18"/>
        <v>56.748585136525648</v>
      </c>
      <c r="M112" s="21">
        <f t="shared" si="19"/>
        <v>47.376399999999997</v>
      </c>
      <c r="N112" s="22">
        <v>47.376399999999997</v>
      </c>
      <c r="O112" s="21">
        <f t="shared" si="20"/>
        <v>72.366100000000003</v>
      </c>
      <c r="P112" s="22">
        <v>72.366100000000003</v>
      </c>
      <c r="Q112" s="21">
        <f t="shared" si="21"/>
        <v>46.688650000000003</v>
      </c>
      <c r="R112" s="22">
        <v>46.688650000000003</v>
      </c>
      <c r="S112" s="23">
        <f t="shared" si="22"/>
        <v>43.096520526839328</v>
      </c>
      <c r="T112" s="24">
        <f t="shared" si="23"/>
        <v>54.857661294563499</v>
      </c>
      <c r="U112" s="25">
        <v>38.651850000000003</v>
      </c>
      <c r="V112" s="25">
        <v>67.26634</v>
      </c>
      <c r="W112" s="24">
        <f t="shared" si="24"/>
        <v>32.952470022100009</v>
      </c>
      <c r="X112" s="25">
        <v>18.342189999999999</v>
      </c>
      <c r="Y112" s="25">
        <v>10.759309999999999</v>
      </c>
      <c r="Z112" s="25">
        <v>52.966000000000001</v>
      </c>
      <c r="AA112" s="24">
        <f t="shared" si="25"/>
        <v>38.427880000000002</v>
      </c>
      <c r="AB112" s="25">
        <v>38.427880000000002</v>
      </c>
    </row>
    <row r="113" spans="1:28" x14ac:dyDescent="0.2">
      <c r="A113" s="14" t="s">
        <v>250</v>
      </c>
      <c r="B113" s="15" t="s">
        <v>251</v>
      </c>
      <c r="C113" s="16">
        <f t="shared" si="13"/>
        <v>72.549632515936764</v>
      </c>
      <c r="D113" s="17">
        <f t="shared" si="14"/>
        <v>60.72152482947336</v>
      </c>
      <c r="E113" s="18">
        <f t="shared" si="15"/>
        <v>51.618049999999997</v>
      </c>
      <c r="F113" s="19">
        <v>51.618049999999997</v>
      </c>
      <c r="G113" s="18">
        <f t="shared" si="16"/>
        <v>38.246589999999998</v>
      </c>
      <c r="H113" s="19">
        <v>38.246589999999998</v>
      </c>
      <c r="I113" s="18">
        <f t="shared" si="17"/>
        <v>83.271159475645888</v>
      </c>
      <c r="J113" s="19">
        <v>62.194629999999997</v>
      </c>
      <c r="K113" s="19">
        <v>100</v>
      </c>
      <c r="L113" s="20">
        <f t="shared" si="18"/>
        <v>82.712500530643908</v>
      </c>
      <c r="M113" s="21">
        <f t="shared" si="19"/>
        <v>64.816940000000002</v>
      </c>
      <c r="N113" s="22">
        <v>64.816940000000002</v>
      </c>
      <c r="O113" s="21">
        <f t="shared" si="20"/>
        <v>84.897689999999997</v>
      </c>
      <c r="P113" s="22">
        <v>84.897689999999997</v>
      </c>
      <c r="Q113" s="21">
        <f t="shared" si="21"/>
        <v>95.473659999999995</v>
      </c>
      <c r="R113" s="22">
        <v>95.473659999999995</v>
      </c>
      <c r="S113" s="23">
        <f t="shared" si="22"/>
        <v>72.538860019608023</v>
      </c>
      <c r="T113" s="24">
        <f t="shared" si="23"/>
        <v>66.22839576429746</v>
      </c>
      <c r="U113" s="25">
        <v>93.515540000000001</v>
      </c>
      <c r="V113" s="25">
        <v>5.2196350000000002</v>
      </c>
      <c r="W113" s="24">
        <f t="shared" si="24"/>
        <v>86.841698912769147</v>
      </c>
      <c r="X113" s="25">
        <v>71.294889999999995</v>
      </c>
      <c r="Y113" s="25">
        <v>100</v>
      </c>
      <c r="Z113" s="25"/>
      <c r="AA113" s="24">
        <f t="shared" si="25"/>
        <v>62.11262</v>
      </c>
      <c r="AB113" s="25">
        <v>62.11262</v>
      </c>
    </row>
    <row r="114" spans="1:28" x14ac:dyDescent="0.2">
      <c r="A114" s="14" t="s">
        <v>252</v>
      </c>
      <c r="B114" s="15" t="s">
        <v>253</v>
      </c>
      <c r="C114" s="16">
        <f t="shared" si="13"/>
        <v>61.276109607125242</v>
      </c>
      <c r="D114" s="17">
        <f t="shared" si="14"/>
        <v>63.077265386225335</v>
      </c>
      <c r="E114" s="18">
        <f t="shared" si="15"/>
        <v>64.918980000000005</v>
      </c>
      <c r="F114" s="19">
        <v>64.918980000000005</v>
      </c>
      <c r="G114" s="18">
        <f t="shared" si="16"/>
        <v>40.914940000000001</v>
      </c>
      <c r="H114" s="19">
        <v>40.914940000000001</v>
      </c>
      <c r="I114" s="18">
        <f t="shared" si="17"/>
        <v>77.767074950578547</v>
      </c>
      <c r="J114" s="19">
        <v>80.655330000000006</v>
      </c>
      <c r="K114" s="19">
        <v>74.767330000000001</v>
      </c>
      <c r="L114" s="20">
        <f t="shared" si="18"/>
        <v>54.124501992788502</v>
      </c>
      <c r="M114" s="21">
        <f t="shared" si="19"/>
        <v>47.623089999999998</v>
      </c>
      <c r="N114" s="22">
        <v>47.623089999999998</v>
      </c>
      <c r="O114" s="21">
        <f t="shared" si="20"/>
        <v>53.916939999999997</v>
      </c>
      <c r="P114" s="22">
        <v>53.916939999999997</v>
      </c>
      <c r="Q114" s="21">
        <f t="shared" si="21"/>
        <v>60.11148</v>
      </c>
      <c r="R114" s="22">
        <v>60.11148</v>
      </c>
      <c r="S114" s="23">
        <f t="shared" si="22"/>
        <v>66.000618945443307</v>
      </c>
      <c r="T114" s="24">
        <f t="shared" si="23"/>
        <v>61.737626456878495</v>
      </c>
      <c r="U114" s="25">
        <v>87.230950000000007</v>
      </c>
      <c r="V114" s="25">
        <v>3.718925</v>
      </c>
      <c r="W114" s="24">
        <f t="shared" si="24"/>
        <v>86.48140942864984</v>
      </c>
      <c r="X114" s="25">
        <v>95.627960000000002</v>
      </c>
      <c r="Y114" s="25">
        <v>94.341260000000005</v>
      </c>
      <c r="Z114" s="25">
        <v>66.273089999999996</v>
      </c>
      <c r="AA114" s="24">
        <f t="shared" si="25"/>
        <v>42.162500000000001</v>
      </c>
      <c r="AB114" s="25">
        <v>42.162500000000001</v>
      </c>
    </row>
    <row r="115" spans="1:28" x14ac:dyDescent="0.2">
      <c r="A115" s="14" t="s">
        <v>254</v>
      </c>
      <c r="B115" s="15" t="s">
        <v>255</v>
      </c>
      <c r="C115" s="16">
        <f t="shared" si="13"/>
        <v>51.646986591608162</v>
      </c>
      <c r="D115" s="17">
        <f t="shared" si="14"/>
        <v>55.123028874053936</v>
      </c>
      <c r="E115" s="18">
        <f t="shared" si="15"/>
        <v>48.681130000000003</v>
      </c>
      <c r="F115" s="19">
        <v>48.681130000000003</v>
      </c>
      <c r="G115" s="18">
        <f t="shared" si="16"/>
        <v>74.699680000000001</v>
      </c>
      <c r="H115" s="19">
        <v>74.699680000000001</v>
      </c>
      <c r="I115" s="18">
        <f t="shared" si="17"/>
        <v>34.143086072732935</v>
      </c>
      <c r="J115" s="19">
        <v>38.644509999999997</v>
      </c>
      <c r="K115" s="19">
        <v>28.95</v>
      </c>
      <c r="L115" s="20">
        <f t="shared" si="18"/>
        <v>39.072558106920106</v>
      </c>
      <c r="M115" s="21">
        <f t="shared" si="19"/>
        <v>33.084049999999998</v>
      </c>
      <c r="N115" s="22">
        <v>33.084049999999998</v>
      </c>
      <c r="O115" s="21">
        <f t="shared" si="20"/>
        <v>58.917079999999999</v>
      </c>
      <c r="P115" s="22">
        <v>58.917079999999999</v>
      </c>
      <c r="Q115" s="21">
        <f t="shared" si="21"/>
        <v>3.7706379999999999</v>
      </c>
      <c r="R115" s="22">
        <v>3.7706379999999999</v>
      </c>
      <c r="S115" s="23">
        <f t="shared" si="22"/>
        <v>58.626108200296116</v>
      </c>
      <c r="T115" s="24">
        <f t="shared" si="23"/>
        <v>61.544680183619846</v>
      </c>
      <c r="U115" s="25">
        <v>71.542950000000005</v>
      </c>
      <c r="V115" s="25">
        <v>49.569159999999997</v>
      </c>
      <c r="W115" s="24">
        <f t="shared" si="24"/>
        <v>52.01783249604248</v>
      </c>
      <c r="X115" s="25">
        <v>64.242149999999995</v>
      </c>
      <c r="Y115" s="25">
        <v>13.54298</v>
      </c>
      <c r="Z115" s="25">
        <v>61.701689999999999</v>
      </c>
      <c r="AA115" s="24">
        <f t="shared" si="25"/>
        <v>61.785589999999999</v>
      </c>
      <c r="AB115" s="25">
        <v>61.785589999999999</v>
      </c>
    </row>
    <row r="116" spans="1:28" x14ac:dyDescent="0.2">
      <c r="A116" s="14" t="s">
        <v>256</v>
      </c>
      <c r="B116" s="15" t="s">
        <v>257</v>
      </c>
      <c r="C116" s="16">
        <f t="shared" si="13"/>
        <v>44.14775806908743</v>
      </c>
      <c r="D116" s="17">
        <f t="shared" si="14"/>
        <v>50.433299746186542</v>
      </c>
      <c r="E116" s="18">
        <f t="shared" si="15"/>
        <v>55.951819999999998</v>
      </c>
      <c r="F116" s="19">
        <v>55.951819999999998</v>
      </c>
      <c r="G116" s="18">
        <f t="shared" si="16"/>
        <v>66.122699999999995</v>
      </c>
      <c r="H116" s="19">
        <v>66.122699999999995</v>
      </c>
      <c r="I116" s="18">
        <f t="shared" si="17"/>
        <v>11.302015451400715</v>
      </c>
      <c r="J116" s="19">
        <v>4.6137009999999998</v>
      </c>
      <c r="K116" s="19">
        <v>15.303100000000001</v>
      </c>
      <c r="L116" s="20">
        <f t="shared" si="18"/>
        <v>44.571986472128437</v>
      </c>
      <c r="M116" s="21">
        <f t="shared" si="19"/>
        <v>5.6363599999999998</v>
      </c>
      <c r="N116" s="22">
        <v>5.6363599999999998</v>
      </c>
      <c r="O116" s="21">
        <f t="shared" si="20"/>
        <v>76.129639999999995</v>
      </c>
      <c r="P116" s="22">
        <v>76.129639999999995</v>
      </c>
      <c r="Q116" s="21">
        <f t="shared" si="21"/>
        <v>11.51066</v>
      </c>
      <c r="R116" s="22">
        <v>11.51066</v>
      </c>
      <c r="S116" s="23">
        <f t="shared" si="22"/>
        <v>36.289033139775476</v>
      </c>
      <c r="T116" s="24">
        <f t="shared" si="23"/>
        <v>26.621113120176506</v>
      </c>
      <c r="U116" s="25">
        <v>37.645870000000002</v>
      </c>
      <c r="V116" s="25">
        <v>0.39471440000000002</v>
      </c>
      <c r="W116" s="24">
        <f t="shared" si="24"/>
        <v>20.469524727446245</v>
      </c>
      <c r="X116" s="25">
        <v>14.58405</v>
      </c>
      <c r="Y116" s="25">
        <v>15.34301</v>
      </c>
      <c r="Z116" s="25">
        <v>28.441199999999998</v>
      </c>
      <c r="AA116" s="24">
        <f t="shared" si="25"/>
        <v>53.131880000000002</v>
      </c>
      <c r="AB116" s="25">
        <v>53.131880000000002</v>
      </c>
    </row>
    <row r="117" spans="1:28" x14ac:dyDescent="0.2">
      <c r="A117" s="14" t="s">
        <v>258</v>
      </c>
      <c r="B117" s="15" t="s">
        <v>259</v>
      </c>
      <c r="C117" s="16">
        <f t="shared" si="13"/>
        <v>64.522096551536592</v>
      </c>
      <c r="D117" s="17">
        <f t="shared" si="14"/>
        <v>75.293861199830232</v>
      </c>
      <c r="E117" s="18">
        <f t="shared" si="15"/>
        <v>97.934250000000006</v>
      </c>
      <c r="F117" s="19">
        <v>97.934250000000006</v>
      </c>
      <c r="G117" s="18">
        <f t="shared" si="16"/>
        <v>60.310949999999998</v>
      </c>
      <c r="H117" s="19">
        <v>60.310949999999998</v>
      </c>
      <c r="I117" s="18">
        <f t="shared" si="17"/>
        <v>61.473316082450772</v>
      </c>
      <c r="J117" s="19">
        <v>81.619770000000003</v>
      </c>
      <c r="K117" s="19">
        <v>29.935770000000002</v>
      </c>
      <c r="L117" s="20">
        <f t="shared" si="18"/>
        <v>54.64448395096862</v>
      </c>
      <c r="M117" s="21">
        <f t="shared" si="19"/>
        <v>47.786790000000003</v>
      </c>
      <c r="N117" s="22">
        <v>47.786790000000003</v>
      </c>
      <c r="O117" s="21">
        <f t="shared" si="20"/>
        <v>66.306579999999997</v>
      </c>
      <c r="P117" s="22">
        <v>66.306579999999997</v>
      </c>
      <c r="Q117" s="21">
        <f t="shared" si="21"/>
        <v>47.727550000000001</v>
      </c>
      <c r="R117" s="22">
        <v>47.727550000000001</v>
      </c>
      <c r="S117" s="23">
        <f t="shared" si="22"/>
        <v>61.920252499246651</v>
      </c>
      <c r="T117" s="24">
        <f t="shared" si="23"/>
        <v>39.559025641596001</v>
      </c>
      <c r="U117" s="25">
        <v>54.008749999999999</v>
      </c>
      <c r="V117" s="25">
        <v>14.590680000000001</v>
      </c>
      <c r="W117" s="24">
        <f t="shared" si="24"/>
        <v>53.816909476859905</v>
      </c>
      <c r="X117" s="25">
        <v>42.567839999999997</v>
      </c>
      <c r="Y117" s="25">
        <v>48.18768</v>
      </c>
      <c r="Z117" s="25">
        <v>67.488560000000007</v>
      </c>
      <c r="AA117" s="24">
        <f t="shared" si="25"/>
        <v>83.911720000000003</v>
      </c>
      <c r="AB117" s="25">
        <v>83.911720000000003</v>
      </c>
    </row>
    <row r="118" spans="1:28" x14ac:dyDescent="0.2">
      <c r="A118" s="14" t="s">
        <v>260</v>
      </c>
      <c r="B118" s="15" t="s">
        <v>261</v>
      </c>
      <c r="C118" s="16">
        <f t="shared" si="13"/>
        <v>60.958341756445641</v>
      </c>
      <c r="D118" s="17">
        <f t="shared" si="14"/>
        <v>63.707850749214181</v>
      </c>
      <c r="E118" s="18">
        <f t="shared" si="15"/>
        <v>59.922359999999998</v>
      </c>
      <c r="F118" s="19">
        <v>59.922359999999998</v>
      </c>
      <c r="G118" s="18">
        <f t="shared" si="16"/>
        <v>81.340999999999994</v>
      </c>
      <c r="H118" s="19">
        <v>81.340999999999994</v>
      </c>
      <c r="I118" s="18">
        <f t="shared" si="17"/>
        <v>44.373677245444178</v>
      </c>
      <c r="J118" s="19">
        <v>18.352589999999999</v>
      </c>
      <c r="K118" s="19">
        <v>60.010240000000003</v>
      </c>
      <c r="L118" s="20">
        <f t="shared" si="18"/>
        <v>77.422040519459529</v>
      </c>
      <c r="M118" s="21">
        <f t="shared" si="19"/>
        <v>37.679549999999999</v>
      </c>
      <c r="N118" s="22">
        <v>37.679549999999999</v>
      </c>
      <c r="O118" s="21">
        <f t="shared" si="20"/>
        <v>96.802379999999999</v>
      </c>
      <c r="P118" s="22">
        <v>96.802379999999999</v>
      </c>
      <c r="Q118" s="21">
        <f t="shared" si="21"/>
        <v>84.806060000000002</v>
      </c>
      <c r="R118" s="22">
        <v>84.806060000000002</v>
      </c>
      <c r="S118" s="23">
        <f t="shared" si="22"/>
        <v>33.089207965829132</v>
      </c>
      <c r="T118" s="24">
        <f t="shared" si="23"/>
        <v>41.258155750620382</v>
      </c>
      <c r="U118" s="25">
        <v>29.283449999999998</v>
      </c>
      <c r="V118" s="25">
        <v>50.467320000000001</v>
      </c>
      <c r="W118" s="24">
        <f t="shared" si="24"/>
        <v>15.225806701725901</v>
      </c>
      <c r="X118" s="25">
        <v>0.39208979999999999</v>
      </c>
      <c r="Y118" s="25">
        <v>11.53459</v>
      </c>
      <c r="Z118" s="25">
        <v>23.712340000000001</v>
      </c>
      <c r="AA118" s="24">
        <f t="shared" si="25"/>
        <v>36.750869999999999</v>
      </c>
      <c r="AB118" s="25">
        <v>36.750869999999999</v>
      </c>
    </row>
    <row r="119" spans="1:28" x14ac:dyDescent="0.2">
      <c r="A119" s="14" t="s">
        <v>262</v>
      </c>
      <c r="B119" s="15" t="s">
        <v>263</v>
      </c>
      <c r="C119" s="16">
        <f t="shared" si="13"/>
        <v>55.860168526521136</v>
      </c>
      <c r="D119" s="17">
        <f t="shared" si="14"/>
        <v>34.967324182277736</v>
      </c>
      <c r="E119" s="18">
        <f t="shared" si="15"/>
        <v>1.3703540000000001</v>
      </c>
      <c r="F119" s="19">
        <v>1.3703540000000001</v>
      </c>
      <c r="G119" s="18">
        <f t="shared" si="16"/>
        <v>37.082769999999996</v>
      </c>
      <c r="H119" s="19">
        <v>37.082769999999996</v>
      </c>
      <c r="I119" s="18">
        <f t="shared" si="17"/>
        <v>47.865766268255854</v>
      </c>
      <c r="J119" s="19">
        <v>64.553849999999997</v>
      </c>
      <c r="K119" s="19">
        <v>20.37311</v>
      </c>
      <c r="L119" s="20">
        <f t="shared" si="18"/>
        <v>70.688995687469159</v>
      </c>
      <c r="M119" s="21">
        <f t="shared" si="19"/>
        <v>64.802250000000001</v>
      </c>
      <c r="N119" s="22">
        <v>64.802250000000001</v>
      </c>
      <c r="O119" s="21">
        <f t="shared" si="20"/>
        <v>32.853290000000001</v>
      </c>
      <c r="P119" s="22">
        <v>32.853290000000001</v>
      </c>
      <c r="Q119" s="21">
        <f t="shared" si="21"/>
        <v>98.550150000000002</v>
      </c>
      <c r="R119" s="22">
        <v>98.550150000000002</v>
      </c>
      <c r="S119" s="23">
        <f t="shared" si="22"/>
        <v>56.048438084058049</v>
      </c>
      <c r="T119" s="24">
        <f t="shared" si="23"/>
        <v>44.341403790323326</v>
      </c>
      <c r="U119" s="25">
        <v>57.948189999999997</v>
      </c>
      <c r="V119" s="25">
        <v>23.965129999999998</v>
      </c>
      <c r="W119" s="24">
        <f t="shared" si="24"/>
        <v>43.625902743697651</v>
      </c>
      <c r="X119" s="25">
        <v>10.6335</v>
      </c>
      <c r="Y119" s="25">
        <v>19.87819</v>
      </c>
      <c r="Z119" s="25">
        <v>72.121039999999994</v>
      </c>
      <c r="AA119" s="24">
        <f t="shared" si="25"/>
        <v>74.531220000000005</v>
      </c>
      <c r="AB119" s="25">
        <v>74.531220000000005</v>
      </c>
    </row>
    <row r="120" spans="1:28" x14ac:dyDescent="0.2">
      <c r="A120" s="14" t="s">
        <v>264</v>
      </c>
      <c r="B120" s="15" t="s">
        <v>265</v>
      </c>
      <c r="C120" s="16">
        <f t="shared" si="13"/>
        <v>64.625923480656212</v>
      </c>
      <c r="D120" s="17">
        <f t="shared" si="14"/>
        <v>46.917335880869061</v>
      </c>
      <c r="E120" s="18">
        <f t="shared" si="15"/>
        <v>51.940570000000001</v>
      </c>
      <c r="F120" s="19">
        <v>51.940570000000001</v>
      </c>
      <c r="G120" s="18">
        <f t="shared" si="16"/>
        <v>37.987749999999998</v>
      </c>
      <c r="H120" s="19">
        <v>37.987749999999998</v>
      </c>
      <c r="I120" s="18">
        <f t="shared" si="17"/>
        <v>49.626779630431898</v>
      </c>
      <c r="J120" s="19">
        <v>67.677180000000007</v>
      </c>
      <c r="K120" s="19">
        <v>18.585850000000001</v>
      </c>
      <c r="L120" s="20">
        <f t="shared" si="18"/>
        <v>65.361480059877778</v>
      </c>
      <c r="M120" s="21">
        <f t="shared" si="19"/>
        <v>56.130229999999997</v>
      </c>
      <c r="N120" s="22">
        <v>56.130229999999997</v>
      </c>
      <c r="O120" s="21">
        <f t="shared" si="20"/>
        <v>31.686170000000001</v>
      </c>
      <c r="P120" s="22">
        <v>31.686170000000001</v>
      </c>
      <c r="Q120" s="21">
        <f t="shared" si="21"/>
        <v>93.068539999999999</v>
      </c>
      <c r="R120" s="22">
        <v>93.068539999999999</v>
      </c>
      <c r="S120" s="23">
        <f t="shared" si="22"/>
        <v>77.821401140090089</v>
      </c>
      <c r="T120" s="24">
        <f t="shared" si="23"/>
        <v>65.934755652189082</v>
      </c>
      <c r="U120" s="25">
        <v>93.215059999999994</v>
      </c>
      <c r="V120" s="25">
        <v>2.3951190000000002</v>
      </c>
      <c r="W120" s="24">
        <f t="shared" si="24"/>
        <v>97.296869648296848</v>
      </c>
      <c r="X120" s="25">
        <v>96.117869999999996</v>
      </c>
      <c r="Y120" s="25">
        <v>100</v>
      </c>
      <c r="Z120" s="25">
        <v>95.715190000000007</v>
      </c>
      <c r="AA120" s="24">
        <f t="shared" si="25"/>
        <v>65.988169999999997</v>
      </c>
      <c r="AB120" s="25">
        <v>65.988169999999997</v>
      </c>
    </row>
    <row r="121" spans="1:28" x14ac:dyDescent="0.2">
      <c r="A121" s="14" t="s">
        <v>266</v>
      </c>
      <c r="B121" s="15" t="s">
        <v>267</v>
      </c>
      <c r="C121" s="16">
        <f t="shared" si="13"/>
        <v>52.178199369995689</v>
      </c>
      <c r="D121" s="17">
        <f t="shared" si="14"/>
        <v>42.91198596230759</v>
      </c>
      <c r="E121" s="18">
        <f t="shared" si="15"/>
        <v>41.906950000000002</v>
      </c>
      <c r="F121" s="19">
        <v>41.906950000000002</v>
      </c>
      <c r="G121" s="18">
        <f t="shared" si="16"/>
        <v>43.74935</v>
      </c>
      <c r="H121" s="19">
        <v>43.74935</v>
      </c>
      <c r="I121" s="18">
        <f t="shared" si="17"/>
        <v>43.059465091462179</v>
      </c>
      <c r="J121" s="19">
        <v>59.15204</v>
      </c>
      <c r="K121" s="19">
        <v>14.46621</v>
      </c>
      <c r="L121" s="20">
        <f t="shared" si="18"/>
        <v>44.902642693710128</v>
      </c>
      <c r="M121" s="21">
        <f t="shared" si="19"/>
        <v>52.19699</v>
      </c>
      <c r="N121" s="22">
        <v>52.19699</v>
      </c>
      <c r="O121" s="21">
        <f t="shared" si="20"/>
        <v>27.874400000000001</v>
      </c>
      <c r="P121" s="22">
        <v>27.874400000000001</v>
      </c>
      <c r="Q121" s="21">
        <f t="shared" si="21"/>
        <v>50.470129999999997</v>
      </c>
      <c r="R121" s="22">
        <v>50.470129999999997</v>
      </c>
      <c r="S121" s="23">
        <f t="shared" si="22"/>
        <v>65.650648194642926</v>
      </c>
      <c r="T121" s="24">
        <f t="shared" si="23"/>
        <v>53.341199413103283</v>
      </c>
      <c r="U121" s="25">
        <v>67.64725</v>
      </c>
      <c r="V121" s="25">
        <v>33.38288</v>
      </c>
      <c r="W121" s="24">
        <f t="shared" si="24"/>
        <v>76.267569318116898</v>
      </c>
      <c r="X121" s="25">
        <v>90.634699999999995</v>
      </c>
      <c r="Y121" s="25">
        <v>62.621519999999997</v>
      </c>
      <c r="Z121" s="25">
        <v>72.898030000000006</v>
      </c>
      <c r="AA121" s="24">
        <f t="shared" si="25"/>
        <v>65.329909999999998</v>
      </c>
      <c r="AB121" s="25">
        <v>65.329909999999998</v>
      </c>
    </row>
    <row r="122" spans="1:28" x14ac:dyDescent="0.2">
      <c r="A122" s="14" t="s">
        <v>268</v>
      </c>
      <c r="B122" s="15" t="s">
        <v>269</v>
      </c>
      <c r="C122" s="16">
        <f t="shared" si="13"/>
        <v>42.390185270720458</v>
      </c>
      <c r="D122" s="17">
        <f t="shared" si="14"/>
        <v>33.541274153154696</v>
      </c>
      <c r="E122" s="18">
        <f t="shared" si="15"/>
        <v>35.107080000000003</v>
      </c>
      <c r="F122" s="19">
        <v>35.107080000000003</v>
      </c>
      <c r="G122" s="18">
        <f t="shared" si="16"/>
        <v>25.166679999999999</v>
      </c>
      <c r="H122" s="19">
        <v>25.166679999999999</v>
      </c>
      <c r="I122" s="18">
        <f t="shared" si="17"/>
        <v>38.848196445941348</v>
      </c>
      <c r="J122" s="19">
        <v>50.577599999999997</v>
      </c>
      <c r="K122" s="19">
        <v>21.45393</v>
      </c>
      <c r="L122" s="20">
        <f t="shared" si="18"/>
        <v>42.452516242191109</v>
      </c>
      <c r="M122" s="21">
        <f t="shared" si="19"/>
        <v>44.611660000000001</v>
      </c>
      <c r="N122" s="22">
        <v>44.611660000000001</v>
      </c>
      <c r="O122" s="21">
        <f t="shared" si="20"/>
        <v>36.071930000000002</v>
      </c>
      <c r="P122" s="22">
        <v>36.071930000000002</v>
      </c>
      <c r="Q122" s="21">
        <f t="shared" si="21"/>
        <v>45.991999999999997</v>
      </c>
      <c r="R122" s="22">
        <v>45.991999999999997</v>
      </c>
      <c r="S122" s="23">
        <f t="shared" si="22"/>
        <v>49.634163786120482</v>
      </c>
      <c r="T122" s="24">
        <f t="shared" si="23"/>
        <v>28.684704457734963</v>
      </c>
      <c r="U122" s="25">
        <v>26.533740000000002</v>
      </c>
      <c r="V122" s="25">
        <v>30.68526</v>
      </c>
      <c r="W122" s="24">
        <f t="shared" si="24"/>
        <v>22.633356860242873</v>
      </c>
      <c r="X122" s="25">
        <v>3.1498029999999999</v>
      </c>
      <c r="Y122" s="25">
        <v>6.5347900000000001</v>
      </c>
      <c r="Z122" s="25">
        <v>38.525080000000003</v>
      </c>
      <c r="AA122" s="24">
        <f t="shared" si="25"/>
        <v>77.817539999999994</v>
      </c>
      <c r="AB122" s="25">
        <v>77.817539999999994</v>
      </c>
    </row>
    <row r="123" spans="1:28" x14ac:dyDescent="0.2">
      <c r="A123" s="14" t="s">
        <v>270</v>
      </c>
      <c r="B123" s="15" t="s">
        <v>271</v>
      </c>
      <c r="C123" s="16">
        <f t="shared" si="13"/>
        <v>54.549416482631258</v>
      </c>
      <c r="D123" s="17">
        <f t="shared" si="14"/>
        <v>37.94291451602016</v>
      </c>
      <c r="E123" s="18">
        <f t="shared" si="15"/>
        <v>45.135460000000002</v>
      </c>
      <c r="F123" s="19">
        <v>45.135460000000002</v>
      </c>
      <c r="G123" s="18">
        <f t="shared" si="16"/>
        <v>42.531120000000001</v>
      </c>
      <c r="H123" s="19">
        <v>42.531120000000001</v>
      </c>
      <c r="I123" s="18">
        <f t="shared" si="17"/>
        <v>21.745996598087672</v>
      </c>
      <c r="J123" s="19">
        <v>30.505800000000001</v>
      </c>
      <c r="K123" s="19">
        <v>3.895241</v>
      </c>
      <c r="L123" s="20">
        <f t="shared" si="18"/>
        <v>75.326501431059881</v>
      </c>
      <c r="M123" s="21">
        <f t="shared" si="19"/>
        <v>36.87312</v>
      </c>
      <c r="N123" s="22">
        <v>36.87312</v>
      </c>
      <c r="O123" s="21">
        <f t="shared" si="20"/>
        <v>77.167659999999998</v>
      </c>
      <c r="P123" s="22">
        <v>77.167659999999998</v>
      </c>
      <c r="Q123" s="21">
        <f t="shared" si="21"/>
        <v>98.528019999999998</v>
      </c>
      <c r="R123" s="22">
        <v>98.528019999999998</v>
      </c>
      <c r="S123" s="23">
        <f t="shared" si="22"/>
        <v>42.581333186893154</v>
      </c>
      <c r="T123" s="24">
        <f t="shared" si="23"/>
        <v>39.446562346295778</v>
      </c>
      <c r="U123" s="25">
        <v>53.973979999999997</v>
      </c>
      <c r="V123" s="25">
        <v>14.1022</v>
      </c>
      <c r="W123" s="24">
        <f t="shared" si="24"/>
        <v>19.400457292832694</v>
      </c>
      <c r="X123" s="25">
        <v>5.1081240000000001</v>
      </c>
      <c r="Y123" s="25">
        <v>30.161960000000001</v>
      </c>
      <c r="Z123" s="25">
        <v>13.90311</v>
      </c>
      <c r="AA123" s="24">
        <f t="shared" si="25"/>
        <v>59.220779999999998</v>
      </c>
      <c r="AB123" s="25">
        <v>59.220779999999998</v>
      </c>
    </row>
    <row r="124" spans="1:28" x14ac:dyDescent="0.2">
      <c r="A124" s="14" t="s">
        <v>272</v>
      </c>
      <c r="B124" s="15" t="s">
        <v>273</v>
      </c>
      <c r="C124" s="16">
        <f t="shared" si="13"/>
        <v>52.154360870679241</v>
      </c>
      <c r="D124" s="17">
        <f t="shared" si="14"/>
        <v>39.009514547465635</v>
      </c>
      <c r="E124" s="18">
        <f t="shared" si="15"/>
        <v>40.994450000000001</v>
      </c>
      <c r="F124" s="19">
        <v>40.994450000000001</v>
      </c>
      <c r="G124" s="18">
        <f t="shared" si="16"/>
        <v>46.30979</v>
      </c>
      <c r="H124" s="19">
        <v>46.30979</v>
      </c>
      <c r="I124" s="18">
        <f t="shared" si="17"/>
        <v>27.204505050454419</v>
      </c>
      <c r="J124" s="19">
        <v>0</v>
      </c>
      <c r="K124" s="19">
        <v>38.47298</v>
      </c>
      <c r="L124" s="20">
        <f t="shared" si="18"/>
        <v>72.667058659435227</v>
      </c>
      <c r="M124" s="21">
        <f t="shared" si="19"/>
        <v>69.909589999999994</v>
      </c>
      <c r="N124" s="22">
        <v>69.909589999999994</v>
      </c>
      <c r="O124" s="21">
        <f t="shared" si="20"/>
        <v>31.028980000000001</v>
      </c>
      <c r="P124" s="22">
        <v>31.028980000000001</v>
      </c>
      <c r="Q124" s="21">
        <f t="shared" si="21"/>
        <v>99.956770000000006</v>
      </c>
      <c r="R124" s="22">
        <v>99.956770000000006</v>
      </c>
      <c r="S124" s="23">
        <f t="shared" si="22"/>
        <v>36.850894616608421</v>
      </c>
      <c r="T124" s="24">
        <f t="shared" si="23"/>
        <v>29.764359598461791</v>
      </c>
      <c r="U124" s="25">
        <v>42.021180000000001</v>
      </c>
      <c r="V124" s="25">
        <v>2.4606170000000001</v>
      </c>
      <c r="W124" s="24">
        <f t="shared" si="24"/>
        <v>23.976925818079632</v>
      </c>
      <c r="X124" s="25">
        <v>2.7956089999999998</v>
      </c>
      <c r="Y124" s="25">
        <v>38.786790000000003</v>
      </c>
      <c r="Z124" s="25">
        <v>14.575609999999999</v>
      </c>
      <c r="AA124" s="24">
        <f t="shared" si="25"/>
        <v>51.119030000000002</v>
      </c>
      <c r="AB124" s="25">
        <v>51.119030000000002</v>
      </c>
    </row>
    <row r="125" spans="1:28" x14ac:dyDescent="0.2">
      <c r="A125" s="14" t="s">
        <v>274</v>
      </c>
      <c r="B125" s="15" t="s">
        <v>275</v>
      </c>
      <c r="C125" s="16">
        <f t="shared" si="13"/>
        <v>49.2725770891699</v>
      </c>
      <c r="D125" s="17">
        <f t="shared" si="14"/>
        <v>57.088510853507991</v>
      </c>
      <c r="E125" s="18">
        <f t="shared" si="15"/>
        <v>65.297759999999997</v>
      </c>
      <c r="F125" s="19">
        <v>65.297759999999997</v>
      </c>
      <c r="G125" s="18">
        <f t="shared" si="16"/>
        <v>59.373669999999997</v>
      </c>
      <c r="H125" s="19">
        <v>59.373669999999997</v>
      </c>
      <c r="I125" s="18">
        <f t="shared" si="17"/>
        <v>44.589954744614843</v>
      </c>
      <c r="J125" s="19">
        <v>11.778499999999999</v>
      </c>
      <c r="K125" s="19">
        <v>61.949939999999998</v>
      </c>
      <c r="L125" s="20">
        <f t="shared" si="18"/>
        <v>46.272662021556528</v>
      </c>
      <c r="M125" s="21">
        <f t="shared" si="19"/>
        <v>37.646380000000001</v>
      </c>
      <c r="N125" s="22">
        <v>37.646380000000001</v>
      </c>
      <c r="O125" s="21">
        <f t="shared" si="20"/>
        <v>69.550039999999996</v>
      </c>
      <c r="P125" s="22">
        <v>69.550039999999996</v>
      </c>
      <c r="Q125" s="21">
        <f t="shared" si="21"/>
        <v>13.00076</v>
      </c>
      <c r="R125" s="22">
        <v>13.00076</v>
      </c>
      <c r="S125" s="23">
        <f t="shared" si="22"/>
        <v>43.394737434305007</v>
      </c>
      <c r="T125" s="24">
        <f t="shared" si="23"/>
        <v>45.581357439284865</v>
      </c>
      <c r="U125" s="25">
        <v>61.667740000000002</v>
      </c>
      <c r="V125" s="25">
        <v>18.772590000000001</v>
      </c>
      <c r="W125" s="24">
        <f t="shared" si="24"/>
        <v>55.17439430504033</v>
      </c>
      <c r="X125" s="25">
        <v>52.612169999999999</v>
      </c>
      <c r="Y125" s="25">
        <v>40.087119999999999</v>
      </c>
      <c r="Z125" s="25">
        <v>68.975530000000006</v>
      </c>
      <c r="AA125" s="24">
        <f t="shared" si="25"/>
        <v>22.965969999999999</v>
      </c>
      <c r="AB125" s="25">
        <v>22.965969999999999</v>
      </c>
    </row>
    <row r="126" spans="1:28" x14ac:dyDescent="0.2">
      <c r="A126" s="14" t="s">
        <v>276</v>
      </c>
      <c r="B126" s="15" t="s">
        <v>277</v>
      </c>
      <c r="C126" s="16">
        <f t="shared" si="13"/>
        <v>63.624859836610128</v>
      </c>
      <c r="D126" s="17">
        <f t="shared" si="14"/>
        <v>75.054202209220989</v>
      </c>
      <c r="E126" s="18">
        <f t="shared" si="15"/>
        <v>93.603489999999994</v>
      </c>
      <c r="F126" s="19">
        <v>93.603489999999994</v>
      </c>
      <c r="G126" s="18">
        <f t="shared" si="16"/>
        <v>80.807900000000004</v>
      </c>
      <c r="H126" s="19">
        <v>80.807900000000004</v>
      </c>
      <c r="I126" s="18">
        <f t="shared" si="17"/>
        <v>40.098251398256757</v>
      </c>
      <c r="J126" s="19">
        <v>47.8446</v>
      </c>
      <c r="K126" s="19">
        <v>30.440660000000001</v>
      </c>
      <c r="L126" s="20">
        <f t="shared" si="18"/>
        <v>53.064021242191657</v>
      </c>
      <c r="M126" s="21">
        <f t="shared" si="19"/>
        <v>37.403700000000001</v>
      </c>
      <c r="N126" s="22">
        <v>37.403700000000001</v>
      </c>
      <c r="O126" s="21">
        <f t="shared" si="20"/>
        <v>39.492469999999997</v>
      </c>
      <c r="P126" s="22">
        <v>39.492469999999997</v>
      </c>
      <c r="Q126" s="21">
        <f t="shared" si="21"/>
        <v>74.085620000000006</v>
      </c>
      <c r="R126" s="22">
        <v>74.085620000000006</v>
      </c>
      <c r="S126" s="23">
        <f t="shared" si="22"/>
        <v>60.790169830577469</v>
      </c>
      <c r="T126" s="24">
        <f t="shared" si="23"/>
        <v>49.487579984063167</v>
      </c>
      <c r="U126" s="25">
        <v>60.182589999999998</v>
      </c>
      <c r="V126" s="25">
        <v>35.722499999999997</v>
      </c>
      <c r="W126" s="24">
        <f t="shared" si="24"/>
        <v>10.305320643793864</v>
      </c>
      <c r="X126" s="25">
        <v>7.363594</v>
      </c>
      <c r="Y126" s="25">
        <v>9.2816240000000008</v>
      </c>
      <c r="Z126" s="25">
        <v>13.350199999999999</v>
      </c>
      <c r="AA126" s="24">
        <f t="shared" si="25"/>
        <v>92.36403</v>
      </c>
      <c r="AB126" s="25">
        <v>92.36403</v>
      </c>
    </row>
    <row r="127" spans="1:28" x14ac:dyDescent="0.2">
      <c r="A127" s="14" t="s">
        <v>278</v>
      </c>
      <c r="B127" s="15" t="s">
        <v>279</v>
      </c>
      <c r="C127" s="16">
        <f t="shared" si="13"/>
        <v>52.716937225792094</v>
      </c>
      <c r="D127" s="17">
        <f t="shared" si="14"/>
        <v>56.873610600701269</v>
      </c>
      <c r="E127" s="18">
        <f t="shared" si="15"/>
        <v>53.344149999999999</v>
      </c>
      <c r="F127" s="19">
        <v>53.344149999999999</v>
      </c>
      <c r="G127" s="18">
        <f t="shared" si="16"/>
        <v>58.596339999999998</v>
      </c>
      <c r="H127" s="19">
        <v>58.596339999999998</v>
      </c>
      <c r="I127" s="18">
        <f t="shared" si="17"/>
        <v>58.520879587225103</v>
      </c>
      <c r="J127" s="19">
        <v>74.701449999999994</v>
      </c>
      <c r="K127" s="19">
        <v>35.62415</v>
      </c>
      <c r="L127" s="20">
        <f t="shared" si="18"/>
        <v>60.83712015717186</v>
      </c>
      <c r="M127" s="21">
        <f t="shared" si="19"/>
        <v>46.139879999999998</v>
      </c>
      <c r="N127" s="22">
        <v>46.139879999999998</v>
      </c>
      <c r="O127" s="21">
        <f t="shared" si="20"/>
        <v>93.2</v>
      </c>
      <c r="P127" s="22">
        <v>93.2</v>
      </c>
      <c r="Q127" s="21">
        <f t="shared" si="21"/>
        <v>16.98049</v>
      </c>
      <c r="R127" s="22">
        <v>16.98049</v>
      </c>
      <c r="S127" s="23">
        <f t="shared" si="22"/>
        <v>37.436127465670701</v>
      </c>
      <c r="T127" s="24">
        <f t="shared" si="23"/>
        <v>49.988722691673168</v>
      </c>
      <c r="U127" s="25">
        <v>27.26756</v>
      </c>
      <c r="V127" s="25">
        <v>65.224419999999995</v>
      </c>
      <c r="W127" s="24">
        <f t="shared" si="24"/>
        <v>11.534569349773459</v>
      </c>
      <c r="X127" s="25">
        <v>7.0666200000000003</v>
      </c>
      <c r="Y127" s="25">
        <v>14.872730000000001</v>
      </c>
      <c r="Z127" s="25">
        <v>11.31387</v>
      </c>
      <c r="AA127" s="24">
        <f t="shared" si="25"/>
        <v>39.654409999999999</v>
      </c>
      <c r="AB127" s="25">
        <v>39.654409999999999</v>
      </c>
    </row>
    <row r="128" spans="1:28" x14ac:dyDescent="0.2">
      <c r="A128" s="14" t="s">
        <v>280</v>
      </c>
      <c r="B128" s="15" t="s">
        <v>281</v>
      </c>
      <c r="C128" s="16">
        <f t="shared" si="13"/>
        <v>47.864094302941133</v>
      </c>
      <c r="D128" s="17">
        <f t="shared" si="14"/>
        <v>35.546287857380875</v>
      </c>
      <c r="E128" s="18">
        <f t="shared" si="15"/>
        <v>0</v>
      </c>
      <c r="F128" s="19">
        <v>0</v>
      </c>
      <c r="G128" s="18">
        <f t="shared" si="16"/>
        <v>40.484310000000001</v>
      </c>
      <c r="H128" s="19">
        <v>40.484310000000001</v>
      </c>
      <c r="I128" s="18">
        <f t="shared" si="17"/>
        <v>46.385734716001316</v>
      </c>
      <c r="J128" s="19">
        <v>62.04956</v>
      </c>
      <c r="K128" s="19">
        <v>21.286729999999999</v>
      </c>
      <c r="L128" s="20">
        <f t="shared" si="18"/>
        <v>66.834095107479882</v>
      </c>
      <c r="M128" s="21">
        <f t="shared" si="19"/>
        <v>65.936269999999993</v>
      </c>
      <c r="N128" s="22">
        <v>65.936269999999993</v>
      </c>
      <c r="O128" s="21">
        <f t="shared" si="20"/>
        <v>13.35854</v>
      </c>
      <c r="P128" s="22">
        <v>13.35854</v>
      </c>
      <c r="Q128" s="21">
        <f t="shared" si="21"/>
        <v>94.203749999999999</v>
      </c>
      <c r="R128" s="22">
        <v>94.203749999999999</v>
      </c>
      <c r="S128" s="23">
        <f t="shared" si="22"/>
        <v>33.802066816203357</v>
      </c>
      <c r="T128" s="24">
        <f t="shared" si="23"/>
        <v>27.752623263869133</v>
      </c>
      <c r="U128" s="25">
        <v>35.454300000000003</v>
      </c>
      <c r="V128" s="25">
        <v>16.83475</v>
      </c>
      <c r="W128" s="24">
        <f t="shared" si="24"/>
        <v>30.574113039442022</v>
      </c>
      <c r="X128" s="25">
        <v>8.5146560000000004</v>
      </c>
      <c r="Y128" s="25">
        <v>14.04443</v>
      </c>
      <c r="Z128" s="25">
        <v>50.344650000000001</v>
      </c>
      <c r="AA128" s="24">
        <f t="shared" si="25"/>
        <v>41.506079999999997</v>
      </c>
      <c r="AB128" s="25">
        <v>41.506079999999997</v>
      </c>
    </row>
    <row r="129" spans="1:28" x14ac:dyDescent="0.2">
      <c r="A129" s="14" t="s">
        <v>282</v>
      </c>
      <c r="B129" s="15" t="s">
        <v>283</v>
      </c>
      <c r="C129" s="16">
        <f t="shared" si="13"/>
        <v>42.996624602406747</v>
      </c>
      <c r="D129" s="17">
        <f t="shared" si="14"/>
        <v>21.844612188848764</v>
      </c>
      <c r="E129" s="18">
        <f t="shared" si="15"/>
        <v>0</v>
      </c>
      <c r="F129" s="19">
        <v>0</v>
      </c>
      <c r="G129" s="18">
        <f t="shared" si="16"/>
        <v>23.7197</v>
      </c>
      <c r="H129" s="19">
        <v>23.7197</v>
      </c>
      <c r="I129" s="18">
        <f t="shared" si="17"/>
        <v>29.477738667570822</v>
      </c>
      <c r="J129" s="19">
        <v>39.567360000000001</v>
      </c>
      <c r="K129" s="19">
        <v>13.126239999999999</v>
      </c>
      <c r="L129" s="20">
        <f t="shared" si="18"/>
        <v>55.702778881092343</v>
      </c>
      <c r="M129" s="21">
        <f t="shared" si="19"/>
        <v>46.04824</v>
      </c>
      <c r="N129" s="22">
        <v>46.04824</v>
      </c>
      <c r="O129" s="21">
        <f t="shared" si="20"/>
        <v>42.843960000000003</v>
      </c>
      <c r="P129" s="22">
        <v>42.843960000000003</v>
      </c>
      <c r="Q129" s="21">
        <f t="shared" si="21"/>
        <v>73.159779999999998</v>
      </c>
      <c r="R129" s="22">
        <v>73.159779999999998</v>
      </c>
      <c r="S129" s="23">
        <f t="shared" si="22"/>
        <v>44.341205721583627</v>
      </c>
      <c r="T129" s="24">
        <f t="shared" si="23"/>
        <v>28.04176164313683</v>
      </c>
      <c r="U129" s="25">
        <v>31.761690000000002</v>
      </c>
      <c r="V129" s="25">
        <v>23.74607</v>
      </c>
      <c r="W129" s="24">
        <f t="shared" si="24"/>
        <v>23.117964149656473</v>
      </c>
      <c r="X129" s="25">
        <v>3.9354550000000001</v>
      </c>
      <c r="Y129" s="25">
        <v>7.5665589999999998</v>
      </c>
      <c r="Z129" s="25">
        <v>39.122630000000001</v>
      </c>
      <c r="AA129" s="24">
        <f t="shared" si="25"/>
        <v>67.65831</v>
      </c>
      <c r="AB129" s="25">
        <v>67.65831</v>
      </c>
    </row>
    <row r="130" spans="1:28" x14ac:dyDescent="0.2">
      <c r="A130" s="14" t="s">
        <v>284</v>
      </c>
      <c r="B130" s="15" t="s">
        <v>285</v>
      </c>
      <c r="C130" s="16">
        <f t="shared" si="13"/>
        <v>77.02814660167725</v>
      </c>
      <c r="D130" s="17">
        <f t="shared" si="14"/>
        <v>90.958075301837368</v>
      </c>
      <c r="E130" s="18">
        <f t="shared" si="15"/>
        <v>87.568860000000001</v>
      </c>
      <c r="F130" s="19">
        <v>87.568860000000001</v>
      </c>
      <c r="G130" s="18">
        <f t="shared" si="16"/>
        <v>99.563749999999999</v>
      </c>
      <c r="H130" s="19">
        <v>99.563749999999999</v>
      </c>
      <c r="I130" s="18">
        <f t="shared" si="17"/>
        <v>85.081542252606411</v>
      </c>
      <c r="J130" s="19">
        <v>67.981960000000001</v>
      </c>
      <c r="K130" s="19">
        <v>99.278350000000003</v>
      </c>
      <c r="L130" s="20">
        <f t="shared" si="18"/>
        <v>73.72494298164608</v>
      </c>
      <c r="M130" s="21">
        <f t="shared" si="19"/>
        <v>40.215029999999999</v>
      </c>
      <c r="N130" s="22">
        <v>40.215029999999999</v>
      </c>
      <c r="O130" s="21">
        <f t="shared" si="20"/>
        <v>68.475200000000001</v>
      </c>
      <c r="P130" s="22">
        <v>68.475200000000001</v>
      </c>
      <c r="Q130" s="21">
        <f t="shared" si="21"/>
        <v>100</v>
      </c>
      <c r="R130" s="22">
        <v>100</v>
      </c>
      <c r="S130" s="23">
        <f t="shared" si="22"/>
        <v>63.963016082786197</v>
      </c>
      <c r="T130" s="24">
        <f t="shared" si="23"/>
        <v>66.381172770466321</v>
      </c>
      <c r="U130" s="25">
        <v>46.976750000000003</v>
      </c>
      <c r="V130" s="25">
        <v>81.277950000000004</v>
      </c>
      <c r="W130" s="24">
        <f t="shared" si="24"/>
        <v>19.533803682544779</v>
      </c>
      <c r="X130" s="25">
        <v>17.528410000000001</v>
      </c>
      <c r="Y130" s="25">
        <v>19.907229999999998</v>
      </c>
      <c r="Z130" s="25">
        <v>21.00394</v>
      </c>
      <c r="AA130" s="24">
        <f t="shared" si="25"/>
        <v>86.520359999999997</v>
      </c>
      <c r="AB130" s="25">
        <v>86.520359999999997</v>
      </c>
    </row>
    <row r="131" spans="1:28" x14ac:dyDescent="0.2">
      <c r="A131" s="14" t="s">
        <v>286</v>
      </c>
      <c r="B131" s="15" t="s">
        <v>287</v>
      </c>
      <c r="C131" s="16">
        <f t="shared" ref="C131:C143" si="26">SQRT((D131^2+L131^2+S131^2)/3)</f>
        <v>46.645472404515232</v>
      </c>
      <c r="D131" s="17">
        <f t="shared" ref="D131:D143" si="27">SQRT((E131^2+G131^2+I131^2)/3)</f>
        <v>38.595671869317307</v>
      </c>
      <c r="E131" s="18">
        <f t="shared" ref="E131:E143" si="28">F131</f>
        <v>59.734279999999998</v>
      </c>
      <c r="F131" s="19">
        <v>59.734279999999998</v>
      </c>
      <c r="G131" s="18">
        <f t="shared" ref="G131:G143" si="29">H131</f>
        <v>26.94754</v>
      </c>
      <c r="H131" s="19">
        <v>26.94754</v>
      </c>
      <c r="I131" s="18">
        <f t="shared" ref="I131:I143" si="30">IF(J131="",K131,SQRT((J131^2+K131^2)/2))</f>
        <v>13.210735859975193</v>
      </c>
      <c r="J131" s="19">
        <v>15.99095</v>
      </c>
      <c r="K131" s="19">
        <v>9.6610870000000002</v>
      </c>
      <c r="L131" s="20">
        <f t="shared" ref="L131:L143" si="31">SQRT((M131^2+O131^2+Q131^2)/3)</f>
        <v>48.413608064974873</v>
      </c>
      <c r="M131" s="21">
        <f t="shared" ref="M131:M143" si="32">N131</f>
        <v>51.91874</v>
      </c>
      <c r="N131" s="22">
        <v>51.91874</v>
      </c>
      <c r="O131" s="21">
        <f t="shared" ref="O131:O143" si="33">P131</f>
        <v>45.944870000000002</v>
      </c>
      <c r="P131" s="22">
        <v>45.944870000000002</v>
      </c>
      <c r="Q131" s="21">
        <f t="shared" ref="Q131:Q143" si="34">R131</f>
        <v>47.17145</v>
      </c>
      <c r="R131" s="22">
        <v>47.17145</v>
      </c>
      <c r="S131" s="23">
        <f t="shared" ref="S131:S143" si="35">SQRT((T131^2+W131^2+AA131^2)/3)</f>
        <v>51.902764421639112</v>
      </c>
      <c r="T131" s="24">
        <f t="shared" ref="T131:T143" si="36">SQRT(0.5*U131^2+0.5*V131^2)</f>
        <v>58.394485974648326</v>
      </c>
      <c r="U131" s="25">
        <v>81.275379999999998</v>
      </c>
      <c r="V131" s="25">
        <v>14.63368</v>
      </c>
      <c r="W131" s="24">
        <f t="shared" ref="W131:W143" si="37">IF(Z131="",SQRT((X131^2+Y131^2)/2), SQRT((X131^2+Y131^2+Z131^2)/3))</f>
        <v>63.72794181767523</v>
      </c>
      <c r="X131" s="25">
        <v>80.350809999999996</v>
      </c>
      <c r="Y131" s="25">
        <v>45.820700000000002</v>
      </c>
      <c r="Z131" s="25">
        <v>60.232570000000003</v>
      </c>
      <c r="AA131" s="24">
        <f t="shared" ref="AA131:AA143" si="38">AB131</f>
        <v>24.70879</v>
      </c>
      <c r="AB131" s="25">
        <v>24.70879</v>
      </c>
    </row>
    <row r="132" spans="1:28" x14ac:dyDescent="0.2">
      <c r="A132" s="14" t="s">
        <v>288</v>
      </c>
      <c r="B132" s="15" t="s">
        <v>289</v>
      </c>
      <c r="C132" s="16">
        <f t="shared" si="26"/>
        <v>56.546226159309704</v>
      </c>
      <c r="D132" s="17">
        <f t="shared" si="27"/>
        <v>49.142689024054391</v>
      </c>
      <c r="E132" s="18">
        <f t="shared" si="28"/>
        <v>71.073319999999995</v>
      </c>
      <c r="F132" s="19">
        <v>71.073319999999995</v>
      </c>
      <c r="G132" s="18">
        <f t="shared" si="29"/>
        <v>29.316510000000001</v>
      </c>
      <c r="H132" s="19">
        <v>29.316510000000001</v>
      </c>
      <c r="I132" s="18">
        <f t="shared" si="30"/>
        <v>36.525841251670712</v>
      </c>
      <c r="J132" s="19">
        <v>50.201329999999999</v>
      </c>
      <c r="K132" s="19">
        <v>12.16966</v>
      </c>
      <c r="L132" s="20">
        <f t="shared" si="31"/>
        <v>61.80298805576259</v>
      </c>
      <c r="M132" s="21">
        <f t="shared" si="32"/>
        <v>56.645910000000001</v>
      </c>
      <c r="N132" s="22">
        <v>56.645910000000001</v>
      </c>
      <c r="O132" s="21">
        <f t="shared" si="33"/>
        <v>56.945300000000003</v>
      </c>
      <c r="P132" s="22">
        <v>56.945300000000003</v>
      </c>
      <c r="Q132" s="21">
        <f t="shared" si="34"/>
        <v>70.762289999999993</v>
      </c>
      <c r="R132" s="22">
        <v>70.762289999999993</v>
      </c>
      <c r="S132" s="23">
        <f t="shared" si="35"/>
        <v>57.946646679887827</v>
      </c>
      <c r="T132" s="24">
        <f t="shared" si="36"/>
        <v>68.240506613128986</v>
      </c>
      <c r="U132" s="25">
        <v>83.980429999999998</v>
      </c>
      <c r="V132" s="25">
        <v>47.548090000000002</v>
      </c>
      <c r="W132" s="24">
        <f t="shared" si="37"/>
        <v>67.72727431770133</v>
      </c>
      <c r="X132" s="25">
        <v>87.46217</v>
      </c>
      <c r="Y132" s="25">
        <v>41.534790000000001</v>
      </c>
      <c r="Z132" s="25">
        <v>66.228250000000003</v>
      </c>
      <c r="AA132" s="24">
        <f t="shared" si="38"/>
        <v>28.804359999999999</v>
      </c>
      <c r="AB132" s="25">
        <v>28.804359999999999</v>
      </c>
    </row>
    <row r="133" spans="1:28" x14ac:dyDescent="0.2">
      <c r="A133" s="14" t="s">
        <v>290</v>
      </c>
      <c r="B133" s="15" t="s">
        <v>291</v>
      </c>
      <c r="C133" s="16">
        <f t="shared" si="26"/>
        <v>55.309916283768906</v>
      </c>
      <c r="D133" s="17">
        <f t="shared" si="27"/>
        <v>68.349861038796931</v>
      </c>
      <c r="E133" s="18">
        <f t="shared" si="28"/>
        <v>88.812960000000004</v>
      </c>
      <c r="F133" s="19">
        <v>88.812960000000004</v>
      </c>
      <c r="G133" s="18">
        <f t="shared" si="29"/>
        <v>50.823709999999998</v>
      </c>
      <c r="H133" s="19">
        <v>50.823709999999998</v>
      </c>
      <c r="I133" s="18">
        <f t="shared" si="30"/>
        <v>59.53418471720974</v>
      </c>
      <c r="J133" s="19">
        <v>67.775009999999995</v>
      </c>
      <c r="K133" s="19">
        <v>49.951839999999997</v>
      </c>
      <c r="L133" s="20">
        <f t="shared" si="31"/>
        <v>52.069803057028814</v>
      </c>
      <c r="M133" s="21">
        <f t="shared" si="32"/>
        <v>23.925070000000002</v>
      </c>
      <c r="N133" s="22">
        <v>23.925070000000002</v>
      </c>
      <c r="O133" s="21">
        <f t="shared" si="33"/>
        <v>0</v>
      </c>
      <c r="P133" s="22">
        <v>0</v>
      </c>
      <c r="Q133" s="21">
        <f t="shared" si="34"/>
        <v>86.956220000000002</v>
      </c>
      <c r="R133" s="22">
        <v>86.956220000000002</v>
      </c>
      <c r="S133" s="23">
        <f t="shared" si="35"/>
        <v>42.362632396157316</v>
      </c>
      <c r="T133" s="24">
        <f t="shared" si="36"/>
        <v>29.168253082080017</v>
      </c>
      <c r="U133" s="25">
        <v>41.06033</v>
      </c>
      <c r="V133" s="25">
        <v>3.9526289999999999</v>
      </c>
      <c r="W133" s="24">
        <f t="shared" si="37"/>
        <v>20.929201051131926</v>
      </c>
      <c r="X133" s="25">
        <v>3.6665420000000002</v>
      </c>
      <c r="Y133" s="25">
        <v>3.8425289999999999</v>
      </c>
      <c r="Z133" s="25">
        <v>35.859250000000003</v>
      </c>
      <c r="AA133" s="24">
        <f t="shared" si="38"/>
        <v>63.991869999999999</v>
      </c>
      <c r="AB133" s="25">
        <v>63.991869999999999</v>
      </c>
    </row>
    <row r="134" spans="1:28" x14ac:dyDescent="0.2">
      <c r="A134" s="14" t="s">
        <v>292</v>
      </c>
      <c r="B134" s="15" t="s">
        <v>293</v>
      </c>
      <c r="C134" s="16">
        <f t="shared" si="26"/>
        <v>55.00513741845436</v>
      </c>
      <c r="D134" s="17">
        <f t="shared" si="27"/>
        <v>36.408216117695424</v>
      </c>
      <c r="E134" s="18">
        <f t="shared" si="28"/>
        <v>44.075710000000001</v>
      </c>
      <c r="F134" s="19">
        <v>44.075710000000001</v>
      </c>
      <c r="G134" s="18">
        <f t="shared" si="29"/>
        <v>31.660710000000002</v>
      </c>
      <c r="H134" s="19">
        <v>31.660710000000002</v>
      </c>
      <c r="I134" s="18">
        <f t="shared" si="30"/>
        <v>32.118621279722603</v>
      </c>
      <c r="J134" s="19">
        <v>42.268909999999998</v>
      </c>
      <c r="K134" s="19">
        <v>16.629819999999999</v>
      </c>
      <c r="L134" s="20">
        <f t="shared" si="31"/>
        <v>79.813579335653372</v>
      </c>
      <c r="M134" s="21">
        <f t="shared" si="32"/>
        <v>62.68927</v>
      </c>
      <c r="N134" s="22">
        <v>62.68927</v>
      </c>
      <c r="O134" s="21">
        <f t="shared" si="33"/>
        <v>72.514470000000003</v>
      </c>
      <c r="P134" s="22">
        <v>72.514470000000003</v>
      </c>
      <c r="Q134" s="21">
        <f t="shared" si="34"/>
        <v>99.610889999999998</v>
      </c>
      <c r="R134" s="22">
        <v>99.610889999999998</v>
      </c>
      <c r="S134" s="23">
        <f t="shared" si="35"/>
        <v>37.160863553309575</v>
      </c>
      <c r="T134" s="24">
        <f t="shared" si="36"/>
        <v>29.412775907942624</v>
      </c>
      <c r="U134" s="25">
        <v>38.029240000000001</v>
      </c>
      <c r="V134" s="25">
        <v>16.85229</v>
      </c>
      <c r="W134" s="24">
        <f t="shared" si="37"/>
        <v>8.6535698783406794</v>
      </c>
      <c r="X134" s="25">
        <v>0.28010560000000001</v>
      </c>
      <c r="Y134" s="25">
        <v>12.23563</v>
      </c>
      <c r="Z134" s="25">
        <v>8.6523819999999994</v>
      </c>
      <c r="AA134" s="24">
        <f t="shared" si="38"/>
        <v>56.593229999999998</v>
      </c>
      <c r="AB134" s="25">
        <v>56.593229999999998</v>
      </c>
    </row>
    <row r="135" spans="1:28" x14ac:dyDescent="0.2">
      <c r="A135" s="14" t="s">
        <v>294</v>
      </c>
      <c r="B135" s="15" t="s">
        <v>295</v>
      </c>
      <c r="C135" s="16">
        <f t="shared" si="26"/>
        <v>58.248755440092246</v>
      </c>
      <c r="D135" s="17">
        <f t="shared" si="27"/>
        <v>61.687880958333565</v>
      </c>
      <c r="E135" s="18">
        <f t="shared" si="28"/>
        <v>50.767679999999999</v>
      </c>
      <c r="F135" s="19">
        <v>50.767679999999999</v>
      </c>
      <c r="G135" s="18">
        <f t="shared" si="29"/>
        <v>80.255219999999994</v>
      </c>
      <c r="H135" s="19">
        <v>80.255219999999994</v>
      </c>
      <c r="I135" s="18">
        <f t="shared" si="30"/>
        <v>48.968625685818466</v>
      </c>
      <c r="J135" s="19">
        <v>46.243000000000002</v>
      </c>
      <c r="K135" s="19">
        <v>51.550339999999998</v>
      </c>
      <c r="L135" s="20">
        <f t="shared" si="31"/>
        <v>62.129005493916672</v>
      </c>
      <c r="M135" s="21">
        <f t="shared" si="32"/>
        <v>57.052309999999999</v>
      </c>
      <c r="N135" s="22">
        <v>57.052309999999999</v>
      </c>
      <c r="O135" s="21">
        <f t="shared" si="33"/>
        <v>90.873609999999999</v>
      </c>
      <c r="P135" s="22">
        <v>90.873609999999999</v>
      </c>
      <c r="Q135" s="21">
        <f t="shared" si="34"/>
        <v>8.1890719999999995</v>
      </c>
      <c r="R135" s="22">
        <v>8.1890719999999995</v>
      </c>
      <c r="S135" s="23">
        <f t="shared" si="35"/>
        <v>50.133267898336392</v>
      </c>
      <c r="T135" s="24">
        <f t="shared" si="36"/>
        <v>48.824452021679669</v>
      </c>
      <c r="U135" s="25">
        <v>34.846649999999997</v>
      </c>
      <c r="V135" s="25">
        <v>59.610109999999999</v>
      </c>
      <c r="W135" s="24">
        <f t="shared" si="37"/>
        <v>15.520443797527184</v>
      </c>
      <c r="X135" s="25">
        <v>15.257989999999999</v>
      </c>
      <c r="Y135" s="25">
        <v>12.037610000000001</v>
      </c>
      <c r="Z135" s="25">
        <v>18.572620000000001</v>
      </c>
      <c r="AA135" s="24">
        <f t="shared" si="38"/>
        <v>70.109359999999995</v>
      </c>
      <c r="AB135" s="25">
        <v>70.109359999999995</v>
      </c>
    </row>
    <row r="136" spans="1:28" x14ac:dyDescent="0.2">
      <c r="A136" s="14" t="s">
        <v>296</v>
      </c>
      <c r="B136" s="15" t="s">
        <v>297</v>
      </c>
      <c r="C136" s="16">
        <f t="shared" si="26"/>
        <v>47.677061179618214</v>
      </c>
      <c r="D136" s="17">
        <f t="shared" si="27"/>
        <v>51.792025799707332</v>
      </c>
      <c r="E136" s="18">
        <f t="shared" si="28"/>
        <v>55.400100000000002</v>
      </c>
      <c r="F136" s="19">
        <v>55.400100000000002</v>
      </c>
      <c r="G136" s="18">
        <f t="shared" si="29"/>
        <v>32.62012</v>
      </c>
      <c r="H136" s="19">
        <v>32.62012</v>
      </c>
      <c r="I136" s="18">
        <f t="shared" si="30"/>
        <v>62.561957294255507</v>
      </c>
      <c r="J136" s="19">
        <v>67.469110000000001</v>
      </c>
      <c r="K136" s="19">
        <v>57.235619999999997</v>
      </c>
      <c r="L136" s="20">
        <f t="shared" si="31"/>
        <v>50.532888442412109</v>
      </c>
      <c r="M136" s="21">
        <f t="shared" si="32"/>
        <v>23.704059999999998</v>
      </c>
      <c r="N136" s="22">
        <v>23.704059999999998</v>
      </c>
      <c r="O136" s="21">
        <f t="shared" si="33"/>
        <v>77.081590000000006</v>
      </c>
      <c r="P136" s="22">
        <v>77.081590000000006</v>
      </c>
      <c r="Q136" s="21">
        <f t="shared" si="34"/>
        <v>34.018590000000003</v>
      </c>
      <c r="R136" s="22">
        <v>34.018590000000003</v>
      </c>
      <c r="S136" s="23">
        <f t="shared" si="35"/>
        <v>39.790950446104659</v>
      </c>
      <c r="T136" s="24">
        <f t="shared" si="36"/>
        <v>30.699149003685825</v>
      </c>
      <c r="U136" s="25">
        <v>42.9026</v>
      </c>
      <c r="V136" s="25">
        <v>6.651497</v>
      </c>
      <c r="W136" s="24">
        <f t="shared" si="37"/>
        <v>13.434346956754791</v>
      </c>
      <c r="X136" s="25">
        <v>5.5662000000000003</v>
      </c>
      <c r="Y136" s="25">
        <v>15.93685</v>
      </c>
      <c r="Z136" s="25">
        <v>16.014970000000002</v>
      </c>
      <c r="AA136" s="24">
        <f t="shared" si="38"/>
        <v>60.224910000000001</v>
      </c>
      <c r="AB136" s="25">
        <v>60.224910000000001</v>
      </c>
    </row>
    <row r="137" spans="1:28" x14ac:dyDescent="0.2">
      <c r="A137" s="14" t="s">
        <v>298</v>
      </c>
      <c r="B137" s="15" t="s">
        <v>299</v>
      </c>
      <c r="C137" s="16">
        <f t="shared" si="26"/>
        <v>43.372415561501413</v>
      </c>
      <c r="D137" s="17">
        <f t="shared" si="27"/>
        <v>30.714294216344666</v>
      </c>
      <c r="E137" s="18">
        <f t="shared" si="28"/>
        <v>29.567319999999999</v>
      </c>
      <c r="F137" s="19">
        <v>29.567319999999999</v>
      </c>
      <c r="G137" s="18">
        <f t="shared" si="29"/>
        <v>22.437429999999999</v>
      </c>
      <c r="H137" s="19">
        <v>22.437429999999999</v>
      </c>
      <c r="I137" s="18">
        <f t="shared" si="30"/>
        <v>38.110876802262766</v>
      </c>
      <c r="J137" s="19">
        <v>49.82403</v>
      </c>
      <c r="K137" s="19">
        <v>20.553439999999998</v>
      </c>
      <c r="L137" s="20">
        <f t="shared" si="31"/>
        <v>52.893416973348074</v>
      </c>
      <c r="M137" s="21">
        <f t="shared" si="32"/>
        <v>43.063569999999999</v>
      </c>
      <c r="N137" s="22">
        <v>43.063569999999999</v>
      </c>
      <c r="O137" s="21">
        <f t="shared" si="33"/>
        <v>75.52149</v>
      </c>
      <c r="P137" s="22">
        <v>75.52149</v>
      </c>
      <c r="Q137" s="21">
        <f t="shared" si="34"/>
        <v>28.899380000000001</v>
      </c>
      <c r="R137" s="22">
        <v>28.899380000000001</v>
      </c>
      <c r="S137" s="23">
        <f t="shared" si="35"/>
        <v>43.616715449401518</v>
      </c>
      <c r="T137" s="24">
        <f t="shared" si="36"/>
        <v>52.345428354896946</v>
      </c>
      <c r="U137" s="25">
        <v>29.82132</v>
      </c>
      <c r="V137" s="25">
        <v>67.755269999999996</v>
      </c>
      <c r="W137" s="24">
        <f t="shared" si="37"/>
        <v>28.912686030788173</v>
      </c>
      <c r="X137" s="25">
        <v>20.996960000000001</v>
      </c>
      <c r="Y137" s="25">
        <v>18.391739999999999</v>
      </c>
      <c r="Z137" s="25">
        <v>41.577660000000002</v>
      </c>
      <c r="AA137" s="24">
        <f t="shared" si="38"/>
        <v>46.165640000000003</v>
      </c>
      <c r="AB137" s="25">
        <v>46.165640000000003</v>
      </c>
    </row>
    <row r="138" spans="1:28" x14ac:dyDescent="0.2">
      <c r="A138" s="14" t="s">
        <v>300</v>
      </c>
      <c r="B138" s="15" t="s">
        <v>301</v>
      </c>
      <c r="C138" s="16">
        <f t="shared" si="26"/>
        <v>57.366426724874579</v>
      </c>
      <c r="D138" s="17">
        <f t="shared" si="27"/>
        <v>70.364737194384162</v>
      </c>
      <c r="E138" s="18">
        <f t="shared" si="28"/>
        <v>89.647769999999994</v>
      </c>
      <c r="F138" s="19">
        <v>89.647769999999994</v>
      </c>
      <c r="G138" s="18">
        <f t="shared" si="29"/>
        <v>71.906589999999994</v>
      </c>
      <c r="H138" s="19">
        <v>71.906589999999994</v>
      </c>
      <c r="I138" s="18">
        <f t="shared" si="30"/>
        <v>40.57472575265605</v>
      </c>
      <c r="J138" s="19">
        <v>41.935110000000002</v>
      </c>
      <c r="K138" s="19">
        <v>39.167119999999997</v>
      </c>
      <c r="L138" s="20">
        <f t="shared" si="31"/>
        <v>13.433096652569182</v>
      </c>
      <c r="M138" s="21">
        <f t="shared" si="32"/>
        <v>21.301380000000002</v>
      </c>
      <c r="N138" s="22">
        <v>21.301380000000002</v>
      </c>
      <c r="O138" s="21">
        <f t="shared" si="33"/>
        <v>3.9669999999999999E-4</v>
      </c>
      <c r="P138" s="22">
        <v>3.9669999999999999E-4</v>
      </c>
      <c r="Q138" s="21">
        <f t="shared" si="34"/>
        <v>9.3592449999999996</v>
      </c>
      <c r="R138" s="22">
        <v>9.3592449999999996</v>
      </c>
      <c r="S138" s="23">
        <f t="shared" si="35"/>
        <v>68.855474868954303</v>
      </c>
      <c r="T138" s="24">
        <f t="shared" si="36"/>
        <v>47.357267366767061</v>
      </c>
      <c r="U138" s="25">
        <v>66.777799999999999</v>
      </c>
      <c r="V138" s="25">
        <v>5.1134110000000002</v>
      </c>
      <c r="W138" s="24">
        <f t="shared" si="37"/>
        <v>44.50301659258767</v>
      </c>
      <c r="X138" s="25">
        <v>50.31</v>
      </c>
      <c r="Y138" s="25">
        <v>22.78698</v>
      </c>
      <c r="Z138" s="25">
        <v>53.77</v>
      </c>
      <c r="AA138" s="24">
        <f t="shared" si="38"/>
        <v>100</v>
      </c>
      <c r="AB138" s="25">
        <v>100</v>
      </c>
    </row>
    <row r="139" spans="1:28" x14ac:dyDescent="0.2">
      <c r="A139" s="14" t="s">
        <v>302</v>
      </c>
      <c r="B139" s="15" t="s">
        <v>303</v>
      </c>
      <c r="C139" s="16">
        <f t="shared" si="26"/>
        <v>67.317318891317441</v>
      </c>
      <c r="D139" s="17">
        <f t="shared" si="27"/>
        <v>77.984362304198854</v>
      </c>
      <c r="E139" s="18">
        <f t="shared" si="28"/>
        <v>88.563580000000002</v>
      </c>
      <c r="F139" s="19">
        <v>88.563580000000002</v>
      </c>
      <c r="G139" s="18">
        <f t="shared" si="29"/>
        <v>75.321079999999995</v>
      </c>
      <c r="H139" s="19">
        <v>75.321079999999995</v>
      </c>
      <c r="I139" s="18">
        <f t="shared" si="30"/>
        <v>68.759795645383136</v>
      </c>
      <c r="J139" s="19">
        <v>91.744640000000004</v>
      </c>
      <c r="K139" s="19">
        <v>32.229489999999998</v>
      </c>
      <c r="L139" s="20">
        <f t="shared" si="31"/>
        <v>66.138221723607998</v>
      </c>
      <c r="M139" s="21">
        <f t="shared" si="32"/>
        <v>25.360530000000001</v>
      </c>
      <c r="N139" s="22">
        <v>25.360530000000001</v>
      </c>
      <c r="O139" s="21">
        <f t="shared" si="33"/>
        <v>49.795949999999998</v>
      </c>
      <c r="P139" s="22">
        <v>49.795949999999998</v>
      </c>
      <c r="Q139" s="21">
        <f t="shared" si="34"/>
        <v>100</v>
      </c>
      <c r="R139" s="22">
        <v>100</v>
      </c>
      <c r="S139" s="23">
        <f t="shared" si="35"/>
        <v>56.027128530670623</v>
      </c>
      <c r="T139" s="24">
        <f t="shared" si="36"/>
        <v>47.34681386744942</v>
      </c>
      <c r="U139" s="25">
        <v>64.942670000000007</v>
      </c>
      <c r="V139" s="25">
        <v>16.306170000000002</v>
      </c>
      <c r="W139" s="24">
        <f t="shared" si="37"/>
        <v>11.843362605352262</v>
      </c>
      <c r="X139" s="25">
        <v>4.0836870000000003</v>
      </c>
      <c r="Y139" s="25">
        <v>15.122</v>
      </c>
      <c r="Z139" s="25">
        <v>13.24554</v>
      </c>
      <c r="AA139" s="24">
        <f t="shared" si="38"/>
        <v>83.875690000000006</v>
      </c>
      <c r="AB139" s="25">
        <v>83.875690000000006</v>
      </c>
    </row>
    <row r="140" spans="1:28" x14ac:dyDescent="0.2">
      <c r="A140" s="14" t="s">
        <v>304</v>
      </c>
      <c r="B140" s="15" t="s">
        <v>305</v>
      </c>
      <c r="C140" s="16">
        <f t="shared" si="26"/>
        <v>71.845140628010526</v>
      </c>
      <c r="D140" s="17">
        <f t="shared" si="27"/>
        <v>40.867759433205009</v>
      </c>
      <c r="E140" s="18">
        <f t="shared" si="28"/>
        <v>34.751220000000004</v>
      </c>
      <c r="F140" s="19">
        <v>34.751220000000004</v>
      </c>
      <c r="G140" s="18">
        <f t="shared" si="29"/>
        <v>32.774850000000001</v>
      </c>
      <c r="H140" s="19">
        <v>32.774850000000001</v>
      </c>
      <c r="I140" s="18">
        <f t="shared" si="30"/>
        <v>52.236799282307203</v>
      </c>
      <c r="J140" s="19">
        <v>73.873990000000006</v>
      </c>
      <c r="K140" s="19">
        <v>0</v>
      </c>
      <c r="L140" s="20">
        <f t="shared" si="31"/>
        <v>90.499227392323078</v>
      </c>
      <c r="M140" s="21">
        <f t="shared" si="32"/>
        <v>81.314459999999997</v>
      </c>
      <c r="N140" s="22">
        <v>81.314459999999997</v>
      </c>
      <c r="O140" s="21">
        <f t="shared" si="33"/>
        <v>89.835089999999994</v>
      </c>
      <c r="P140" s="22">
        <v>89.835089999999994</v>
      </c>
      <c r="Q140" s="21">
        <f t="shared" si="34"/>
        <v>99.438149999999993</v>
      </c>
      <c r="R140" s="22">
        <v>99.438149999999993</v>
      </c>
      <c r="S140" s="23">
        <f t="shared" si="35"/>
        <v>74.99925850218861</v>
      </c>
      <c r="T140" s="24">
        <f t="shared" si="36"/>
        <v>47.470658111226982</v>
      </c>
      <c r="U140" s="25">
        <v>65.889020000000002</v>
      </c>
      <c r="V140" s="25">
        <v>12.86716</v>
      </c>
      <c r="W140" s="24">
        <f t="shared" si="37"/>
        <v>68.480243747209556</v>
      </c>
      <c r="X140" s="25">
        <v>52.119340000000001</v>
      </c>
      <c r="Y140" s="25">
        <v>57.238349999999997</v>
      </c>
      <c r="Z140" s="25">
        <v>89.866439999999997</v>
      </c>
      <c r="AA140" s="24">
        <f t="shared" si="38"/>
        <v>99.657709999999994</v>
      </c>
      <c r="AB140" s="25">
        <v>99.657709999999994</v>
      </c>
    </row>
    <row r="141" spans="1:28" x14ac:dyDescent="0.2">
      <c r="A141" s="14" t="s">
        <v>306</v>
      </c>
      <c r="B141" s="15" t="s">
        <v>307</v>
      </c>
      <c r="C141" s="16">
        <f t="shared" si="26"/>
        <v>54.674127436095979</v>
      </c>
      <c r="D141" s="17">
        <f t="shared" si="27"/>
        <v>59.663144872402725</v>
      </c>
      <c r="E141" s="18">
        <f t="shared" si="28"/>
        <v>82.733959999999996</v>
      </c>
      <c r="F141" s="19">
        <v>82.733959999999996</v>
      </c>
      <c r="G141" s="18">
        <f t="shared" si="29"/>
        <v>26.73441</v>
      </c>
      <c r="H141" s="19">
        <v>26.73441</v>
      </c>
      <c r="I141" s="18">
        <f t="shared" si="30"/>
        <v>55.851909124632876</v>
      </c>
      <c r="J141" s="19">
        <v>64.916349999999994</v>
      </c>
      <c r="K141" s="19">
        <v>44.997100000000003</v>
      </c>
      <c r="L141" s="20">
        <f t="shared" si="31"/>
        <v>69.935265976745953</v>
      </c>
      <c r="M141" s="21">
        <f t="shared" si="32"/>
        <v>58.484520000000003</v>
      </c>
      <c r="N141" s="22">
        <v>58.484520000000003</v>
      </c>
      <c r="O141" s="21">
        <f t="shared" si="33"/>
        <v>56.679389999999998</v>
      </c>
      <c r="P141" s="22">
        <v>56.679389999999998</v>
      </c>
      <c r="Q141" s="21">
        <f t="shared" si="34"/>
        <v>89.665109999999999</v>
      </c>
      <c r="R141" s="22">
        <v>89.665109999999999</v>
      </c>
      <c r="S141" s="23">
        <f t="shared" si="35"/>
        <v>22.74089596721889</v>
      </c>
      <c r="T141" s="24">
        <f t="shared" si="36"/>
        <v>28.553182910860397</v>
      </c>
      <c r="U141" s="25">
        <v>39.083350000000003</v>
      </c>
      <c r="V141" s="25">
        <v>10.151859999999999</v>
      </c>
      <c r="W141" s="24">
        <f t="shared" si="37"/>
        <v>25.011387208568955</v>
      </c>
      <c r="X141" s="25">
        <v>28.259080000000001</v>
      </c>
      <c r="Y141" s="25">
        <v>29.916979999999999</v>
      </c>
      <c r="Z141" s="25">
        <v>13.53171</v>
      </c>
      <c r="AA141" s="24">
        <f t="shared" si="38"/>
        <v>10.51624</v>
      </c>
      <c r="AB141" s="25">
        <v>10.51624</v>
      </c>
    </row>
    <row r="142" spans="1:28" x14ac:dyDescent="0.2">
      <c r="A142" s="14" t="s">
        <v>308</v>
      </c>
      <c r="B142" s="15" t="s">
        <v>309</v>
      </c>
      <c r="C142" s="16">
        <f t="shared" si="26"/>
        <v>54.776382479089243</v>
      </c>
      <c r="D142" s="17">
        <f t="shared" si="27"/>
        <v>57.463302288808642</v>
      </c>
      <c r="E142" s="18">
        <f t="shared" si="28"/>
        <v>88.236050000000006</v>
      </c>
      <c r="F142" s="19">
        <v>88.236050000000006</v>
      </c>
      <c r="G142" s="18">
        <f t="shared" si="29"/>
        <v>37.009929999999997</v>
      </c>
      <c r="H142" s="19">
        <v>37.009929999999997</v>
      </c>
      <c r="I142" s="18">
        <f t="shared" si="30"/>
        <v>27.399961525476638</v>
      </c>
      <c r="J142" s="19">
        <v>28.172840000000001</v>
      </c>
      <c r="K142" s="19">
        <v>26.60464</v>
      </c>
      <c r="L142" s="20">
        <f t="shared" si="31"/>
        <v>42.714675204084912</v>
      </c>
      <c r="M142" s="21">
        <f t="shared" si="32"/>
        <v>40.85051</v>
      </c>
      <c r="N142" s="22">
        <v>40.85051</v>
      </c>
      <c r="O142" s="21">
        <f t="shared" si="33"/>
        <v>55.392719999999997</v>
      </c>
      <c r="P142" s="22">
        <v>55.392719999999997</v>
      </c>
      <c r="Q142" s="21">
        <f t="shared" si="34"/>
        <v>27.138770000000001</v>
      </c>
      <c r="R142" s="22">
        <v>27.138770000000001</v>
      </c>
      <c r="S142" s="23">
        <f t="shared" si="35"/>
        <v>62.247744093749759</v>
      </c>
      <c r="T142" s="24">
        <f t="shared" si="36"/>
        <v>53.488855015504008</v>
      </c>
      <c r="U142" s="25">
        <v>75.475480000000005</v>
      </c>
      <c r="V142" s="25">
        <v>5.0563960000000003</v>
      </c>
      <c r="W142" s="24">
        <f t="shared" si="37"/>
        <v>63.170833804156537</v>
      </c>
      <c r="X142" s="25">
        <v>76.035510000000002</v>
      </c>
      <c r="Y142" s="25">
        <v>58.485289999999999</v>
      </c>
      <c r="Z142" s="25">
        <v>52.628270000000001</v>
      </c>
      <c r="AA142" s="24">
        <f t="shared" si="38"/>
        <v>69.084969999999998</v>
      </c>
      <c r="AB142" s="25">
        <v>69.084969999999998</v>
      </c>
    </row>
    <row r="143" spans="1:28" x14ac:dyDescent="0.2">
      <c r="A143" s="14" t="s">
        <v>310</v>
      </c>
      <c r="B143" s="15" t="s">
        <v>311</v>
      </c>
      <c r="C143" s="16">
        <f t="shared" si="26"/>
        <v>56.087183123756496</v>
      </c>
      <c r="D143" s="17">
        <f t="shared" si="27"/>
        <v>67.828362637080645</v>
      </c>
      <c r="E143" s="18">
        <f t="shared" si="28"/>
        <v>90.806960000000004</v>
      </c>
      <c r="F143" s="19">
        <v>90.806960000000004</v>
      </c>
      <c r="G143" s="18">
        <f t="shared" si="29"/>
        <v>38.583689999999997</v>
      </c>
      <c r="H143" s="19">
        <v>38.583689999999997</v>
      </c>
      <c r="I143" s="18">
        <f t="shared" si="30"/>
        <v>63.776603983155532</v>
      </c>
      <c r="J143" s="19">
        <v>88.130570000000006</v>
      </c>
      <c r="K143" s="19">
        <v>19.181059999999999</v>
      </c>
      <c r="L143" s="20">
        <f t="shared" si="31"/>
        <v>50.497856267324522</v>
      </c>
      <c r="M143" s="21">
        <f t="shared" si="32"/>
        <v>57.589559999999999</v>
      </c>
      <c r="N143" s="22">
        <v>57.589559999999999</v>
      </c>
      <c r="O143" s="21">
        <f t="shared" si="33"/>
        <v>42.750549999999997</v>
      </c>
      <c r="P143" s="22">
        <v>42.750549999999997</v>
      </c>
      <c r="Q143" s="21">
        <f t="shared" si="34"/>
        <v>50.0593</v>
      </c>
      <c r="R143" s="22">
        <v>50.0593</v>
      </c>
      <c r="S143" s="23">
        <f t="shared" si="35"/>
        <v>47.818365369915185</v>
      </c>
      <c r="T143" s="24">
        <f t="shared" si="36"/>
        <v>51.057486887521321</v>
      </c>
      <c r="U143" s="25">
        <v>71.715639999999993</v>
      </c>
      <c r="V143" s="25">
        <v>8.4024350000000005</v>
      </c>
      <c r="W143" s="24">
        <f t="shared" si="37"/>
        <v>52.940950131883731</v>
      </c>
      <c r="X143" s="25">
        <v>66.871930000000006</v>
      </c>
      <c r="Y143" s="25">
        <v>49.619570000000003</v>
      </c>
      <c r="Z143" s="25">
        <v>38.396299999999997</v>
      </c>
      <c r="AA143" s="24">
        <f t="shared" si="38"/>
        <v>38.081189999999999</v>
      </c>
      <c r="AB143" s="25">
        <v>38.081189999999999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2023-12-16T00:32:31Z</dcterms:created>
  <dcterms:modified xsi:type="dcterms:W3CDTF">2023-12-16T00:33:03Z</dcterms:modified>
</cp:coreProperties>
</file>