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cabalen propiedades\belen\"/>
    </mc:Choice>
  </mc:AlternateContent>
  <xr:revisionPtr revIDLastSave="0" documentId="8_{0B968B6A-E09B-4519-A60F-1D398012CB1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<sst xmlns="http://schemas.openxmlformats.org/spreadsheetml/2006/main" count="69" uniqueCount="40">
  <si>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</si>
  <si>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</si>
  <si>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</si>
  <si>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</si>
  <si>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</si>
  <si>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</si>
  <si>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</si>
  <si>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</si>
  <si>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</si>
  <si>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</si>
  <si>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</si>
  <si>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</si>
  <si>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</si>
  <si>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</si>
  <si>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</si>
  <si>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</si>
  <si>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</si>
  <si>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</si>
  <si>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</si>
  <si>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</si>
  <si>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</si>
  <si>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</si>
  <si>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</si>
  <si>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</si>
  <si>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</si>
  <si>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</si>
  <si>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>9117152</t>
  </si>
  <si>
    <t xml:space="preserve">   Cantidad total de canto en metros lineales + % de descarte</t>
  </si>
  <si>
    <t>045 BLANCO</t>
  </si>
  <si>
    <t>base 1</t>
  </si>
  <si>
    <t>zocalo 1</t>
  </si>
  <si>
    <t>base 2</t>
  </si>
  <si>
    <t>zocalo 2</t>
  </si>
  <si>
    <t>zocalo 3</t>
  </si>
  <si>
    <t>base 3</t>
  </si>
  <si>
    <t>zocalo4</t>
  </si>
  <si>
    <t>base 4</t>
  </si>
  <si>
    <t xml:space="preserve">base 5 </t>
  </si>
  <si>
    <t>zocalo5</t>
  </si>
  <si>
    <t>zocalos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</si>
</sst>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4">
    <xf numFmtId="0" fontId="0" fillId="0" borderId="0"/>
    <xf numFmtId="0" fontId="1" fillId="2" borderId="1">
      <protection locked="0" hidden="1"/>
    </xf>
    <xf numFmtId="0" fontId="1" fillId="0" borderId="0"/>
    <xf numFmtId="0" fontId="22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4">
    <cellStyle name="Normal" xfId="0" builtinId="0"/>
    <cellStyle name="Normal 2" xfId="3" xr:uid="{0D26556A-FEC0-417F-904F-C970CFAABAFC}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10" zoomScale="120" zoomScaleNormal="120" workbookViewId="0">
      <selection activeCell="B16" sqref="B16:J32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4" t="s">
        <v>0</v>
      </c>
      <c r="B1" s="44"/>
      <c r="C1" s="44"/>
      <c r="D1" s="44"/>
      <c r="E1" s="2"/>
      <c r="F1" s="44" t="s">
        <v>1</v>
      </c>
      <c r="G1" s="44"/>
      <c r="H1" s="44"/>
      <c r="I1" s="44"/>
      <c r="J1" s="44"/>
      <c r="K1" s="44"/>
      <c r="L1" s="44"/>
      <c r="O1" s="1"/>
      <c r="P1" s="1"/>
    </row>
    <row r="2" spans="1:20" ht="17.25" customHeight="1" x14ac:dyDescent="0.2">
      <c r="A2" s="45" t="s">
        <v>2</v>
      </c>
      <c r="B2" s="45"/>
      <c r="C2" s="45"/>
      <c r="D2" s="3" t="s">
        <v>3</v>
      </c>
      <c r="E2" s="4"/>
      <c r="F2" s="46" t="s">
        <v>4</v>
      </c>
      <c r="G2" s="46"/>
      <c r="H2" s="46"/>
      <c r="I2" s="46"/>
      <c r="J2" s="46"/>
      <c r="K2" s="46"/>
      <c r="L2" s="3" t="s">
        <v>5</v>
      </c>
      <c r="M2"/>
      <c r="O2" s="1"/>
      <c r="P2" s="1"/>
      <c r="Q2" s="1"/>
    </row>
    <row r="3" spans="1:20" ht="14.1" customHeight="1" x14ac:dyDescent="0.25">
      <c r="A3" s="47" t="s">
        <v>28</v>
      </c>
      <c r="B3" s="47"/>
      <c r="C3" s="47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175.56399999999999</v>
      </c>
      <c r="F3" s="48">
        <v>9117152</v>
      </c>
      <c r="G3" s="48"/>
      <c r="H3" s="48"/>
      <c r="I3" s="48"/>
      <c r="J3" s="48"/>
      <c r="K3" s="48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7"/>
      <c r="B4" s="47"/>
      <c r="C4" s="47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9"/>
      <c r="G4" s="49"/>
      <c r="H4" s="49"/>
      <c r="I4" s="49"/>
      <c r="J4" s="49"/>
      <c r="K4" s="49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7"/>
      <c r="B5" s="47"/>
      <c r="C5" s="47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9"/>
      <c r="G5" s="49"/>
      <c r="H5" s="49"/>
      <c r="I5" s="49"/>
      <c r="J5" s="49"/>
      <c r="K5" s="49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7"/>
      <c r="B6" s="47"/>
      <c r="C6" s="47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9"/>
      <c r="G6" s="49"/>
      <c r="H6" s="49"/>
      <c r="I6" s="49"/>
      <c r="J6" s="49"/>
      <c r="K6" s="49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7"/>
      <c r="B7" s="47"/>
      <c r="C7" s="47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9"/>
      <c r="G7" s="49"/>
      <c r="H7" s="49"/>
      <c r="I7" s="49"/>
      <c r="J7" s="49"/>
      <c r="K7" s="49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7"/>
      <c r="B8" s="47"/>
      <c r="C8" s="47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9"/>
      <c r="G8" s="49"/>
      <c r="H8" s="49"/>
      <c r="I8" s="49"/>
      <c r="J8" s="49"/>
      <c r="K8" s="49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7"/>
      <c r="B9" s="47"/>
      <c r="C9" s="47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9"/>
      <c r="G9" s="49"/>
      <c r="H9" s="49"/>
      <c r="I9" s="49"/>
      <c r="J9" s="49"/>
      <c r="K9" s="49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7"/>
      <c r="B10" s="47"/>
      <c r="C10" s="47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9"/>
      <c r="G10" s="49"/>
      <c r="H10" s="49"/>
      <c r="I10" s="49"/>
      <c r="J10" s="49"/>
      <c r="K10" s="49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50" t="s">
        <v>6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20" ht="27.75" x14ac:dyDescent="0.2">
      <c r="A12" s="44" t="s">
        <v>7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11"/>
      <c r="N12" s="11"/>
    </row>
    <row r="13" spans="1:20" ht="41.1" customHeight="1" x14ac:dyDescent="0.2">
      <c r="A13" s="51" t="s">
        <v>8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12"/>
      <c r="N13" s="11"/>
    </row>
    <row r="14" spans="1:20" ht="15" x14ac:dyDescent="0.25">
      <c r="A14" s="52" t="s">
        <v>9</v>
      </c>
      <c r="B14" s="52" t="s">
        <v>10</v>
      </c>
      <c r="C14" s="52" t="s">
        <v>11</v>
      </c>
      <c r="D14" s="52" t="s">
        <v>12</v>
      </c>
      <c r="E14" s="52" t="s">
        <v>13</v>
      </c>
      <c r="F14" s="52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2"/>
      <c r="B15" s="52"/>
      <c r="C15" s="52"/>
      <c r="D15" s="52"/>
      <c r="E15" s="52"/>
      <c r="F15" s="52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32.052299999999995</v>
      </c>
      <c r="R15" s="19" t="s">
        <v>24</v>
      </c>
      <c r="S15" s="20" t="s">
        <v>25</v>
      </c>
    </row>
    <row r="16" spans="1:20" ht="15.75" x14ac:dyDescent="0.25">
      <c r="A16" s="21" t="s">
        <v>26</v>
      </c>
      <c r="B16" s="22">
        <v>1</v>
      </c>
      <c r="C16" s="23">
        <v>2446</v>
      </c>
      <c r="D16" s="24">
        <v>600</v>
      </c>
      <c r="E16" s="25" t="s">
        <v>29</v>
      </c>
      <c r="F16" s="26"/>
      <c r="G16" s="27">
        <v>1</v>
      </c>
      <c r="H16" s="28">
        <v>1</v>
      </c>
      <c r="I16" s="28">
        <v>1</v>
      </c>
      <c r="J16" s="29"/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5.492</v>
      </c>
      <c r="Q16">
        <v>1</v>
      </c>
      <c r="R16" s="34">
        <f>((SUMIF(G16:G1016,D3,Hoja3!A1:A1001)+SUMIF(H16:H1016,D3,Hoja3!B1:B1001)+SUMIF(I16:I1016,D3,Hoja3!C1:C1001)+SUMIF(J16:J1016,D3,Hoja3!D1:D1001))/1000)*1.05</f>
        <v>32.052300000000002</v>
      </c>
      <c r="S16" s="35" t="str">
        <f t="shared" ref="S16:S23" si="1">A3</f>
        <v>045 BLANCO</v>
      </c>
    </row>
    <row r="17" spans="1:19" ht="15.75" x14ac:dyDescent="0.25">
      <c r="A17" s="21" t="s">
        <v>26</v>
      </c>
      <c r="B17" s="22">
        <v>1</v>
      </c>
      <c r="C17" s="23">
        <v>666</v>
      </c>
      <c r="D17" s="24">
        <v>600</v>
      </c>
      <c r="E17" s="25" t="s">
        <v>29</v>
      </c>
      <c r="F17" s="25"/>
      <c r="G17" s="36">
        <v>1</v>
      </c>
      <c r="H17" s="36">
        <v>1</v>
      </c>
      <c r="I17" s="36">
        <v>1</v>
      </c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1.9319999999999999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 t="s">
        <v>26</v>
      </c>
      <c r="B18" s="22">
        <v>2</v>
      </c>
      <c r="C18" s="23">
        <v>2446</v>
      </c>
      <c r="D18" s="24">
        <v>70</v>
      </c>
      <c r="E18" s="25" t="s">
        <v>30</v>
      </c>
      <c r="F18" s="25"/>
      <c r="G18" s="36"/>
      <c r="H18" s="36"/>
      <c r="I18" s="36"/>
      <c r="J18" s="36"/>
      <c r="K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0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 t="s">
        <v>26</v>
      </c>
      <c r="B19" s="22">
        <v>2</v>
      </c>
      <c r="C19" s="23">
        <v>666</v>
      </c>
      <c r="D19" s="24">
        <v>70</v>
      </c>
      <c r="E19" s="25" t="s">
        <v>30</v>
      </c>
      <c r="F19" s="25"/>
      <c r="G19" s="36"/>
      <c r="H19" s="36"/>
      <c r="I19" s="36"/>
      <c r="J19" s="36"/>
      <c r="K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0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 t="s">
        <v>26</v>
      </c>
      <c r="B20" s="22">
        <v>1</v>
      </c>
      <c r="C20" s="23">
        <v>2553</v>
      </c>
      <c r="D20" s="24">
        <v>600</v>
      </c>
      <c r="E20" s="25" t="s">
        <v>31</v>
      </c>
      <c r="F20" s="25"/>
      <c r="G20" s="36">
        <v>1</v>
      </c>
      <c r="H20" s="36">
        <v>1</v>
      </c>
      <c r="I20" s="36">
        <v>1</v>
      </c>
      <c r="J20" s="36"/>
      <c r="K2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5.7060000000000004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 t="s">
        <v>26</v>
      </c>
      <c r="B21" s="22">
        <v>1</v>
      </c>
      <c r="C21" s="23">
        <v>600</v>
      </c>
      <c r="D21" s="24">
        <v>600</v>
      </c>
      <c r="E21" s="25" t="s">
        <v>31</v>
      </c>
      <c r="F21" s="25"/>
      <c r="G21" s="37">
        <v>1</v>
      </c>
      <c r="H21" s="37">
        <v>1</v>
      </c>
      <c r="I21" s="37">
        <v>1</v>
      </c>
      <c r="J21" s="37"/>
      <c r="K2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BLANCO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1.8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 t="s">
        <v>26</v>
      </c>
      <c r="B22" s="22">
        <v>2</v>
      </c>
      <c r="C22" s="23">
        <v>2553</v>
      </c>
      <c r="D22" s="24">
        <v>70</v>
      </c>
      <c r="E22" s="25" t="s">
        <v>32</v>
      </c>
      <c r="F22" s="25"/>
      <c r="G22" s="37"/>
      <c r="H22" s="37"/>
      <c r="I22" s="37"/>
      <c r="J22" s="37"/>
      <c r="K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0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 t="s">
        <v>26</v>
      </c>
      <c r="B23" s="22">
        <v>2</v>
      </c>
      <c r="C23" s="23">
        <v>600</v>
      </c>
      <c r="D23" s="24">
        <v>70</v>
      </c>
      <c r="E23" s="25" t="s">
        <v>32</v>
      </c>
      <c r="F23" s="25"/>
      <c r="G23" s="37"/>
      <c r="H23" s="37"/>
      <c r="I23" s="37"/>
      <c r="J23" s="37"/>
      <c r="K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0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 t="s">
        <v>26</v>
      </c>
      <c r="B24" s="22">
        <v>1</v>
      </c>
      <c r="C24" s="23">
        <v>2546</v>
      </c>
      <c r="D24" s="24">
        <v>600</v>
      </c>
      <c r="E24" s="25" t="s">
        <v>34</v>
      </c>
      <c r="F24" s="25"/>
      <c r="G24" s="37">
        <v>1</v>
      </c>
      <c r="H24" s="37">
        <v>1</v>
      </c>
      <c r="I24" s="37"/>
      <c r="J24" s="37"/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5.0919999999999996</v>
      </c>
      <c r="R24" s="38">
        <f>SUM(R16:R23)</f>
        <v>32.052300000000002</v>
      </c>
      <c r="S24" s="39" t="s">
        <v>27</v>
      </c>
    </row>
    <row r="25" spans="1:19" ht="14.25" x14ac:dyDescent="0.2">
      <c r="A25" s="43" t="s">
        <v>26</v>
      </c>
      <c r="B25" s="22">
        <v>1</v>
      </c>
      <c r="C25" s="23">
        <v>600</v>
      </c>
      <c r="D25" s="24">
        <v>600</v>
      </c>
      <c r="E25" s="25" t="s">
        <v>34</v>
      </c>
      <c r="F25" s="25"/>
      <c r="G25" s="37">
        <v>1</v>
      </c>
      <c r="H25" s="37">
        <v>1</v>
      </c>
      <c r="I25" s="37"/>
      <c r="J25" s="37"/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1.2</v>
      </c>
    </row>
    <row r="26" spans="1:19" ht="14.25" x14ac:dyDescent="0.2">
      <c r="A26" s="43" t="s">
        <v>26</v>
      </c>
      <c r="B26" s="22">
        <v>2</v>
      </c>
      <c r="C26" s="23">
        <v>2546</v>
      </c>
      <c r="D26" s="24">
        <v>70</v>
      </c>
      <c r="E26" s="25" t="s">
        <v>33</v>
      </c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 t="s">
        <v>26</v>
      </c>
      <c r="B27" s="22">
        <v>2</v>
      </c>
      <c r="C27" s="23">
        <v>600</v>
      </c>
      <c r="D27" s="24">
        <v>70</v>
      </c>
      <c r="E27" s="25" t="s">
        <v>33</v>
      </c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ht="14.25" x14ac:dyDescent="0.2">
      <c r="A28" s="43" t="s">
        <v>26</v>
      </c>
      <c r="B28" s="22">
        <v>1</v>
      </c>
      <c r="C28" s="23">
        <v>2324</v>
      </c>
      <c r="D28" s="24">
        <v>550</v>
      </c>
      <c r="E28" s="25" t="s">
        <v>36</v>
      </c>
      <c r="F28" s="25"/>
      <c r="G28" s="37">
        <v>1</v>
      </c>
      <c r="H28" s="37">
        <v>1</v>
      </c>
      <c r="I28" s="37"/>
      <c r="J28" s="37"/>
      <c r="K2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2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4.6479999999999997</v>
      </c>
    </row>
    <row r="29" spans="1:19" ht="14.25" x14ac:dyDescent="0.2">
      <c r="A29" s="43">
        <v>9117152</v>
      </c>
      <c r="B29" s="22">
        <v>2</v>
      </c>
      <c r="C29" s="23">
        <v>2324</v>
      </c>
      <c r="D29" s="24">
        <v>70</v>
      </c>
      <c r="E29" s="25" t="s">
        <v>35</v>
      </c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ht="14.25" x14ac:dyDescent="0.2">
      <c r="A30" s="43" t="s">
        <v>26</v>
      </c>
      <c r="B30" s="22">
        <v>1</v>
      </c>
      <c r="C30" s="23">
        <v>2328</v>
      </c>
      <c r="D30" s="24">
        <v>600</v>
      </c>
      <c r="E30" s="25" t="s">
        <v>37</v>
      </c>
      <c r="F30" s="25"/>
      <c r="G30" s="37">
        <v>1</v>
      </c>
      <c r="H30" s="37">
        <v>1</v>
      </c>
      <c r="I30" s="37"/>
      <c r="J30" s="37"/>
      <c r="K3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BLANCO</v>
      </c>
      <c r="L3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BLANCO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4.6559999999999997</v>
      </c>
    </row>
    <row r="31" spans="1:19" ht="14.25" x14ac:dyDescent="0.2">
      <c r="A31" s="43" t="s">
        <v>26</v>
      </c>
      <c r="B31" s="22">
        <v>2</v>
      </c>
      <c r="C31" s="23">
        <v>2328</v>
      </c>
      <c r="D31" s="24">
        <v>70</v>
      </c>
      <c r="E31" s="25" t="s">
        <v>38</v>
      </c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ht="14.25" x14ac:dyDescent="0.2">
      <c r="A32" s="43" t="s">
        <v>26</v>
      </c>
      <c r="B32" s="22">
        <v>16</v>
      </c>
      <c r="C32" s="23">
        <v>528</v>
      </c>
      <c r="D32" s="24">
        <v>70</v>
      </c>
      <c r="E32" s="25" t="s">
        <v>39</v>
      </c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ht="14.25" x14ac:dyDescent="0.2">
      <c r="A33" s="43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ht="14.25" x14ac:dyDescent="0.2">
      <c r="A34" s="43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ht="14.25" x14ac:dyDescent="0.2">
      <c r="A35" s="43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ht="14.25" x14ac:dyDescent="0.2">
      <c r="A36" s="43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ht="14.25" x14ac:dyDescent="0.2">
      <c r="A37" s="43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ht="14.25" x14ac:dyDescent="0.2">
      <c r="A38" s="43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ht="14.25" x14ac:dyDescent="0.2">
      <c r="A39" s="43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2446</v>
      </c>
      <c r="B1">
        <f>Hoja1!B16*Hoja1!C16</f>
        <v>2446</v>
      </c>
      <c r="C1">
        <f>Hoja1!B16*Hoja1!D16</f>
        <v>600</v>
      </c>
      <c r="D1">
        <f>Hoja1!B16*Hoja1!D16</f>
        <v>600</v>
      </c>
    </row>
    <row r="2" spans="1:4" x14ac:dyDescent="0.2">
      <c r="A2">
        <f>Hoja1!B17*Hoja1!C17</f>
        <v>666</v>
      </c>
      <c r="B2">
        <f>Hoja1!B17*Hoja1!C17</f>
        <v>666</v>
      </c>
      <c r="C2">
        <f>Hoja1!B17*Hoja1!D17</f>
        <v>600</v>
      </c>
      <c r="D2">
        <f>Hoja1!B17*Hoja1!D17</f>
        <v>600</v>
      </c>
    </row>
    <row r="3" spans="1:4" x14ac:dyDescent="0.2">
      <c r="A3">
        <f>Hoja1!B18*Hoja1!C18</f>
        <v>4892</v>
      </c>
      <c r="B3">
        <f>Hoja1!B18*Hoja1!C18</f>
        <v>4892</v>
      </c>
      <c r="C3">
        <f>Hoja1!B18*Hoja1!D18</f>
        <v>140</v>
      </c>
      <c r="D3">
        <f>Hoja1!B18*Hoja1!D18</f>
        <v>140</v>
      </c>
    </row>
    <row r="4" spans="1:4" x14ac:dyDescent="0.2">
      <c r="A4">
        <f>Hoja1!B19*Hoja1!C19</f>
        <v>1332</v>
      </c>
      <c r="B4">
        <f>Hoja1!B19*Hoja1!C19</f>
        <v>1332</v>
      </c>
      <c r="C4">
        <f>Hoja1!B19*Hoja1!D19</f>
        <v>140</v>
      </c>
      <c r="D4">
        <f>Hoja1!B19*Hoja1!D19</f>
        <v>140</v>
      </c>
    </row>
    <row r="5" spans="1:4" x14ac:dyDescent="0.2">
      <c r="A5">
        <f>Hoja1!B20*Hoja1!C20</f>
        <v>2553</v>
      </c>
      <c r="B5">
        <f>Hoja1!B20*Hoja1!C20</f>
        <v>2553</v>
      </c>
      <c r="C5">
        <f>Hoja1!B20*Hoja1!D20</f>
        <v>600</v>
      </c>
      <c r="D5">
        <f>Hoja1!B20*Hoja1!D20</f>
        <v>600</v>
      </c>
    </row>
    <row r="6" spans="1:4" x14ac:dyDescent="0.2">
      <c r="A6">
        <f>Hoja1!B21*Hoja1!C21</f>
        <v>600</v>
      </c>
      <c r="B6">
        <f>Hoja1!B21*Hoja1!C21</f>
        <v>600</v>
      </c>
      <c r="C6">
        <f>Hoja1!B21*Hoja1!D21</f>
        <v>600</v>
      </c>
      <c r="D6">
        <f>Hoja1!B21*Hoja1!D21</f>
        <v>600</v>
      </c>
    </row>
    <row r="7" spans="1:4" x14ac:dyDescent="0.2">
      <c r="A7">
        <f>Hoja1!B22*Hoja1!C22</f>
        <v>5106</v>
      </c>
      <c r="B7">
        <f>Hoja1!B22*Hoja1!C22</f>
        <v>5106</v>
      </c>
      <c r="C7">
        <f>Hoja1!B22*Hoja1!D22</f>
        <v>140</v>
      </c>
      <c r="D7">
        <f>Hoja1!B22*Hoja1!D22</f>
        <v>140</v>
      </c>
    </row>
    <row r="8" spans="1:4" x14ac:dyDescent="0.2">
      <c r="A8">
        <f>Hoja1!B23*Hoja1!C23</f>
        <v>1200</v>
      </c>
      <c r="B8">
        <f>Hoja1!B23*Hoja1!C23</f>
        <v>1200</v>
      </c>
      <c r="C8">
        <f>Hoja1!B23*Hoja1!D23</f>
        <v>140</v>
      </c>
      <c r="D8">
        <f>Hoja1!B23*Hoja1!D23</f>
        <v>140</v>
      </c>
    </row>
    <row r="9" spans="1:4" x14ac:dyDescent="0.2">
      <c r="A9">
        <f>Hoja1!B24*Hoja1!C24</f>
        <v>2546</v>
      </c>
      <c r="B9">
        <f>Hoja1!B24*Hoja1!C24</f>
        <v>2546</v>
      </c>
      <c r="C9">
        <f>Hoja1!B24*Hoja1!D24</f>
        <v>600</v>
      </c>
      <c r="D9">
        <f>Hoja1!B24*Hoja1!D24</f>
        <v>600</v>
      </c>
    </row>
    <row r="10" spans="1:4" x14ac:dyDescent="0.2">
      <c r="A10">
        <f>Hoja1!B25*Hoja1!C25</f>
        <v>600</v>
      </c>
      <c r="B10">
        <f>Hoja1!B25*Hoja1!C25</f>
        <v>600</v>
      </c>
      <c r="C10">
        <f>Hoja1!B25*Hoja1!D25</f>
        <v>600</v>
      </c>
      <c r="D10">
        <f>Hoja1!B25*Hoja1!D25</f>
        <v>600</v>
      </c>
    </row>
    <row r="11" spans="1:4" x14ac:dyDescent="0.2">
      <c r="A11">
        <f>Hoja1!B26*Hoja1!C26</f>
        <v>5092</v>
      </c>
      <c r="B11">
        <f>Hoja1!B26*Hoja1!C26</f>
        <v>5092</v>
      </c>
      <c r="C11">
        <f>Hoja1!B26*Hoja1!D26</f>
        <v>140</v>
      </c>
      <c r="D11">
        <f>Hoja1!B26*Hoja1!D26</f>
        <v>140</v>
      </c>
    </row>
    <row r="12" spans="1:4" x14ac:dyDescent="0.2">
      <c r="A12">
        <f>Hoja1!B27*Hoja1!C27</f>
        <v>1200</v>
      </c>
      <c r="B12">
        <f>Hoja1!B27*Hoja1!C27</f>
        <v>1200</v>
      </c>
      <c r="C12">
        <f>Hoja1!B27*Hoja1!D27</f>
        <v>140</v>
      </c>
      <c r="D12">
        <f>Hoja1!B27*Hoja1!D27</f>
        <v>140</v>
      </c>
    </row>
    <row r="13" spans="1:4" x14ac:dyDescent="0.2">
      <c r="A13">
        <f>Hoja1!B28*Hoja1!C28</f>
        <v>2324</v>
      </c>
      <c r="B13">
        <f>Hoja1!B28*Hoja1!C28</f>
        <v>2324</v>
      </c>
      <c r="C13">
        <f>Hoja1!B28*Hoja1!D28</f>
        <v>550</v>
      </c>
      <c r="D13">
        <f>Hoja1!B28*Hoja1!D28</f>
        <v>550</v>
      </c>
    </row>
    <row r="14" spans="1:4" x14ac:dyDescent="0.2">
      <c r="A14">
        <f>Hoja1!B29*Hoja1!C29</f>
        <v>4648</v>
      </c>
      <c r="B14">
        <f>Hoja1!B29*Hoja1!C29</f>
        <v>4648</v>
      </c>
      <c r="C14">
        <f>Hoja1!B29*Hoja1!D29</f>
        <v>140</v>
      </c>
      <c r="D14">
        <f>Hoja1!B29*Hoja1!D29</f>
        <v>140</v>
      </c>
    </row>
    <row r="15" spans="1:4" x14ac:dyDescent="0.2">
      <c r="A15">
        <f>Hoja1!B30*Hoja1!C30</f>
        <v>2328</v>
      </c>
      <c r="B15">
        <f>Hoja1!B30*Hoja1!C30</f>
        <v>2328</v>
      </c>
      <c r="C15">
        <f>Hoja1!B30*Hoja1!D30</f>
        <v>600</v>
      </c>
      <c r="D15">
        <f>Hoja1!B30*Hoja1!D30</f>
        <v>600</v>
      </c>
    </row>
    <row r="16" spans="1:4" x14ac:dyDescent="0.2">
      <c r="A16">
        <f>Hoja1!B31*Hoja1!C31</f>
        <v>4656</v>
      </c>
      <c r="B16">
        <f>Hoja1!B31*Hoja1!C31</f>
        <v>4656</v>
      </c>
      <c r="C16">
        <f>Hoja1!B31*Hoja1!D31</f>
        <v>140</v>
      </c>
      <c r="D16">
        <f>Hoja1!B31*Hoja1!D31</f>
        <v>140</v>
      </c>
    </row>
    <row r="17" spans="1:4" x14ac:dyDescent="0.2">
      <c r="A17">
        <f>Hoja1!B32*Hoja1!C32</f>
        <v>8448</v>
      </c>
      <c r="B17">
        <f>Hoja1!B32*Hoja1!C32</f>
        <v>8448</v>
      </c>
      <c r="C17">
        <f>Hoja1!B32*Hoja1!D32</f>
        <v>1120</v>
      </c>
      <c r="D17">
        <f>Hoja1!B32*Hoja1!D32</f>
        <v>1120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2024-03-20T18:42:07Z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