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casa\"/>
    </mc:Choice>
  </mc:AlternateContent>
  <xr:revisionPtr revIDLastSave="0" documentId="13_ncr:1_{478041F4-FFEC-4622-AF49-23F03E3F8F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<sst xmlns="http://schemas.openxmlformats.org/spreadsheetml/2006/main" count="46" uniqueCount="35">
  <si>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</si>
  <si>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</si>
  <si>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</si>
  <si>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</si>
  <si>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</si>
  <si>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</si>
  <si>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</si>
  <si>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</si>
  <si>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</si>
  <si>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</si>
  <si>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</si>
  <si>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</si>
  <si>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</si>
  <si>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</si>
  <si>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</si>
  <si>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</si>
  <si>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</si>
  <si>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</si>
  <si>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</si>
  <si>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</si>
  <si>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</si>
  <si>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</si>
  <si>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</si>
  <si>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</si>
  <si>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</si>
  <si>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</si>
  <si>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</si>
  <si>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estante</t>
  </si>
  <si>
    <t>lat</t>
  </si>
  <si>
    <t>045 helsinky</t>
  </si>
  <si>
    <t>base</t>
  </si>
  <si>
    <t>estane</t>
  </si>
  <si>
    <t>tapas</t>
  </si>
  <si>
    <t xml:space="preserve">lat 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</si>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</sst>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20" zoomScaleNormal="120" workbookViewId="0">
      <selection activeCell="A29" sqref="A2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29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832.96600000000001</v>
      </c>
      <c r="F3" s="48">
        <v>9120873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103.9836</v>
      </c>
      <c r="R15" s="19" t="s">
        <v>24</v>
      </c>
      <c r="S15" s="20" t="s">
        <v>25</v>
      </c>
    </row>
    <row r="16" spans="1:20" ht="15.75" x14ac:dyDescent="0.25">
      <c r="A16" s="21">
        <v>9120873</v>
      </c>
      <c r="B16" s="22">
        <v>22</v>
      </c>
      <c r="C16" s="23">
        <v>1964</v>
      </c>
      <c r="D16" s="24">
        <v>500</v>
      </c>
      <c r="E16" s="25" t="s">
        <v>28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43.207999999999998</v>
      </c>
      <c r="Q16">
        <v>1</v>
      </c>
      <c r="R16" s="34">
        <f>((SUMIF(G16:G1016,D3,Hoja3!A1:A1001)+SUMIF(H16:H1016,D3,Hoja3!B1:B1001)+SUMIF(I16:I1016,D3,Hoja3!C1:C1001)+SUMIF(J16:J1016,D3,Hoja3!D1:D1001))/1000)*1.05</f>
        <v>103.9836</v>
      </c>
      <c r="S16" s="35" t="str">
        <f t="shared" ref="S16:S23" si="1">A3</f>
        <v>045 helsinky</v>
      </c>
    </row>
    <row r="17" spans="1:19" ht="15.75" x14ac:dyDescent="0.25">
      <c r="A17" s="21">
        <v>9120873</v>
      </c>
      <c r="B17" s="22">
        <v>16</v>
      </c>
      <c r="C17" s="23">
        <v>268</v>
      </c>
      <c r="D17" s="24">
        <v>500</v>
      </c>
      <c r="E17" s="25" t="s">
        <v>30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12.288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9120873</v>
      </c>
      <c r="B18" s="22">
        <v>12</v>
      </c>
      <c r="C18" s="23">
        <v>500</v>
      </c>
      <c r="D18" s="24">
        <v>500</v>
      </c>
      <c r="E18" s="25" t="s">
        <v>30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9120873</v>
      </c>
      <c r="B19" s="22">
        <v>15</v>
      </c>
      <c r="C19" s="23">
        <v>464</v>
      </c>
      <c r="D19" s="24">
        <v>500</v>
      </c>
      <c r="E19" s="25" t="s">
        <v>31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6.96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9120873</v>
      </c>
      <c r="B20" s="22">
        <v>3</v>
      </c>
      <c r="C20" s="23">
        <v>282</v>
      </c>
      <c r="D20" s="24">
        <v>496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helsinky</v>
      </c>
      <c r="O20" s="33">
        <f t="shared" si="0"/>
        <v>4.6680000000000001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9120873</v>
      </c>
      <c r="B21" s="22">
        <v>6</v>
      </c>
      <c r="C21" s="23">
        <v>1398</v>
      </c>
      <c r="D21" s="24">
        <v>500</v>
      </c>
      <c r="E21" s="25" t="s">
        <v>33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8.3879999999999999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9120873</v>
      </c>
      <c r="B22" s="22">
        <v>6</v>
      </c>
      <c r="C22" s="23">
        <v>250</v>
      </c>
      <c r="D22" s="24">
        <v>500</v>
      </c>
      <c r="E22" s="25" t="s">
        <v>28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9120873</v>
      </c>
      <c r="B23" s="22">
        <v>2</v>
      </c>
      <c r="C23" s="23">
        <v>262</v>
      </c>
      <c r="D23" s="24">
        <v>500</v>
      </c>
      <c r="E23" s="25" t="s">
        <v>33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0.52400000000000002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9120873</v>
      </c>
      <c r="B24" s="22">
        <v>2</v>
      </c>
      <c r="C24" s="23">
        <v>1500</v>
      </c>
      <c r="D24" s="24">
        <v>500</v>
      </c>
      <c r="E24" s="25" t="s">
        <v>34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</v>
      </c>
      <c r="R24" s="38">
        <f>SUM(R16:R23)</f>
        <v>103.9836</v>
      </c>
      <c r="S24" s="39" t="s">
        <v>26</v>
      </c>
    </row>
    <row r="25" spans="1:19" ht="14.25" x14ac:dyDescent="0.2">
      <c r="A25" s="43">
        <v>9120873</v>
      </c>
      <c r="B25" s="22">
        <v>28</v>
      </c>
      <c r="C25" s="23">
        <v>232</v>
      </c>
      <c r="D25" s="24">
        <v>500</v>
      </c>
      <c r="E25" s="25" t="s">
        <v>27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6.4960000000000004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43208</v>
      </c>
      <c r="B1">
        <f>Hoja1!B16*Hoja1!C16</f>
        <v>43208</v>
      </c>
      <c r="C1">
        <f>Hoja1!B16*Hoja1!D16</f>
        <v>11000</v>
      </c>
      <c r="D1">
        <f>Hoja1!B16*Hoja1!D16</f>
        <v>11000</v>
      </c>
    </row>
    <row r="2" spans="1:4" x14ac:dyDescent="0.2">
      <c r="A2">
        <f>Hoja1!B17*Hoja1!C17</f>
        <v>4288</v>
      </c>
      <c r="B2">
        <f>Hoja1!B17*Hoja1!C17</f>
        <v>4288</v>
      </c>
      <c r="C2">
        <f>Hoja1!B17*Hoja1!D17</f>
        <v>8000</v>
      </c>
      <c r="D2">
        <f>Hoja1!B17*Hoja1!D17</f>
        <v>8000</v>
      </c>
    </row>
    <row r="3" spans="1:4" x14ac:dyDescent="0.2">
      <c r="A3">
        <f>Hoja1!B18*Hoja1!C18</f>
        <v>6000</v>
      </c>
      <c r="B3">
        <f>Hoja1!B18*Hoja1!C18</f>
        <v>6000</v>
      </c>
      <c r="C3">
        <f>Hoja1!B18*Hoja1!D18</f>
        <v>6000</v>
      </c>
      <c r="D3">
        <f>Hoja1!B18*Hoja1!D18</f>
        <v>6000</v>
      </c>
    </row>
    <row r="4" spans="1:4" x14ac:dyDescent="0.2">
      <c r="A4">
        <f>Hoja1!B19*Hoja1!C19</f>
        <v>6960</v>
      </c>
      <c r="B4">
        <f>Hoja1!B19*Hoja1!C19</f>
        <v>6960</v>
      </c>
      <c r="C4">
        <f>Hoja1!B19*Hoja1!D19</f>
        <v>7500</v>
      </c>
      <c r="D4">
        <f>Hoja1!B19*Hoja1!D19</f>
        <v>7500</v>
      </c>
    </row>
    <row r="5" spans="1:4" x14ac:dyDescent="0.2">
      <c r="A5">
        <f>Hoja1!B20*Hoja1!C20</f>
        <v>846</v>
      </c>
      <c r="B5">
        <f>Hoja1!B20*Hoja1!C20</f>
        <v>846</v>
      </c>
      <c r="C5">
        <f>Hoja1!B20*Hoja1!D20</f>
        <v>1488</v>
      </c>
      <c r="D5">
        <f>Hoja1!B20*Hoja1!D20</f>
        <v>1488</v>
      </c>
    </row>
    <row r="6" spans="1:4" x14ac:dyDescent="0.2">
      <c r="A6">
        <f>Hoja1!B21*Hoja1!C21</f>
        <v>8388</v>
      </c>
      <c r="B6">
        <f>Hoja1!B21*Hoja1!C21</f>
        <v>8388</v>
      </c>
      <c r="C6">
        <f>Hoja1!B21*Hoja1!D21</f>
        <v>3000</v>
      </c>
      <c r="D6">
        <f>Hoja1!B21*Hoja1!D21</f>
        <v>3000</v>
      </c>
    </row>
    <row r="7" spans="1:4" x14ac:dyDescent="0.2">
      <c r="A7">
        <f>Hoja1!B22*Hoja1!C22</f>
        <v>1500</v>
      </c>
      <c r="B7">
        <f>Hoja1!B22*Hoja1!C22</f>
        <v>1500</v>
      </c>
      <c r="C7">
        <f>Hoja1!B22*Hoja1!D22</f>
        <v>3000</v>
      </c>
      <c r="D7">
        <f>Hoja1!B22*Hoja1!D22</f>
        <v>3000</v>
      </c>
    </row>
    <row r="8" spans="1:4" x14ac:dyDescent="0.2">
      <c r="A8">
        <f>Hoja1!B23*Hoja1!C23</f>
        <v>524</v>
      </c>
      <c r="B8">
        <f>Hoja1!B23*Hoja1!C23</f>
        <v>524</v>
      </c>
      <c r="C8">
        <f>Hoja1!B23*Hoja1!D23</f>
        <v>1000</v>
      </c>
      <c r="D8">
        <f>Hoja1!B23*Hoja1!D23</f>
        <v>1000</v>
      </c>
    </row>
    <row r="9" spans="1:4" x14ac:dyDescent="0.2">
      <c r="A9">
        <f>Hoja1!B24*Hoja1!C24</f>
        <v>3000</v>
      </c>
      <c r="B9">
        <f>Hoja1!B24*Hoja1!C24</f>
        <v>3000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6496</v>
      </c>
      <c r="B10">
        <f>Hoja1!B25*Hoja1!C25</f>
        <v>6496</v>
      </c>
      <c r="C10">
        <f>Hoja1!B25*Hoja1!D25</f>
        <v>14000</v>
      </c>
      <c r="D10">
        <f>Hoja1!B25*Hoja1!D25</f>
        <v>14000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2024-03-21T13:04:11Z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