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mila Arq lulo\"/>
    </mc:Choice>
  </mc:AlternateContent>
  <xr:revisionPtr revIDLastSave="0" documentId="13_ncr:1_{2961B319-44C5-4D9B-B796-827A6CB55C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46" i="1" s="1"/>
  <c r="L3" i="1"/>
  <c r="D3" i="1"/>
  <c r="N42" i="1" l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<sst xmlns="http://schemas.openxmlformats.org/spreadsheetml/2006/main" count="129" uniqueCount="51">
  <si>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</si>
  <si>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</si>
  <si>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</si>
  <si>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</si>
  <si>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</si>
  <si>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</si>
  <si>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</si>
  <si>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</si>
  <si>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</si>
  <si>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</si>
  <si>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</si>
  <si>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</si>
  <si>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</si>
  <si>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</si>
  <si>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</si>
  <si>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</si>
  <si>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</si>
  <si>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</si>
  <si>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</si>
  <si>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</si>
  <si>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</si>
  <si>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</si>
  <si>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</si>
  <si>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</si>
  <si>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</si>
  <si>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</si>
  <si>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</si>
  <si>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</si>
  <si>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</si>
  <si>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2mm BLANCO</t>
  </si>
  <si>
    <t>base perch sup</t>
  </si>
  <si>
    <t>lat perch sup</t>
  </si>
  <si>
    <t>base reme sup</t>
  </si>
  <si>
    <t>lat reme sup</t>
  </si>
  <si>
    <t>estan reme sup</t>
  </si>
  <si>
    <t>base perch inf</t>
  </si>
  <si>
    <t>base reme inf</t>
  </si>
  <si>
    <t>base zapa sup</t>
  </si>
  <si>
    <t>base cajone sup</t>
  </si>
  <si>
    <t>lat zapa inf</t>
  </si>
  <si>
    <t>lat cajonera</t>
  </si>
  <si>
    <t>estante zapa</t>
  </si>
  <si>
    <t>estante cajonera</t>
  </si>
  <si>
    <t xml:space="preserve">tapas cajon </t>
  </si>
  <si>
    <t xml:space="preserve">lat cajon </t>
  </si>
  <si>
    <t>lat cajon</t>
  </si>
  <si>
    <t xml:space="preserve">base mue </t>
  </si>
  <si>
    <t>zocalo</t>
  </si>
  <si>
    <t>puertas</t>
  </si>
  <si>
    <t>base cajon zapatos</t>
  </si>
  <si>
    <t>tapas zapatos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</si>
</sst>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28" zoomScaleNormal="100" workbookViewId="0">
      <selection activeCell="D62" sqref="D62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28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19467.558000000001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 t="s">
        <v>29</v>
      </c>
      <c r="B4" s="46"/>
      <c r="C4" s="46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567.35700000000008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2</v>
      </c>
      <c r="C16" s="24">
        <v>1420</v>
      </c>
      <c r="D16" s="25">
        <v>432</v>
      </c>
      <c r="E16" s="26" t="s">
        <v>30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7.4080000000000004</v>
      </c>
      <c r="Q16" s="1">
        <v>1</v>
      </c>
      <c r="R16" s="36">
        <f>((SUMIF(G16:G1016,D3,Hoja3!A1:A1001)+SUMIF(H16:H1016,D3,Hoja3!B1:B1001)+SUMIF(I16:I1016,D3,Hoja3!C1:C1001)+SUMIF(J16:J1016,D3,Hoja3!D1:D1001))/1000)*1.05</f>
        <v>567.35700000000008</v>
      </c>
      <c r="S16" s="37" t="str">
        <f t="shared" ref="S16:S23" si="1">A3</f>
        <v xml:space="preserve">040 BLANCO </v>
      </c>
      <c r="V16"/>
    </row>
    <row r="17" spans="1:22" ht="15.75" x14ac:dyDescent="0.25">
      <c r="A17" s="22" t="s">
        <v>26</v>
      </c>
      <c r="B17" s="23">
        <v>4</v>
      </c>
      <c r="C17" s="24">
        <v>1070</v>
      </c>
      <c r="D17" s="25">
        <v>432</v>
      </c>
      <c r="E17" s="26" t="s">
        <v>31</v>
      </c>
      <c r="F17" s="26"/>
      <c r="G17" s="38">
        <v>1</v>
      </c>
      <c r="H17" s="38">
        <v>1</v>
      </c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8.56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 t="str">
        <f t="shared" si="1"/>
        <v>2mm BLANCO</v>
      </c>
      <c r="V17"/>
    </row>
    <row r="18" spans="1:22" ht="15.75" x14ac:dyDescent="0.25">
      <c r="A18" s="22" t="s">
        <v>26</v>
      </c>
      <c r="B18" s="23">
        <v>4</v>
      </c>
      <c r="C18" s="24">
        <v>650</v>
      </c>
      <c r="D18" s="25">
        <v>432</v>
      </c>
      <c r="E18" s="26" t="s">
        <v>32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8" s="35">
        <f t="shared" si="0"/>
        <v>8.6560000000000006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8</v>
      </c>
      <c r="C19" s="24">
        <v>1070</v>
      </c>
      <c r="D19" s="25">
        <v>432</v>
      </c>
      <c r="E19" s="26" t="s">
        <v>33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17.12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12</v>
      </c>
      <c r="C20" s="24">
        <v>614</v>
      </c>
      <c r="D20" s="25">
        <v>432</v>
      </c>
      <c r="E20" s="26" t="s">
        <v>34</v>
      </c>
      <c r="F20" s="26"/>
      <c r="G20" s="38">
        <v>1</v>
      </c>
      <c r="H20" s="38">
        <v>1</v>
      </c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14.736000000000001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2</v>
      </c>
      <c r="C21" s="24">
        <v>1420</v>
      </c>
      <c r="D21" s="25">
        <v>450</v>
      </c>
      <c r="E21" s="26" t="s">
        <v>35</v>
      </c>
      <c r="F21" s="26"/>
      <c r="G21" s="39">
        <v>1</v>
      </c>
      <c r="H21" s="39">
        <v>1</v>
      </c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1" s="35">
        <f t="shared" si="0"/>
        <v>7.48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4</v>
      </c>
      <c r="C22" s="24">
        <v>650</v>
      </c>
      <c r="D22" s="25">
        <v>450</v>
      </c>
      <c r="E22" s="26" t="s">
        <v>36</v>
      </c>
      <c r="F22" s="26"/>
      <c r="G22" s="38">
        <v>1</v>
      </c>
      <c r="H22" s="38">
        <v>1</v>
      </c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2" s="35">
        <f t="shared" si="0"/>
        <v>8.8000000000000007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2</v>
      </c>
      <c r="C23" s="24">
        <v>1420</v>
      </c>
      <c r="D23" s="25">
        <v>450</v>
      </c>
      <c r="E23" s="26" t="s">
        <v>37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3" s="35">
        <f t="shared" si="0"/>
        <v>7.48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4</v>
      </c>
      <c r="C24" s="24">
        <v>650</v>
      </c>
      <c r="D24" s="25">
        <v>450</v>
      </c>
      <c r="E24" s="26" t="s">
        <v>38</v>
      </c>
      <c r="F24" s="26"/>
      <c r="G24" s="38">
        <v>1</v>
      </c>
      <c r="H24" s="38">
        <v>1</v>
      </c>
      <c r="I24" s="38">
        <v>1</v>
      </c>
      <c r="J24" s="38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4" s="35">
        <f t="shared" si="0"/>
        <v>8.8000000000000007</v>
      </c>
      <c r="R24" s="40">
        <f>SUM(R16:R23)</f>
        <v>567.35700000000008</v>
      </c>
      <c r="S24" s="41" t="s">
        <v>27</v>
      </c>
      <c r="V24"/>
    </row>
    <row r="25" spans="1:22" x14ac:dyDescent="0.2">
      <c r="A25" s="22" t="s">
        <v>26</v>
      </c>
      <c r="B25" s="23">
        <v>4</v>
      </c>
      <c r="C25" s="24">
        <v>848</v>
      </c>
      <c r="D25" s="25">
        <v>432</v>
      </c>
      <c r="E25" s="26" t="s">
        <v>39</v>
      </c>
      <c r="F25" s="26"/>
      <c r="G25" s="39">
        <v>1</v>
      </c>
      <c r="H25" s="39">
        <v>1</v>
      </c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6.7839999999999998</v>
      </c>
      <c r="V25"/>
    </row>
    <row r="26" spans="1:22" x14ac:dyDescent="0.2">
      <c r="A26" s="22" t="s">
        <v>26</v>
      </c>
      <c r="B26" s="23">
        <v>8</v>
      </c>
      <c r="C26" s="24">
        <v>848</v>
      </c>
      <c r="D26" s="25">
        <v>432</v>
      </c>
      <c r="E26" s="26" t="s">
        <v>40</v>
      </c>
      <c r="F26" s="26"/>
      <c r="G26" s="39">
        <v>1</v>
      </c>
      <c r="H26" s="39">
        <v>1</v>
      </c>
      <c r="I26" s="39"/>
      <c r="J26" s="39"/>
      <c r="K2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13.568</v>
      </c>
    </row>
    <row r="27" spans="1:22" x14ac:dyDescent="0.2">
      <c r="A27" s="22" t="s">
        <v>26</v>
      </c>
      <c r="B27" s="23">
        <v>2</v>
      </c>
      <c r="C27" s="24">
        <v>1391</v>
      </c>
      <c r="D27" s="25">
        <v>432</v>
      </c>
      <c r="E27" s="26" t="s">
        <v>41</v>
      </c>
      <c r="F27" s="26"/>
      <c r="G27" s="39">
        <v>1</v>
      </c>
      <c r="H27" s="39">
        <v>1</v>
      </c>
      <c r="I27" s="39"/>
      <c r="J27" s="39"/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5.5640000000000001</v>
      </c>
    </row>
    <row r="28" spans="1:22" x14ac:dyDescent="0.2">
      <c r="A28" s="22" t="s">
        <v>26</v>
      </c>
      <c r="B28" s="23">
        <v>4</v>
      </c>
      <c r="C28" s="24">
        <v>614</v>
      </c>
      <c r="D28" s="25">
        <v>432</v>
      </c>
      <c r="E28" s="26" t="s">
        <v>42</v>
      </c>
      <c r="F28" s="26"/>
      <c r="G28" s="39">
        <v>1</v>
      </c>
      <c r="H28" s="39">
        <v>1</v>
      </c>
      <c r="I28" s="39"/>
      <c r="J28" s="39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4.9119999999999999</v>
      </c>
    </row>
    <row r="29" spans="1:22" x14ac:dyDescent="0.2">
      <c r="A29" s="22" t="s">
        <v>26</v>
      </c>
      <c r="B29" s="23">
        <v>8</v>
      </c>
      <c r="C29" s="24">
        <v>650</v>
      </c>
      <c r="D29" s="25">
        <v>220</v>
      </c>
      <c r="E29" s="26" t="s">
        <v>43</v>
      </c>
      <c r="F29" s="26"/>
      <c r="G29" s="39">
        <v>1</v>
      </c>
      <c r="H29" s="39">
        <v>1</v>
      </c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9" s="35">
        <f t="shared" si="0"/>
        <v>13.92</v>
      </c>
    </row>
    <row r="30" spans="1:22" x14ac:dyDescent="0.2">
      <c r="A30" s="22" t="s">
        <v>26</v>
      </c>
      <c r="B30" s="23">
        <v>2</v>
      </c>
      <c r="C30" s="24">
        <v>2720</v>
      </c>
      <c r="D30" s="25">
        <v>590</v>
      </c>
      <c r="E30" s="26" t="s">
        <v>46</v>
      </c>
      <c r="F30" s="26"/>
      <c r="G30" s="39">
        <v>1</v>
      </c>
      <c r="H30" s="39">
        <v>1</v>
      </c>
      <c r="I30" s="39">
        <v>1</v>
      </c>
      <c r="J30" s="39">
        <v>1</v>
      </c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0" s="35">
        <f t="shared" si="0"/>
        <v>13.24</v>
      </c>
    </row>
    <row r="31" spans="1:22" x14ac:dyDescent="0.2">
      <c r="A31" s="22" t="s">
        <v>26</v>
      </c>
      <c r="B31" s="23">
        <v>2</v>
      </c>
      <c r="C31" s="24">
        <v>2720</v>
      </c>
      <c r="D31" s="25">
        <v>70</v>
      </c>
      <c r="E31" s="26" t="s">
        <v>47</v>
      </c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 t="s">
        <v>26</v>
      </c>
      <c r="B32" s="23">
        <v>4</v>
      </c>
      <c r="C32" s="24">
        <v>1334</v>
      </c>
      <c r="D32" s="25">
        <v>2380</v>
      </c>
      <c r="E32" s="26" t="s">
        <v>48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 t="s">
        <v>26</v>
      </c>
      <c r="B33" s="23">
        <v>4</v>
      </c>
      <c r="C33" s="24">
        <v>900</v>
      </c>
      <c r="D33" s="25">
        <v>482</v>
      </c>
      <c r="E33" s="26" t="s">
        <v>30</v>
      </c>
      <c r="F33" s="27"/>
      <c r="G33" s="28">
        <v>1</v>
      </c>
      <c r="H33" s="30">
        <v>1</v>
      </c>
      <c r="I33" s="30">
        <v>1</v>
      </c>
      <c r="J33" s="31">
        <v>1</v>
      </c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3" s="35">
        <f t="shared" si="0"/>
        <v>11.055999999999999</v>
      </c>
    </row>
    <row r="34" spans="1:15" x14ac:dyDescent="0.2">
      <c r="A34" s="22" t="s">
        <v>26</v>
      </c>
      <c r="B34" s="23">
        <v>8</v>
      </c>
      <c r="C34" s="24">
        <v>1100</v>
      </c>
      <c r="D34" s="25">
        <v>482</v>
      </c>
      <c r="E34" s="26" t="s">
        <v>31</v>
      </c>
      <c r="F34" s="26"/>
      <c r="G34" s="38">
        <v>1</v>
      </c>
      <c r="H34" s="38">
        <v>1</v>
      </c>
      <c r="I34" s="38"/>
      <c r="J34" s="38"/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17.600000000000001</v>
      </c>
    </row>
    <row r="35" spans="1:15" x14ac:dyDescent="0.2">
      <c r="A35" s="22" t="s">
        <v>26</v>
      </c>
      <c r="B35" s="23">
        <v>8</v>
      </c>
      <c r="C35" s="24">
        <v>425</v>
      </c>
      <c r="D35" s="25">
        <v>482</v>
      </c>
      <c r="E35" s="26" t="s">
        <v>32</v>
      </c>
      <c r="F35" s="26"/>
      <c r="G35" s="38">
        <v>1</v>
      </c>
      <c r="H35" s="38">
        <v>1</v>
      </c>
      <c r="I35" s="38">
        <v>1</v>
      </c>
      <c r="J35" s="38">
        <v>1</v>
      </c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5" s="35">
        <f t="shared" si="0"/>
        <v>14.512</v>
      </c>
    </row>
    <row r="36" spans="1:15" x14ac:dyDescent="0.2">
      <c r="A36" s="22" t="s">
        <v>26</v>
      </c>
      <c r="B36" s="23">
        <v>16</v>
      </c>
      <c r="C36" s="24">
        <v>1100</v>
      </c>
      <c r="D36" s="25">
        <v>482</v>
      </c>
      <c r="E36" s="26" t="s">
        <v>33</v>
      </c>
      <c r="F36" s="26"/>
      <c r="G36" s="38">
        <v>1</v>
      </c>
      <c r="H36" s="38">
        <v>1</v>
      </c>
      <c r="I36" s="38"/>
      <c r="J36" s="38"/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35.200000000000003</v>
      </c>
    </row>
    <row r="37" spans="1:15" x14ac:dyDescent="0.2">
      <c r="A37" s="22" t="s">
        <v>26</v>
      </c>
      <c r="B37" s="23">
        <v>24</v>
      </c>
      <c r="C37" s="24">
        <v>382</v>
      </c>
      <c r="D37" s="25">
        <v>482</v>
      </c>
      <c r="E37" s="26" t="s">
        <v>34</v>
      </c>
      <c r="F37" s="26"/>
      <c r="G37" s="38">
        <v>1</v>
      </c>
      <c r="H37" s="38">
        <v>1</v>
      </c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18.335999999999999</v>
      </c>
    </row>
    <row r="38" spans="1:15" x14ac:dyDescent="0.2">
      <c r="A38" s="22" t="s">
        <v>26</v>
      </c>
      <c r="B38" s="23">
        <v>4</v>
      </c>
      <c r="C38" s="24">
        <v>900</v>
      </c>
      <c r="D38" s="25">
        <v>500</v>
      </c>
      <c r="E38" s="26" t="s">
        <v>35</v>
      </c>
      <c r="F38" s="26"/>
      <c r="G38" s="39">
        <v>1</v>
      </c>
      <c r="H38" s="39">
        <v>1</v>
      </c>
      <c r="I38" s="39">
        <v>1</v>
      </c>
      <c r="J38" s="39">
        <v>1</v>
      </c>
      <c r="K3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8" s="35">
        <f t="shared" si="0"/>
        <v>11.2</v>
      </c>
    </row>
    <row r="39" spans="1:15" x14ac:dyDescent="0.2">
      <c r="A39" s="22" t="s">
        <v>26</v>
      </c>
      <c r="B39" s="23">
        <v>8</v>
      </c>
      <c r="C39" s="24">
        <v>425</v>
      </c>
      <c r="D39" s="25">
        <v>500</v>
      </c>
      <c r="E39" s="26" t="s">
        <v>36</v>
      </c>
      <c r="F39" s="26"/>
      <c r="G39" s="38">
        <v>1</v>
      </c>
      <c r="H39" s="38">
        <v>1</v>
      </c>
      <c r="I39" s="38">
        <v>1</v>
      </c>
      <c r="J39" s="38">
        <v>1</v>
      </c>
      <c r="K3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3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3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3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39" s="35">
        <f t="shared" si="0"/>
        <v>14.8</v>
      </c>
    </row>
    <row r="40" spans="1:15" x14ac:dyDescent="0.2">
      <c r="A40" s="22" t="s">
        <v>26</v>
      </c>
      <c r="B40" s="23">
        <v>4</v>
      </c>
      <c r="C40" s="24">
        <v>900</v>
      </c>
      <c r="D40" s="25">
        <v>500</v>
      </c>
      <c r="E40" s="26" t="s">
        <v>37</v>
      </c>
      <c r="F40" s="26"/>
      <c r="G40" s="39">
        <v>1</v>
      </c>
      <c r="H40" s="39">
        <v>1</v>
      </c>
      <c r="I40" s="39">
        <v>1</v>
      </c>
      <c r="J40" s="39">
        <v>1</v>
      </c>
      <c r="K4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0" s="35">
        <f t="shared" si="0"/>
        <v>11.2</v>
      </c>
    </row>
    <row r="41" spans="1:15" x14ac:dyDescent="0.2">
      <c r="A41" s="22" t="s">
        <v>26</v>
      </c>
      <c r="B41" s="23">
        <v>4</v>
      </c>
      <c r="C41" s="24">
        <v>850</v>
      </c>
      <c r="D41" s="25">
        <v>500</v>
      </c>
      <c r="E41" s="26" t="s">
        <v>38</v>
      </c>
      <c r="F41" s="26"/>
      <c r="G41" s="38">
        <v>1</v>
      </c>
      <c r="H41" s="38">
        <v>1</v>
      </c>
      <c r="I41" s="38">
        <v>1</v>
      </c>
      <c r="J41" s="38">
        <v>1</v>
      </c>
      <c r="K4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1" s="35">
        <f t="shared" si="0"/>
        <v>10.8</v>
      </c>
    </row>
    <row r="42" spans="1:15" x14ac:dyDescent="0.2">
      <c r="A42" s="22" t="s">
        <v>26</v>
      </c>
      <c r="B42" s="23">
        <v>8</v>
      </c>
      <c r="C42" s="24">
        <v>848</v>
      </c>
      <c r="D42" s="25">
        <v>482</v>
      </c>
      <c r="E42" s="26" t="s">
        <v>39</v>
      </c>
      <c r="F42" s="26"/>
      <c r="G42" s="39">
        <v>1</v>
      </c>
      <c r="H42" s="39">
        <v>1</v>
      </c>
      <c r="I42" s="39"/>
      <c r="J42" s="39"/>
      <c r="K4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13.568</v>
      </c>
    </row>
    <row r="43" spans="1:15" x14ac:dyDescent="0.2">
      <c r="A43" s="22" t="s">
        <v>26</v>
      </c>
      <c r="B43" s="23">
        <v>8</v>
      </c>
      <c r="C43" s="24">
        <v>848</v>
      </c>
      <c r="D43" s="25">
        <v>482</v>
      </c>
      <c r="E43" s="26" t="s">
        <v>40</v>
      </c>
      <c r="F43" s="26"/>
      <c r="G43" s="39">
        <v>1</v>
      </c>
      <c r="H43" s="39">
        <v>1</v>
      </c>
      <c r="I43" s="39"/>
      <c r="J43" s="39"/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13.568</v>
      </c>
    </row>
    <row r="44" spans="1:15" x14ac:dyDescent="0.2">
      <c r="A44" s="22" t="s">
        <v>26</v>
      </c>
      <c r="B44" s="23">
        <v>8</v>
      </c>
      <c r="C44" s="24">
        <v>864</v>
      </c>
      <c r="D44" s="25">
        <v>482</v>
      </c>
      <c r="E44" s="26" t="s">
        <v>41</v>
      </c>
      <c r="F44" s="26"/>
      <c r="G44" s="39">
        <v>1</v>
      </c>
      <c r="H44" s="39">
        <v>1</v>
      </c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13.824</v>
      </c>
    </row>
    <row r="45" spans="1:15" x14ac:dyDescent="0.2">
      <c r="A45" s="22" t="s">
        <v>26</v>
      </c>
      <c r="B45" s="23">
        <v>4</v>
      </c>
      <c r="C45" s="24">
        <v>614</v>
      </c>
      <c r="D45" s="25">
        <v>482</v>
      </c>
      <c r="E45" s="26" t="s">
        <v>42</v>
      </c>
      <c r="F45" s="26"/>
      <c r="G45" s="39">
        <v>1</v>
      </c>
      <c r="H45" s="39">
        <v>1</v>
      </c>
      <c r="I45" s="39"/>
      <c r="J45" s="39"/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4.9119999999999999</v>
      </c>
    </row>
    <row r="46" spans="1:15" x14ac:dyDescent="0.2">
      <c r="A46" s="22" t="s">
        <v>26</v>
      </c>
      <c r="B46" s="23">
        <v>8</v>
      </c>
      <c r="C46" s="24">
        <v>846</v>
      </c>
      <c r="D46" s="25">
        <v>216</v>
      </c>
      <c r="E46" s="26" t="s">
        <v>43</v>
      </c>
      <c r="F46" s="26"/>
      <c r="G46" s="39">
        <v>1</v>
      </c>
      <c r="H46" s="39">
        <v>1</v>
      </c>
      <c r="I46" s="39">
        <v>1</v>
      </c>
      <c r="J46" s="39">
        <v>1</v>
      </c>
      <c r="K4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6" s="35">
        <f t="shared" si="0"/>
        <v>16.992000000000001</v>
      </c>
    </row>
    <row r="47" spans="1:15" x14ac:dyDescent="0.2">
      <c r="A47" s="22" t="s">
        <v>26</v>
      </c>
      <c r="B47" s="23">
        <v>16</v>
      </c>
      <c r="C47" s="24">
        <v>170</v>
      </c>
      <c r="D47" s="25">
        <v>782</v>
      </c>
      <c r="E47" s="26" t="s">
        <v>44</v>
      </c>
      <c r="F47" s="26"/>
      <c r="G47" s="39">
        <v>1</v>
      </c>
      <c r="H47" s="39">
        <v>1</v>
      </c>
      <c r="I47" s="39">
        <v>1</v>
      </c>
      <c r="J47" s="39">
        <v>1</v>
      </c>
      <c r="K4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7" s="35">
        <f t="shared" si="0"/>
        <v>30.463999999999999</v>
      </c>
    </row>
    <row r="48" spans="1:15" x14ac:dyDescent="0.2">
      <c r="A48" s="22" t="s">
        <v>26</v>
      </c>
      <c r="B48" s="23">
        <v>16</v>
      </c>
      <c r="C48" s="24">
        <v>170</v>
      </c>
      <c r="D48" s="25">
        <v>314</v>
      </c>
      <c r="E48" s="26" t="s">
        <v>45</v>
      </c>
      <c r="F48" s="26"/>
      <c r="G48" s="39"/>
      <c r="H48" s="39"/>
      <c r="I48" s="39">
        <v>1</v>
      </c>
      <c r="J48" s="39">
        <v>1</v>
      </c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8" s="35">
        <f t="shared" si="0"/>
        <v>10.048</v>
      </c>
    </row>
    <row r="49" spans="1:15" x14ac:dyDescent="0.2">
      <c r="A49" s="22" t="s">
        <v>26</v>
      </c>
      <c r="B49" s="23">
        <v>4</v>
      </c>
      <c r="C49" s="24">
        <v>850</v>
      </c>
      <c r="D49" s="25">
        <v>590</v>
      </c>
      <c r="E49" s="26" t="s">
        <v>46</v>
      </c>
      <c r="F49" s="26"/>
      <c r="G49" s="39">
        <v>1</v>
      </c>
      <c r="H49" s="39">
        <v>1</v>
      </c>
      <c r="I49" s="39">
        <v>1</v>
      </c>
      <c r="J49" s="39">
        <v>1</v>
      </c>
      <c r="K4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4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9" s="35">
        <f t="shared" si="0"/>
        <v>11.52</v>
      </c>
    </row>
    <row r="50" spans="1:15" x14ac:dyDescent="0.2">
      <c r="A50" s="22" t="s">
        <v>26</v>
      </c>
      <c r="B50" s="23">
        <v>4</v>
      </c>
      <c r="C50" s="24">
        <v>900</v>
      </c>
      <c r="D50" s="25">
        <v>590</v>
      </c>
      <c r="E50" s="26" t="s">
        <v>46</v>
      </c>
      <c r="F50" s="26"/>
      <c r="G50" s="39">
        <v>1</v>
      </c>
      <c r="H50" s="39">
        <v>1</v>
      </c>
      <c r="I50" s="39">
        <v>1</v>
      </c>
      <c r="J50" s="39">
        <v>1</v>
      </c>
      <c r="K5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0" s="35">
        <f t="shared" si="0"/>
        <v>11.92</v>
      </c>
    </row>
    <row r="51" spans="1:15" x14ac:dyDescent="0.2">
      <c r="A51" s="22" t="s">
        <v>26</v>
      </c>
      <c r="B51" s="23">
        <v>2</v>
      </c>
      <c r="C51" s="24">
        <v>850</v>
      </c>
      <c r="D51" s="25">
        <v>70</v>
      </c>
      <c r="E51" s="26" t="s">
        <v>47</v>
      </c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 t="s">
        <v>26</v>
      </c>
      <c r="B52" s="23">
        <v>4</v>
      </c>
      <c r="C52" s="24">
        <v>900</v>
      </c>
      <c r="D52" s="25">
        <v>70</v>
      </c>
      <c r="E52" s="26" t="s">
        <v>47</v>
      </c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 t="s">
        <v>26</v>
      </c>
      <c r="B53" s="23">
        <v>16</v>
      </c>
      <c r="C53" s="24">
        <v>536</v>
      </c>
      <c r="D53" s="25">
        <v>70</v>
      </c>
      <c r="E53" s="26" t="s">
        <v>47</v>
      </c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 t="s">
        <v>26</v>
      </c>
      <c r="B54" s="23">
        <v>16</v>
      </c>
      <c r="C54" s="24">
        <v>93</v>
      </c>
      <c r="D54" s="25">
        <v>839</v>
      </c>
      <c r="E54" s="26" t="s">
        <v>44</v>
      </c>
      <c r="F54" s="26"/>
      <c r="G54" s="39">
        <v>1</v>
      </c>
      <c r="H54" s="39">
        <v>1</v>
      </c>
      <c r="I54" s="39">
        <v>1</v>
      </c>
      <c r="J54" s="39">
        <v>1</v>
      </c>
      <c r="K5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4" s="35">
        <f t="shared" si="0"/>
        <v>29.824000000000002</v>
      </c>
    </row>
    <row r="55" spans="1:15" x14ac:dyDescent="0.2">
      <c r="A55" s="22" t="s">
        <v>26</v>
      </c>
      <c r="B55" s="23">
        <v>16</v>
      </c>
      <c r="C55" s="24">
        <v>75</v>
      </c>
      <c r="D55" s="25">
        <v>314</v>
      </c>
      <c r="E55" s="26" t="s">
        <v>45</v>
      </c>
      <c r="F55" s="26"/>
      <c r="G55" s="39"/>
      <c r="H55" s="39"/>
      <c r="I55" s="39">
        <v>1</v>
      </c>
      <c r="J55" s="39">
        <v>1</v>
      </c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5" s="35">
        <f t="shared" si="0"/>
        <v>10.048</v>
      </c>
    </row>
    <row r="56" spans="1:15" x14ac:dyDescent="0.2">
      <c r="A56" s="22" t="s">
        <v>26</v>
      </c>
      <c r="B56" s="23">
        <v>8</v>
      </c>
      <c r="C56" s="24">
        <v>350</v>
      </c>
      <c r="D56" s="25">
        <v>839</v>
      </c>
      <c r="E56" s="26" t="s">
        <v>49</v>
      </c>
      <c r="F56" s="26"/>
      <c r="G56" s="39">
        <v>1</v>
      </c>
      <c r="H56" s="39">
        <v>1</v>
      </c>
      <c r="I56" s="39"/>
      <c r="J56" s="39"/>
      <c r="K5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5.6</v>
      </c>
    </row>
    <row r="57" spans="1:15" x14ac:dyDescent="0.2">
      <c r="A57" s="22" t="s">
        <v>26</v>
      </c>
      <c r="B57" s="23">
        <v>16</v>
      </c>
      <c r="C57" s="24">
        <v>93</v>
      </c>
      <c r="D57" s="25">
        <v>782</v>
      </c>
      <c r="E57" s="26" t="s">
        <v>44</v>
      </c>
      <c r="F57" s="26"/>
      <c r="G57" s="39">
        <v>1</v>
      </c>
      <c r="H57" s="39">
        <v>1</v>
      </c>
      <c r="I57" s="39">
        <v>1</v>
      </c>
      <c r="J57" s="39">
        <v>1</v>
      </c>
      <c r="K5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7" s="35">
        <f t="shared" si="0"/>
        <v>28</v>
      </c>
    </row>
    <row r="58" spans="1:15" x14ac:dyDescent="0.2">
      <c r="A58" s="22" t="s">
        <v>26</v>
      </c>
      <c r="B58" s="23">
        <v>16</v>
      </c>
      <c r="C58" s="24">
        <v>75</v>
      </c>
      <c r="D58" s="25">
        <v>314</v>
      </c>
      <c r="E58" s="26" t="s">
        <v>45</v>
      </c>
      <c r="F58" s="26"/>
      <c r="G58" s="39"/>
      <c r="H58" s="39"/>
      <c r="I58" s="39">
        <v>1</v>
      </c>
      <c r="J58" s="39">
        <v>1</v>
      </c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58" s="35">
        <f t="shared" si="0"/>
        <v>10.048</v>
      </c>
    </row>
    <row r="59" spans="1:15" x14ac:dyDescent="0.2">
      <c r="A59" s="22" t="s">
        <v>26</v>
      </c>
      <c r="B59" s="23">
        <v>8</v>
      </c>
      <c r="C59" s="24">
        <v>350</v>
      </c>
      <c r="D59" s="25">
        <v>782</v>
      </c>
      <c r="E59" s="26" t="s">
        <v>49</v>
      </c>
      <c r="F59" s="26"/>
      <c r="G59" s="39">
        <v>1</v>
      </c>
      <c r="H59" s="39">
        <v>1</v>
      </c>
      <c r="I59" s="39"/>
      <c r="J59" s="39"/>
      <c r="K5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5.6</v>
      </c>
    </row>
    <row r="60" spans="1:15" x14ac:dyDescent="0.2">
      <c r="A60" s="22" t="s">
        <v>26</v>
      </c>
      <c r="B60" s="23">
        <v>8</v>
      </c>
      <c r="C60" s="24">
        <v>150</v>
      </c>
      <c r="D60" s="25">
        <v>846</v>
      </c>
      <c r="E60" s="26" t="s">
        <v>50</v>
      </c>
      <c r="F60" s="26"/>
      <c r="G60" s="39">
        <v>1</v>
      </c>
      <c r="H60" s="39">
        <v>1</v>
      </c>
      <c r="I60" s="39">
        <v>1</v>
      </c>
      <c r="J60" s="39">
        <v>1</v>
      </c>
      <c r="K6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6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6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6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60" s="35">
        <f t="shared" si="0"/>
        <v>15.936</v>
      </c>
    </row>
    <row r="61" spans="1:15" x14ac:dyDescent="0.2">
      <c r="A61" s="22" t="s">
        <v>26</v>
      </c>
      <c r="B61" s="23">
        <v>8</v>
      </c>
      <c r="C61" s="24">
        <v>150</v>
      </c>
      <c r="D61" s="25">
        <v>896</v>
      </c>
      <c r="E61" s="26" t="s">
        <v>50</v>
      </c>
      <c r="F61" s="26"/>
      <c r="G61" s="39">
        <v>1</v>
      </c>
      <c r="H61" s="39">
        <v>1</v>
      </c>
      <c r="I61" s="39">
        <v>1</v>
      </c>
      <c r="J61" s="39">
        <v>1</v>
      </c>
      <c r="K6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6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6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6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61" s="35">
        <f t="shared" si="0"/>
        <v>16.736000000000001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2840</v>
      </c>
      <c r="B1">
        <f>Hoja1!B16*Hoja1!C16</f>
        <v>2840</v>
      </c>
      <c r="C1">
        <f>Hoja1!B16*Hoja1!D16</f>
        <v>864</v>
      </c>
      <c r="D1">
        <f>Hoja1!B16*Hoja1!D16</f>
        <v>864</v>
      </c>
    </row>
    <row r="2" spans="1:4" x14ac:dyDescent="0.2">
      <c r="A2">
        <f>Hoja1!B17*Hoja1!C17</f>
        <v>4280</v>
      </c>
      <c r="B2">
        <f>Hoja1!B17*Hoja1!C17</f>
        <v>4280</v>
      </c>
      <c r="C2">
        <f>Hoja1!B17*Hoja1!D17</f>
        <v>1728</v>
      </c>
      <c r="D2">
        <f>Hoja1!B17*Hoja1!D17</f>
        <v>1728</v>
      </c>
    </row>
    <row r="3" spans="1:4" x14ac:dyDescent="0.2">
      <c r="A3">
        <f>Hoja1!B18*Hoja1!C18</f>
        <v>2600</v>
      </c>
      <c r="B3">
        <f>Hoja1!B18*Hoja1!C18</f>
        <v>2600</v>
      </c>
      <c r="C3">
        <f>Hoja1!B18*Hoja1!D18</f>
        <v>1728</v>
      </c>
      <c r="D3">
        <f>Hoja1!B18*Hoja1!D18</f>
        <v>1728</v>
      </c>
    </row>
    <row r="4" spans="1:4" x14ac:dyDescent="0.2">
      <c r="A4">
        <f>Hoja1!B19*Hoja1!C19</f>
        <v>8560</v>
      </c>
      <c r="B4">
        <f>Hoja1!B19*Hoja1!C19</f>
        <v>8560</v>
      </c>
      <c r="C4">
        <f>Hoja1!B19*Hoja1!D19</f>
        <v>3456</v>
      </c>
      <c r="D4">
        <f>Hoja1!B19*Hoja1!D19</f>
        <v>3456</v>
      </c>
    </row>
    <row r="5" spans="1:4" x14ac:dyDescent="0.2">
      <c r="A5">
        <f>Hoja1!B20*Hoja1!C20</f>
        <v>7368</v>
      </c>
      <c r="B5">
        <f>Hoja1!B20*Hoja1!C20</f>
        <v>7368</v>
      </c>
      <c r="C5">
        <f>Hoja1!B20*Hoja1!D20</f>
        <v>5184</v>
      </c>
      <c r="D5">
        <f>Hoja1!B20*Hoja1!D20</f>
        <v>5184</v>
      </c>
    </row>
    <row r="6" spans="1:4" x14ac:dyDescent="0.2">
      <c r="A6">
        <f>Hoja1!B21*Hoja1!C21</f>
        <v>2840</v>
      </c>
      <c r="B6">
        <f>Hoja1!B21*Hoja1!C21</f>
        <v>2840</v>
      </c>
      <c r="C6">
        <f>Hoja1!B21*Hoja1!D21</f>
        <v>900</v>
      </c>
      <c r="D6">
        <f>Hoja1!B21*Hoja1!D21</f>
        <v>900</v>
      </c>
    </row>
    <row r="7" spans="1:4" x14ac:dyDescent="0.2">
      <c r="A7">
        <f>Hoja1!B22*Hoja1!C22</f>
        <v>2600</v>
      </c>
      <c r="B7">
        <f>Hoja1!B22*Hoja1!C22</f>
        <v>2600</v>
      </c>
      <c r="C7">
        <f>Hoja1!B22*Hoja1!D22</f>
        <v>1800</v>
      </c>
      <c r="D7">
        <f>Hoja1!B22*Hoja1!D22</f>
        <v>1800</v>
      </c>
    </row>
    <row r="8" spans="1:4" x14ac:dyDescent="0.2">
      <c r="A8">
        <f>Hoja1!B23*Hoja1!C23</f>
        <v>2840</v>
      </c>
      <c r="B8">
        <f>Hoja1!B23*Hoja1!C23</f>
        <v>2840</v>
      </c>
      <c r="C8">
        <f>Hoja1!B23*Hoja1!D23</f>
        <v>900</v>
      </c>
      <c r="D8">
        <f>Hoja1!B23*Hoja1!D23</f>
        <v>900</v>
      </c>
    </row>
    <row r="9" spans="1:4" x14ac:dyDescent="0.2">
      <c r="A9">
        <f>Hoja1!B24*Hoja1!C24</f>
        <v>2600</v>
      </c>
      <c r="B9">
        <f>Hoja1!B24*Hoja1!C24</f>
        <v>2600</v>
      </c>
      <c r="C9">
        <f>Hoja1!B24*Hoja1!D24</f>
        <v>1800</v>
      </c>
      <c r="D9">
        <f>Hoja1!B24*Hoja1!D24</f>
        <v>1800</v>
      </c>
    </row>
    <row r="10" spans="1:4" x14ac:dyDescent="0.2">
      <c r="A10">
        <f>Hoja1!B25*Hoja1!C25</f>
        <v>3392</v>
      </c>
      <c r="B10">
        <f>Hoja1!B25*Hoja1!C25</f>
        <v>3392</v>
      </c>
      <c r="C10">
        <f>Hoja1!B25*Hoja1!D25</f>
        <v>1728</v>
      </c>
      <c r="D10">
        <f>Hoja1!B25*Hoja1!D25</f>
        <v>1728</v>
      </c>
    </row>
    <row r="11" spans="1:4" x14ac:dyDescent="0.2">
      <c r="A11">
        <f>Hoja1!B26*Hoja1!C26</f>
        <v>6784</v>
      </c>
      <c r="B11">
        <f>Hoja1!B26*Hoja1!C26</f>
        <v>6784</v>
      </c>
      <c r="C11">
        <f>Hoja1!B26*Hoja1!D26</f>
        <v>3456</v>
      </c>
      <c r="D11">
        <f>Hoja1!B26*Hoja1!D26</f>
        <v>3456</v>
      </c>
    </row>
    <row r="12" spans="1:4" x14ac:dyDescent="0.2">
      <c r="A12">
        <f>Hoja1!B27*Hoja1!C27</f>
        <v>2782</v>
      </c>
      <c r="B12">
        <f>Hoja1!B27*Hoja1!C27</f>
        <v>2782</v>
      </c>
      <c r="C12">
        <f>Hoja1!B27*Hoja1!D27</f>
        <v>864</v>
      </c>
      <c r="D12">
        <f>Hoja1!B27*Hoja1!D27</f>
        <v>864</v>
      </c>
    </row>
    <row r="13" spans="1:4" x14ac:dyDescent="0.2">
      <c r="A13">
        <f>Hoja1!B28*Hoja1!C28</f>
        <v>2456</v>
      </c>
      <c r="B13">
        <f>Hoja1!B28*Hoja1!C28</f>
        <v>2456</v>
      </c>
      <c r="C13">
        <f>Hoja1!B28*Hoja1!D28</f>
        <v>1728</v>
      </c>
      <c r="D13">
        <f>Hoja1!B28*Hoja1!D28</f>
        <v>1728</v>
      </c>
    </row>
    <row r="14" spans="1:4" x14ac:dyDescent="0.2">
      <c r="A14">
        <f>Hoja1!B29*Hoja1!C29</f>
        <v>5200</v>
      </c>
      <c r="B14">
        <f>Hoja1!B29*Hoja1!C29</f>
        <v>5200</v>
      </c>
      <c r="C14">
        <f>Hoja1!B29*Hoja1!D29</f>
        <v>1760</v>
      </c>
      <c r="D14">
        <f>Hoja1!B29*Hoja1!D29</f>
        <v>1760</v>
      </c>
    </row>
    <row r="15" spans="1:4" x14ac:dyDescent="0.2">
      <c r="A15">
        <f>Hoja1!B30*Hoja1!C30</f>
        <v>5440</v>
      </c>
      <c r="B15">
        <f>Hoja1!B30*Hoja1!C30</f>
        <v>5440</v>
      </c>
      <c r="C15">
        <f>Hoja1!B30*Hoja1!D30</f>
        <v>1180</v>
      </c>
      <c r="D15">
        <f>Hoja1!B30*Hoja1!D30</f>
        <v>1180</v>
      </c>
    </row>
    <row r="16" spans="1:4" x14ac:dyDescent="0.2">
      <c r="A16">
        <f>Hoja1!B31*Hoja1!C31</f>
        <v>5440</v>
      </c>
      <c r="B16">
        <f>Hoja1!B31*Hoja1!C31</f>
        <v>5440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5336</v>
      </c>
      <c r="B17">
        <f>Hoja1!B32*Hoja1!C32</f>
        <v>5336</v>
      </c>
      <c r="C17">
        <f>Hoja1!B32*Hoja1!D32</f>
        <v>9520</v>
      </c>
      <c r="D17">
        <f>Hoja1!B32*Hoja1!D32</f>
        <v>9520</v>
      </c>
    </row>
    <row r="18" spans="1:4" x14ac:dyDescent="0.2">
      <c r="A18">
        <f>Hoja1!B33*Hoja1!C33</f>
        <v>3600</v>
      </c>
      <c r="B18">
        <f>Hoja1!B33*Hoja1!C33</f>
        <v>3600</v>
      </c>
      <c r="C18">
        <f>Hoja1!B33*Hoja1!D33</f>
        <v>1928</v>
      </c>
      <c r="D18">
        <f>Hoja1!B33*Hoja1!D33</f>
        <v>1928</v>
      </c>
    </row>
    <row r="19" spans="1:4" x14ac:dyDescent="0.2">
      <c r="A19">
        <f>Hoja1!B34*Hoja1!C34</f>
        <v>8800</v>
      </c>
      <c r="B19">
        <f>Hoja1!B34*Hoja1!C34</f>
        <v>8800</v>
      </c>
      <c r="C19">
        <f>Hoja1!B34*Hoja1!D34</f>
        <v>3856</v>
      </c>
      <c r="D19">
        <f>Hoja1!B34*Hoja1!D34</f>
        <v>3856</v>
      </c>
    </row>
    <row r="20" spans="1:4" x14ac:dyDescent="0.2">
      <c r="A20">
        <f>Hoja1!B35*Hoja1!C35</f>
        <v>3400</v>
      </c>
      <c r="B20">
        <f>Hoja1!B35*Hoja1!C35</f>
        <v>3400</v>
      </c>
      <c r="C20">
        <f>Hoja1!B35*Hoja1!D35</f>
        <v>3856</v>
      </c>
      <c r="D20">
        <f>Hoja1!B35*Hoja1!D35</f>
        <v>3856</v>
      </c>
    </row>
    <row r="21" spans="1:4" x14ac:dyDescent="0.2">
      <c r="A21">
        <f>Hoja1!B36*Hoja1!C36</f>
        <v>17600</v>
      </c>
      <c r="B21">
        <f>Hoja1!B36*Hoja1!C36</f>
        <v>17600</v>
      </c>
      <c r="C21">
        <f>Hoja1!B36*Hoja1!D36</f>
        <v>7712</v>
      </c>
      <c r="D21">
        <f>Hoja1!B36*Hoja1!D36</f>
        <v>7712</v>
      </c>
    </row>
    <row r="22" spans="1:4" x14ac:dyDescent="0.2">
      <c r="A22">
        <f>Hoja1!B37*Hoja1!C37</f>
        <v>9168</v>
      </c>
      <c r="B22">
        <f>Hoja1!B37*Hoja1!C37</f>
        <v>9168</v>
      </c>
      <c r="C22">
        <f>Hoja1!B37*Hoja1!D37</f>
        <v>11568</v>
      </c>
      <c r="D22">
        <f>Hoja1!B37*Hoja1!D37</f>
        <v>11568</v>
      </c>
    </row>
    <row r="23" spans="1:4" x14ac:dyDescent="0.2">
      <c r="A23">
        <f>Hoja1!B38*Hoja1!C38</f>
        <v>3600</v>
      </c>
      <c r="B23">
        <f>Hoja1!B38*Hoja1!C38</f>
        <v>3600</v>
      </c>
      <c r="C23">
        <f>Hoja1!B38*Hoja1!D38</f>
        <v>2000</v>
      </c>
      <c r="D23">
        <f>Hoja1!B38*Hoja1!D38</f>
        <v>2000</v>
      </c>
    </row>
    <row r="24" spans="1:4" x14ac:dyDescent="0.2">
      <c r="A24">
        <f>Hoja1!B39*Hoja1!C39</f>
        <v>3400</v>
      </c>
      <c r="B24">
        <f>Hoja1!B39*Hoja1!C39</f>
        <v>3400</v>
      </c>
      <c r="C24">
        <f>Hoja1!B39*Hoja1!D39</f>
        <v>4000</v>
      </c>
      <c r="D24">
        <f>Hoja1!B39*Hoja1!D39</f>
        <v>4000</v>
      </c>
    </row>
    <row r="25" spans="1:4" x14ac:dyDescent="0.2">
      <c r="A25">
        <f>Hoja1!B40*Hoja1!C40</f>
        <v>3600</v>
      </c>
      <c r="B25">
        <f>Hoja1!B40*Hoja1!C40</f>
        <v>3600</v>
      </c>
      <c r="C25">
        <f>Hoja1!B40*Hoja1!D40</f>
        <v>2000</v>
      </c>
      <c r="D25">
        <f>Hoja1!B40*Hoja1!D40</f>
        <v>2000</v>
      </c>
    </row>
    <row r="26" spans="1:4" x14ac:dyDescent="0.2">
      <c r="A26">
        <f>Hoja1!B41*Hoja1!C41</f>
        <v>3400</v>
      </c>
      <c r="B26">
        <f>Hoja1!B41*Hoja1!C41</f>
        <v>3400</v>
      </c>
      <c r="C26">
        <f>Hoja1!B41*Hoja1!D41</f>
        <v>2000</v>
      </c>
      <c r="D26">
        <f>Hoja1!B41*Hoja1!D41</f>
        <v>2000</v>
      </c>
    </row>
    <row r="27" spans="1:4" x14ac:dyDescent="0.2">
      <c r="A27">
        <f>Hoja1!B42*Hoja1!C42</f>
        <v>6784</v>
      </c>
      <c r="B27">
        <f>Hoja1!B42*Hoja1!C42</f>
        <v>6784</v>
      </c>
      <c r="C27">
        <f>Hoja1!B42*Hoja1!D42</f>
        <v>3856</v>
      </c>
      <c r="D27">
        <f>Hoja1!B42*Hoja1!D42</f>
        <v>3856</v>
      </c>
    </row>
    <row r="28" spans="1:4" x14ac:dyDescent="0.2">
      <c r="A28">
        <f>Hoja1!B43*Hoja1!C43</f>
        <v>6784</v>
      </c>
      <c r="B28">
        <f>Hoja1!B43*Hoja1!C43</f>
        <v>6784</v>
      </c>
      <c r="C28">
        <f>Hoja1!B43*Hoja1!D43</f>
        <v>3856</v>
      </c>
      <c r="D28">
        <f>Hoja1!B43*Hoja1!D43</f>
        <v>3856</v>
      </c>
    </row>
    <row r="29" spans="1:4" x14ac:dyDescent="0.2">
      <c r="A29">
        <f>Hoja1!B44*Hoja1!C44</f>
        <v>6912</v>
      </c>
      <c r="B29">
        <f>Hoja1!B44*Hoja1!C44</f>
        <v>6912</v>
      </c>
      <c r="C29">
        <f>Hoja1!B44*Hoja1!D44</f>
        <v>3856</v>
      </c>
      <c r="D29">
        <f>Hoja1!B44*Hoja1!D44</f>
        <v>3856</v>
      </c>
    </row>
    <row r="30" spans="1:4" x14ac:dyDescent="0.2">
      <c r="A30">
        <f>Hoja1!B45*Hoja1!C45</f>
        <v>2456</v>
      </c>
      <c r="B30">
        <f>Hoja1!B45*Hoja1!C45</f>
        <v>2456</v>
      </c>
      <c r="C30">
        <f>Hoja1!B45*Hoja1!D45</f>
        <v>1928</v>
      </c>
      <c r="D30">
        <f>Hoja1!B45*Hoja1!D45</f>
        <v>1928</v>
      </c>
    </row>
    <row r="31" spans="1:4" x14ac:dyDescent="0.2">
      <c r="A31">
        <f>Hoja1!B46*Hoja1!C46</f>
        <v>6768</v>
      </c>
      <c r="B31">
        <f>Hoja1!B46*Hoja1!C46</f>
        <v>6768</v>
      </c>
      <c r="C31">
        <f>Hoja1!B46*Hoja1!D46</f>
        <v>1728</v>
      </c>
      <c r="D31">
        <f>Hoja1!B46*Hoja1!D46</f>
        <v>1728</v>
      </c>
    </row>
    <row r="32" spans="1:4" x14ac:dyDescent="0.2">
      <c r="A32">
        <f>Hoja1!B47*Hoja1!C47</f>
        <v>2720</v>
      </c>
      <c r="B32">
        <f>Hoja1!B47*Hoja1!C47</f>
        <v>2720</v>
      </c>
      <c r="C32">
        <f>Hoja1!B47*Hoja1!D47</f>
        <v>12512</v>
      </c>
      <c r="D32">
        <f>Hoja1!B47*Hoja1!D47</f>
        <v>12512</v>
      </c>
    </row>
    <row r="33" spans="1:4" x14ac:dyDescent="0.2">
      <c r="A33">
        <f>Hoja1!B48*Hoja1!C48</f>
        <v>2720</v>
      </c>
      <c r="B33">
        <f>Hoja1!B48*Hoja1!C48</f>
        <v>2720</v>
      </c>
      <c r="C33">
        <f>Hoja1!B48*Hoja1!D48</f>
        <v>5024</v>
      </c>
      <c r="D33">
        <f>Hoja1!B48*Hoja1!D48</f>
        <v>5024</v>
      </c>
    </row>
    <row r="34" spans="1:4" x14ac:dyDescent="0.2">
      <c r="A34">
        <f>Hoja1!B49*Hoja1!C49</f>
        <v>3400</v>
      </c>
      <c r="B34">
        <f>Hoja1!B49*Hoja1!C49</f>
        <v>3400</v>
      </c>
      <c r="C34">
        <f>Hoja1!B49*Hoja1!D49</f>
        <v>2360</v>
      </c>
      <c r="D34">
        <f>Hoja1!B49*Hoja1!D49</f>
        <v>2360</v>
      </c>
    </row>
    <row r="35" spans="1:4" x14ac:dyDescent="0.2">
      <c r="A35">
        <f>Hoja1!B50*Hoja1!C50</f>
        <v>3600</v>
      </c>
      <c r="B35">
        <f>Hoja1!B50*Hoja1!C50</f>
        <v>3600</v>
      </c>
      <c r="C35">
        <f>Hoja1!B50*Hoja1!D50</f>
        <v>2360</v>
      </c>
      <c r="D35">
        <f>Hoja1!B50*Hoja1!D50</f>
        <v>2360</v>
      </c>
    </row>
    <row r="36" spans="1:4" x14ac:dyDescent="0.2">
      <c r="A36">
        <f>Hoja1!B51*Hoja1!C51</f>
        <v>1700</v>
      </c>
      <c r="B36">
        <f>Hoja1!B51*Hoja1!C51</f>
        <v>1700</v>
      </c>
      <c r="C36">
        <f>Hoja1!B51*Hoja1!D51</f>
        <v>140</v>
      </c>
      <c r="D36">
        <f>Hoja1!B51*Hoja1!D51</f>
        <v>140</v>
      </c>
    </row>
    <row r="37" spans="1:4" x14ac:dyDescent="0.2">
      <c r="A37">
        <f>Hoja1!B52*Hoja1!C52</f>
        <v>3600</v>
      </c>
      <c r="B37">
        <f>Hoja1!B52*Hoja1!C52</f>
        <v>3600</v>
      </c>
      <c r="C37">
        <f>Hoja1!B52*Hoja1!D52</f>
        <v>280</v>
      </c>
      <c r="D37">
        <f>Hoja1!B52*Hoja1!D52</f>
        <v>280</v>
      </c>
    </row>
    <row r="38" spans="1:4" x14ac:dyDescent="0.2">
      <c r="A38">
        <f>Hoja1!B53*Hoja1!C53</f>
        <v>8576</v>
      </c>
      <c r="B38">
        <f>Hoja1!B53*Hoja1!C53</f>
        <v>8576</v>
      </c>
      <c r="C38">
        <f>Hoja1!B53*Hoja1!D53</f>
        <v>1120</v>
      </c>
      <c r="D38">
        <f>Hoja1!B53*Hoja1!D53</f>
        <v>1120</v>
      </c>
    </row>
    <row r="39" spans="1:4" x14ac:dyDescent="0.2">
      <c r="A39">
        <f>Hoja1!B54*Hoja1!C54</f>
        <v>1488</v>
      </c>
      <c r="B39">
        <f>Hoja1!B54*Hoja1!C54</f>
        <v>1488</v>
      </c>
      <c r="C39">
        <f>Hoja1!B54*Hoja1!D54</f>
        <v>13424</v>
      </c>
      <c r="D39">
        <f>Hoja1!B54*Hoja1!D54</f>
        <v>13424</v>
      </c>
    </row>
    <row r="40" spans="1:4" x14ac:dyDescent="0.2">
      <c r="A40">
        <f>Hoja1!B55*Hoja1!C55</f>
        <v>1200</v>
      </c>
      <c r="B40">
        <f>Hoja1!B55*Hoja1!C55</f>
        <v>1200</v>
      </c>
      <c r="C40">
        <f>Hoja1!B55*Hoja1!D55</f>
        <v>5024</v>
      </c>
      <c r="D40">
        <f>Hoja1!B55*Hoja1!D55</f>
        <v>5024</v>
      </c>
    </row>
    <row r="41" spans="1:4" x14ac:dyDescent="0.2">
      <c r="A41">
        <f>Hoja1!B56*Hoja1!C56</f>
        <v>2800</v>
      </c>
      <c r="B41">
        <f>Hoja1!B56*Hoja1!C56</f>
        <v>2800</v>
      </c>
      <c r="C41">
        <f>Hoja1!B56*Hoja1!D56</f>
        <v>6712</v>
      </c>
      <c r="D41">
        <f>Hoja1!B56*Hoja1!D56</f>
        <v>6712</v>
      </c>
    </row>
    <row r="42" spans="1:4" x14ac:dyDescent="0.2">
      <c r="A42">
        <f>Hoja1!B57*Hoja1!C57</f>
        <v>1488</v>
      </c>
      <c r="B42">
        <f>Hoja1!B57*Hoja1!C57</f>
        <v>1488</v>
      </c>
      <c r="C42">
        <f>Hoja1!B57*Hoja1!D57</f>
        <v>12512</v>
      </c>
      <c r="D42">
        <f>Hoja1!B57*Hoja1!D57</f>
        <v>12512</v>
      </c>
    </row>
    <row r="43" spans="1:4" x14ac:dyDescent="0.2">
      <c r="A43">
        <f>Hoja1!B58*Hoja1!C58</f>
        <v>1200</v>
      </c>
      <c r="B43">
        <f>Hoja1!B58*Hoja1!C58</f>
        <v>1200</v>
      </c>
      <c r="C43">
        <f>Hoja1!B58*Hoja1!D58</f>
        <v>5024</v>
      </c>
      <c r="D43">
        <f>Hoja1!B58*Hoja1!D58</f>
        <v>5024</v>
      </c>
    </row>
    <row r="44" spans="1:4" x14ac:dyDescent="0.2">
      <c r="A44">
        <f>Hoja1!B59*Hoja1!C59</f>
        <v>2800</v>
      </c>
      <c r="B44">
        <f>Hoja1!B59*Hoja1!C59</f>
        <v>2800</v>
      </c>
      <c r="C44">
        <f>Hoja1!B59*Hoja1!D59</f>
        <v>6256</v>
      </c>
      <c r="D44">
        <f>Hoja1!B59*Hoja1!D59</f>
        <v>6256</v>
      </c>
    </row>
    <row r="45" spans="1:4" x14ac:dyDescent="0.2">
      <c r="A45">
        <f>Hoja1!B60*Hoja1!C60</f>
        <v>1200</v>
      </c>
      <c r="B45">
        <f>Hoja1!B60*Hoja1!C60</f>
        <v>1200</v>
      </c>
      <c r="C45">
        <f>Hoja1!B60*Hoja1!D60</f>
        <v>6768</v>
      </c>
      <c r="D45">
        <f>Hoja1!B60*Hoja1!D60</f>
        <v>6768</v>
      </c>
    </row>
    <row r="46" spans="1:4" x14ac:dyDescent="0.2">
      <c r="A46">
        <f>Hoja1!B61*Hoja1!C61</f>
        <v>1200</v>
      </c>
      <c r="B46">
        <f>Hoja1!B61*Hoja1!C61</f>
        <v>1200</v>
      </c>
      <c r="C46">
        <f>Hoja1!B61*Hoja1!D61</f>
        <v>7168</v>
      </c>
      <c r="D46">
        <f>Hoja1!B61*Hoja1!D61</f>
        <v>7168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2022-07-26T13:00:05Z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