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gisela amiga chueka\"/>
    </mc:Choice>
  </mc:AlternateContent>
  <xr:revisionPtr revIDLastSave="0" documentId="13_ncr:1_{4579C44D-8E10-4B27-89A8-73BE1F8C1C6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<sst xmlns="http://schemas.openxmlformats.org/spreadsheetml/2006/main" count="80" uniqueCount="47">
  <si>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</si>
  <si>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</si>
  <si>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</si>
  <si>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</si>
  <si>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</si>
  <si>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</si>
  <si>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</si>
  <si>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</si>
  <si>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</si>
  <si>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</si>
  <si>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</si>
  <si>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</si>
  <si>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</si>
  <si>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</si>
  <si>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</si>
  <si>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</si>
  <si>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</si>
  <si>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</si>
  <si>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</si>
  <si>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</si>
  <si>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</si>
  <si>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</si>
  <si>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</si>
  <si>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</si>
  <si>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</si>
  <si>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</si>
  <si>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</si>
  <si>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</si>
  <si>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</si>
  <si>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lat mue 1</t>
  </si>
  <si>
    <t>base mue1</t>
  </si>
  <si>
    <t>lat inf mue</t>
  </si>
  <si>
    <t>estante inf</t>
  </si>
  <si>
    <t>base medio</t>
  </si>
  <si>
    <t>lat sup</t>
  </si>
  <si>
    <t>base sup</t>
  </si>
  <si>
    <t>puerta</t>
  </si>
  <si>
    <t>zocalo</t>
  </si>
  <si>
    <t>lat inf cajon</t>
  </si>
  <si>
    <t>estante cajon</t>
  </si>
  <si>
    <t>base cajon</t>
  </si>
  <si>
    <t xml:space="preserve">base final </t>
  </si>
  <si>
    <t>lat sup tv</t>
  </si>
  <si>
    <t>base sup tv</t>
  </si>
  <si>
    <t>tapas cajon</t>
  </si>
  <si>
    <t>lat cajon</t>
  </si>
  <si>
    <t>lat mue percha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</si>
</sst>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2" zoomScale="130" zoomScaleNormal="130" workbookViewId="0">
      <selection activeCell="A38" sqref="A3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2119.5500000000002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148.57500000000002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2339</v>
      </c>
      <c r="D16" s="24">
        <v>590</v>
      </c>
      <c r="E16" s="25" t="s">
        <v>29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18.712</v>
      </c>
      <c r="Q16">
        <v>1</v>
      </c>
      <c r="R16" s="34">
        <f>((SUMIF(G16:G1016,D3,Hoja3!A1:A1001)+SUMIF(H16:H1016,D3,Hoja3!B1:B1001)+SUMIF(I16:I1016,D3,Hoja3!C1:C1001)+SUMIF(J16:J1016,D3,Hoja3!D1:D1001))/1000)*1.05</f>
        <v>148.57500000000002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4</v>
      </c>
      <c r="C17" s="23">
        <v>760</v>
      </c>
      <c r="D17" s="24">
        <v>590</v>
      </c>
      <c r="E17" s="25" t="s">
        <v>30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10.8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927</v>
      </c>
      <c r="D18" s="24">
        <v>432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3.7080000000000002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4</v>
      </c>
      <c r="C19" s="23">
        <v>688</v>
      </c>
      <c r="D19" s="24">
        <v>432</v>
      </c>
      <c r="E19" s="25" t="s">
        <v>32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5.5039999999999996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724</v>
      </c>
      <c r="D20" s="24">
        <v>450</v>
      </c>
      <c r="E20" s="25" t="s">
        <v>33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2.8959999999999999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990</v>
      </c>
      <c r="D21" s="24">
        <v>432</v>
      </c>
      <c r="E21" s="25" t="s">
        <v>34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3.96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3</v>
      </c>
      <c r="C22" s="23">
        <v>724</v>
      </c>
      <c r="D22" s="24">
        <v>432</v>
      </c>
      <c r="E22" s="25" t="s">
        <v>35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4.3440000000000003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</v>
      </c>
      <c r="C23" s="23">
        <v>2370</v>
      </c>
      <c r="D23" s="24">
        <v>376</v>
      </c>
      <c r="E23" s="25" t="s">
        <v>36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21.968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4</v>
      </c>
      <c r="C24" s="23">
        <v>760</v>
      </c>
      <c r="D24" s="24">
        <v>70</v>
      </c>
      <c r="E24" s="25" t="s">
        <v>37</v>
      </c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148.57500000000002</v>
      </c>
      <c r="S24" s="39" t="s">
        <v>27</v>
      </c>
    </row>
    <row r="25" spans="1:19" ht="14.25" x14ac:dyDescent="0.2">
      <c r="A25" s="43" t="s">
        <v>26</v>
      </c>
      <c r="B25" s="22">
        <v>6</v>
      </c>
      <c r="C25" s="23">
        <v>518</v>
      </c>
      <c r="D25" s="24">
        <v>70</v>
      </c>
      <c r="E25" s="25" t="s">
        <v>37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 t="s">
        <v>26</v>
      </c>
      <c r="B26" s="22">
        <v>2</v>
      </c>
      <c r="C26" s="23">
        <v>1536</v>
      </c>
      <c r="D26" s="24">
        <v>70</v>
      </c>
      <c r="E26" s="25" t="s">
        <v>37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 t="s">
        <v>26</v>
      </c>
      <c r="B27" s="22">
        <v>4</v>
      </c>
      <c r="C27" s="23">
        <v>927</v>
      </c>
      <c r="D27" s="24">
        <v>570</v>
      </c>
      <c r="E27" s="25" t="s">
        <v>38</v>
      </c>
      <c r="F27" s="25"/>
      <c r="G27" s="37">
        <v>1</v>
      </c>
      <c r="H27" s="37">
        <v>1</v>
      </c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7.4160000000000004</v>
      </c>
    </row>
    <row r="28" spans="1:19" x14ac:dyDescent="0.2">
      <c r="A28" s="21" t="s">
        <v>26</v>
      </c>
      <c r="B28" s="22">
        <v>2</v>
      </c>
      <c r="C28" s="23">
        <v>732</v>
      </c>
      <c r="D28" s="24">
        <v>570</v>
      </c>
      <c r="E28" s="25" t="s">
        <v>39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2.9279999999999999</v>
      </c>
    </row>
    <row r="29" spans="1:19" x14ac:dyDescent="0.2">
      <c r="A29" s="21" t="s">
        <v>26</v>
      </c>
      <c r="B29" s="22">
        <v>2</v>
      </c>
      <c r="C29" s="23">
        <v>768</v>
      </c>
      <c r="D29" s="24">
        <v>590</v>
      </c>
      <c r="E29" s="25" t="s">
        <v>40</v>
      </c>
      <c r="F29" s="25"/>
      <c r="G29" s="37">
        <v>1</v>
      </c>
      <c r="H29" s="37">
        <v>1</v>
      </c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3.0720000000000001</v>
      </c>
    </row>
    <row r="30" spans="1:19" x14ac:dyDescent="0.2">
      <c r="A30" s="21" t="s">
        <v>26</v>
      </c>
      <c r="B30" s="22">
        <v>1</v>
      </c>
      <c r="C30" s="23">
        <v>1536</v>
      </c>
      <c r="D30" s="24">
        <v>590</v>
      </c>
      <c r="E30" s="25" t="s">
        <v>41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3.0720000000000001</v>
      </c>
    </row>
    <row r="31" spans="1:19" x14ac:dyDescent="0.2">
      <c r="A31" s="21" t="s">
        <v>26</v>
      </c>
      <c r="B31" s="22">
        <v>2</v>
      </c>
      <c r="C31" s="23">
        <v>990</v>
      </c>
      <c r="D31" s="24">
        <v>590</v>
      </c>
      <c r="E31" s="25" t="s">
        <v>42</v>
      </c>
      <c r="F31" s="25"/>
      <c r="G31" s="37">
        <v>1</v>
      </c>
      <c r="H31" s="37">
        <v>1</v>
      </c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3.96</v>
      </c>
    </row>
    <row r="32" spans="1:19" x14ac:dyDescent="0.2">
      <c r="A32" s="21" t="s">
        <v>26</v>
      </c>
      <c r="B32" s="22">
        <v>2</v>
      </c>
      <c r="C32" s="23">
        <v>1536</v>
      </c>
      <c r="D32" s="24">
        <v>590</v>
      </c>
      <c r="E32" s="25" t="s">
        <v>43</v>
      </c>
      <c r="F32" s="25"/>
      <c r="G32" s="37">
        <v>1</v>
      </c>
      <c r="H32" s="37">
        <v>1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6.1440000000000001</v>
      </c>
    </row>
    <row r="33" spans="1:15" x14ac:dyDescent="0.2">
      <c r="A33" s="21" t="s">
        <v>26</v>
      </c>
      <c r="B33" s="22">
        <v>2</v>
      </c>
      <c r="C33" s="23">
        <v>367</v>
      </c>
      <c r="D33" s="24">
        <v>590</v>
      </c>
      <c r="E33" s="25" t="s">
        <v>42</v>
      </c>
      <c r="F33" s="25"/>
      <c r="G33" s="37">
        <v>1</v>
      </c>
      <c r="H33" s="37">
        <v>1</v>
      </c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1.468</v>
      </c>
    </row>
    <row r="34" spans="1:15" x14ac:dyDescent="0.2">
      <c r="A34" s="21" t="s">
        <v>26</v>
      </c>
      <c r="B34" s="22">
        <v>12</v>
      </c>
      <c r="C34" s="23">
        <v>707</v>
      </c>
      <c r="D34" s="24">
        <v>150</v>
      </c>
      <c r="E34" s="25" t="s">
        <v>45</v>
      </c>
      <c r="F34" s="25"/>
      <c r="G34" s="37">
        <v>1</v>
      </c>
      <c r="H34" s="37"/>
      <c r="I34" s="37">
        <v>1</v>
      </c>
      <c r="J34" s="37">
        <v>1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4" s="33">
        <f t="shared" si="0"/>
        <v>12.084</v>
      </c>
    </row>
    <row r="35" spans="1:15" x14ac:dyDescent="0.2">
      <c r="A35" s="21" t="s">
        <v>26</v>
      </c>
      <c r="B35" s="22">
        <v>12</v>
      </c>
      <c r="C35" s="23">
        <v>414</v>
      </c>
      <c r="D35" s="24">
        <v>150</v>
      </c>
      <c r="E35" s="25" t="s">
        <v>45</v>
      </c>
      <c r="F35" s="25"/>
      <c r="G35" s="37">
        <v>1</v>
      </c>
      <c r="H35" s="37">
        <v>1</v>
      </c>
      <c r="I35" s="37"/>
      <c r="J35" s="37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9.9359999999999999</v>
      </c>
    </row>
    <row r="36" spans="1:15" x14ac:dyDescent="0.2">
      <c r="A36" s="21" t="s">
        <v>26</v>
      </c>
      <c r="B36" s="22">
        <v>6</v>
      </c>
      <c r="C36" s="23">
        <v>220</v>
      </c>
      <c r="D36" s="24">
        <v>762</v>
      </c>
      <c r="E36" s="25" t="s">
        <v>44</v>
      </c>
      <c r="F36" s="25"/>
      <c r="G36" s="37">
        <v>1</v>
      </c>
      <c r="H36" s="37">
        <v>1</v>
      </c>
      <c r="I36" s="37">
        <v>1</v>
      </c>
      <c r="J36" s="37">
        <v>1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6" s="33">
        <f t="shared" si="0"/>
        <v>11.784000000000001</v>
      </c>
    </row>
    <row r="37" spans="1:15" x14ac:dyDescent="0.2">
      <c r="A37" s="21" t="s">
        <v>26</v>
      </c>
      <c r="B37" s="22">
        <v>2</v>
      </c>
      <c r="C37" s="23">
        <v>1936</v>
      </c>
      <c r="D37" s="24">
        <v>432</v>
      </c>
      <c r="E37" s="25" t="s">
        <v>46</v>
      </c>
      <c r="F37" s="25"/>
      <c r="G37" s="37">
        <v>1</v>
      </c>
      <c r="H37" s="37">
        <v>1</v>
      </c>
      <c r="I37" s="37"/>
      <c r="J37" s="37"/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7.7439999999999998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9356</v>
      </c>
      <c r="B1">
        <f>Hoja1!B16*Hoja1!C16</f>
        <v>9356</v>
      </c>
      <c r="C1">
        <f>Hoja1!B16*Hoja1!D16</f>
        <v>2360</v>
      </c>
      <c r="D1">
        <f>Hoja1!B16*Hoja1!D16</f>
        <v>2360</v>
      </c>
    </row>
    <row r="2" spans="1:4" x14ac:dyDescent="0.2">
      <c r="A2">
        <f>Hoja1!B17*Hoja1!C17</f>
        <v>3040</v>
      </c>
      <c r="B2">
        <f>Hoja1!B17*Hoja1!C17</f>
        <v>3040</v>
      </c>
      <c r="C2">
        <f>Hoja1!B17*Hoja1!D17</f>
        <v>2360</v>
      </c>
      <c r="D2">
        <f>Hoja1!B17*Hoja1!D17</f>
        <v>2360</v>
      </c>
    </row>
    <row r="3" spans="1:4" x14ac:dyDescent="0.2">
      <c r="A3">
        <f>Hoja1!B18*Hoja1!C18</f>
        <v>1854</v>
      </c>
      <c r="B3">
        <f>Hoja1!B18*Hoja1!C18</f>
        <v>1854</v>
      </c>
      <c r="C3">
        <f>Hoja1!B18*Hoja1!D18</f>
        <v>864</v>
      </c>
      <c r="D3">
        <f>Hoja1!B18*Hoja1!D18</f>
        <v>864</v>
      </c>
    </row>
    <row r="4" spans="1:4" x14ac:dyDescent="0.2">
      <c r="A4">
        <f>Hoja1!B19*Hoja1!C19</f>
        <v>2752</v>
      </c>
      <c r="B4">
        <f>Hoja1!B19*Hoja1!C19</f>
        <v>2752</v>
      </c>
      <c r="C4">
        <f>Hoja1!B19*Hoja1!D19</f>
        <v>1728</v>
      </c>
      <c r="D4">
        <f>Hoja1!B19*Hoja1!D19</f>
        <v>1728</v>
      </c>
    </row>
    <row r="5" spans="1:4" x14ac:dyDescent="0.2">
      <c r="A5">
        <f>Hoja1!B20*Hoja1!C20</f>
        <v>1448</v>
      </c>
      <c r="B5">
        <f>Hoja1!B20*Hoja1!C20</f>
        <v>1448</v>
      </c>
      <c r="C5">
        <f>Hoja1!B20*Hoja1!D20</f>
        <v>900</v>
      </c>
      <c r="D5">
        <f>Hoja1!B20*Hoja1!D20</f>
        <v>900</v>
      </c>
    </row>
    <row r="6" spans="1:4" x14ac:dyDescent="0.2">
      <c r="A6">
        <f>Hoja1!B21*Hoja1!C21</f>
        <v>1980</v>
      </c>
      <c r="B6">
        <f>Hoja1!B21*Hoja1!C21</f>
        <v>1980</v>
      </c>
      <c r="C6">
        <f>Hoja1!B21*Hoja1!D21</f>
        <v>864</v>
      </c>
      <c r="D6">
        <f>Hoja1!B21*Hoja1!D21</f>
        <v>864</v>
      </c>
    </row>
    <row r="7" spans="1:4" x14ac:dyDescent="0.2">
      <c r="A7">
        <f>Hoja1!B22*Hoja1!C22</f>
        <v>2172</v>
      </c>
      <c r="B7">
        <f>Hoja1!B22*Hoja1!C22</f>
        <v>2172</v>
      </c>
      <c r="C7">
        <f>Hoja1!B22*Hoja1!D22</f>
        <v>1296</v>
      </c>
      <c r="D7">
        <f>Hoja1!B22*Hoja1!D22</f>
        <v>1296</v>
      </c>
    </row>
    <row r="8" spans="1:4" x14ac:dyDescent="0.2">
      <c r="A8">
        <f>Hoja1!B23*Hoja1!C23</f>
        <v>9480</v>
      </c>
      <c r="B8">
        <f>Hoja1!B23*Hoja1!C23</f>
        <v>9480</v>
      </c>
      <c r="C8">
        <f>Hoja1!B23*Hoja1!D23</f>
        <v>1504</v>
      </c>
      <c r="D8">
        <f>Hoja1!B23*Hoja1!D23</f>
        <v>1504</v>
      </c>
    </row>
    <row r="9" spans="1:4" x14ac:dyDescent="0.2">
      <c r="A9">
        <f>Hoja1!B24*Hoja1!C24</f>
        <v>3040</v>
      </c>
      <c r="B9">
        <f>Hoja1!B24*Hoja1!C24</f>
        <v>3040</v>
      </c>
      <c r="C9">
        <f>Hoja1!B24*Hoja1!D24</f>
        <v>280</v>
      </c>
      <c r="D9">
        <f>Hoja1!B24*Hoja1!D24</f>
        <v>280</v>
      </c>
    </row>
    <row r="10" spans="1:4" x14ac:dyDescent="0.2">
      <c r="A10">
        <f>Hoja1!B25*Hoja1!C25</f>
        <v>3108</v>
      </c>
      <c r="B10">
        <f>Hoja1!B25*Hoja1!C25</f>
        <v>3108</v>
      </c>
      <c r="C10">
        <f>Hoja1!B25*Hoja1!D25</f>
        <v>420</v>
      </c>
      <c r="D10">
        <f>Hoja1!B25*Hoja1!D25</f>
        <v>420</v>
      </c>
    </row>
    <row r="11" spans="1:4" x14ac:dyDescent="0.2">
      <c r="A11">
        <f>Hoja1!B26*Hoja1!C26</f>
        <v>3072</v>
      </c>
      <c r="B11">
        <f>Hoja1!B26*Hoja1!C26</f>
        <v>3072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3708</v>
      </c>
      <c r="B12">
        <f>Hoja1!B27*Hoja1!C27</f>
        <v>3708</v>
      </c>
      <c r="C12">
        <f>Hoja1!B27*Hoja1!D27</f>
        <v>2280</v>
      </c>
      <c r="D12">
        <f>Hoja1!B27*Hoja1!D27</f>
        <v>2280</v>
      </c>
    </row>
    <row r="13" spans="1:4" x14ac:dyDescent="0.2">
      <c r="A13">
        <f>Hoja1!B28*Hoja1!C28</f>
        <v>1464</v>
      </c>
      <c r="B13">
        <f>Hoja1!B28*Hoja1!C28</f>
        <v>1464</v>
      </c>
      <c r="C13">
        <f>Hoja1!B28*Hoja1!D28</f>
        <v>1140</v>
      </c>
      <c r="D13">
        <f>Hoja1!B28*Hoja1!D28</f>
        <v>1140</v>
      </c>
    </row>
    <row r="14" spans="1:4" x14ac:dyDescent="0.2">
      <c r="A14">
        <f>Hoja1!B29*Hoja1!C29</f>
        <v>1536</v>
      </c>
      <c r="B14">
        <f>Hoja1!B29*Hoja1!C29</f>
        <v>1536</v>
      </c>
      <c r="C14">
        <f>Hoja1!B29*Hoja1!D29</f>
        <v>1180</v>
      </c>
      <c r="D14">
        <f>Hoja1!B29*Hoja1!D29</f>
        <v>1180</v>
      </c>
    </row>
    <row r="15" spans="1:4" x14ac:dyDescent="0.2">
      <c r="A15">
        <f>Hoja1!B30*Hoja1!C30</f>
        <v>1536</v>
      </c>
      <c r="B15">
        <f>Hoja1!B30*Hoja1!C30</f>
        <v>1536</v>
      </c>
      <c r="C15">
        <f>Hoja1!B30*Hoja1!D30</f>
        <v>590</v>
      </c>
      <c r="D15">
        <f>Hoja1!B30*Hoja1!D30</f>
        <v>590</v>
      </c>
    </row>
    <row r="16" spans="1:4" x14ac:dyDescent="0.2">
      <c r="A16">
        <f>Hoja1!B31*Hoja1!C31</f>
        <v>1980</v>
      </c>
      <c r="B16">
        <f>Hoja1!B31*Hoja1!C31</f>
        <v>1980</v>
      </c>
      <c r="C16">
        <f>Hoja1!B31*Hoja1!D31</f>
        <v>1180</v>
      </c>
      <c r="D16">
        <f>Hoja1!B31*Hoja1!D31</f>
        <v>1180</v>
      </c>
    </row>
    <row r="17" spans="1:4" x14ac:dyDescent="0.2">
      <c r="A17">
        <f>Hoja1!B32*Hoja1!C32</f>
        <v>3072</v>
      </c>
      <c r="B17">
        <f>Hoja1!B32*Hoja1!C32</f>
        <v>3072</v>
      </c>
      <c r="C17">
        <f>Hoja1!B32*Hoja1!D32</f>
        <v>1180</v>
      </c>
      <c r="D17">
        <f>Hoja1!B32*Hoja1!D32</f>
        <v>1180</v>
      </c>
    </row>
    <row r="18" spans="1:4" x14ac:dyDescent="0.2">
      <c r="A18">
        <f>Hoja1!B33*Hoja1!C33</f>
        <v>734</v>
      </c>
      <c r="B18">
        <f>Hoja1!B33*Hoja1!C33</f>
        <v>734</v>
      </c>
      <c r="C18">
        <f>Hoja1!B33*Hoja1!D33</f>
        <v>1180</v>
      </c>
      <c r="D18">
        <f>Hoja1!B33*Hoja1!D33</f>
        <v>1180</v>
      </c>
    </row>
    <row r="19" spans="1:4" x14ac:dyDescent="0.2">
      <c r="A19">
        <f>Hoja1!B34*Hoja1!C34</f>
        <v>8484</v>
      </c>
      <c r="B19">
        <f>Hoja1!B34*Hoja1!C34</f>
        <v>8484</v>
      </c>
      <c r="C19">
        <f>Hoja1!B34*Hoja1!D34</f>
        <v>1800</v>
      </c>
      <c r="D19">
        <f>Hoja1!B34*Hoja1!D34</f>
        <v>1800</v>
      </c>
    </row>
    <row r="20" spans="1:4" x14ac:dyDescent="0.2">
      <c r="A20">
        <f>Hoja1!B35*Hoja1!C35</f>
        <v>4968</v>
      </c>
      <c r="B20">
        <f>Hoja1!B35*Hoja1!C35</f>
        <v>4968</v>
      </c>
      <c r="C20">
        <f>Hoja1!B35*Hoja1!D35</f>
        <v>1800</v>
      </c>
      <c r="D20">
        <f>Hoja1!B35*Hoja1!D35</f>
        <v>1800</v>
      </c>
    </row>
    <row r="21" spans="1:4" x14ac:dyDescent="0.2">
      <c r="A21">
        <f>Hoja1!B36*Hoja1!C36</f>
        <v>1320</v>
      </c>
      <c r="B21">
        <f>Hoja1!B36*Hoja1!C36</f>
        <v>1320</v>
      </c>
      <c r="C21">
        <f>Hoja1!B36*Hoja1!D36</f>
        <v>4572</v>
      </c>
      <c r="D21">
        <f>Hoja1!B36*Hoja1!D36</f>
        <v>4572</v>
      </c>
    </row>
    <row r="22" spans="1:4" x14ac:dyDescent="0.2">
      <c r="A22">
        <f>Hoja1!B37*Hoja1!C37</f>
        <v>3872</v>
      </c>
      <c r="B22">
        <f>Hoja1!B37*Hoja1!C37</f>
        <v>3872</v>
      </c>
      <c r="C22">
        <f>Hoja1!B37*Hoja1!D37</f>
        <v>864</v>
      </c>
      <c r="D22">
        <f>Hoja1!B37*Hoja1!D37</f>
        <v>864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2023-09-28T19:50:06Z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