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an cabalen\"/>
    </mc:Choice>
  </mc:AlternateContent>
  <xr:revisionPtr revIDLastSave="0" documentId="8_{3EF01B15-D7F6-47C5-B391-9D35C98B52F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<sst xmlns="http://schemas.openxmlformats.org/spreadsheetml/2006/main" count="119" uniqueCount="64">
  <si>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</si>
  <si>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</si>
  <si>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</si>
  <si>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</si>
  <si>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</si>
  <si>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</si>
  <si>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</si>
  <si>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</si>
  <si>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</si>
  <si>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</si>
  <si>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</si>
  <si>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</si>
  <si>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</si>
  <si>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</si>
  <si>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</si>
  <si>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</si>
  <si>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</si>
  <si>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</si>
  <si>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</si>
  <si>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</si>
  <si>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</si>
  <si>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</si>
  <si>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</si>
  <si>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</si>
  <si>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</si>
  <si>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</si>
  <si>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</si>
  <si>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</si>
  <si>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040 BLANCO </t>
  </si>
  <si>
    <t>2mm BLANCO</t>
  </si>
  <si>
    <t>base arri remera</t>
  </si>
  <si>
    <t>lat remera</t>
  </si>
  <si>
    <t>estante remera</t>
  </si>
  <si>
    <t>base inf remera</t>
  </si>
  <si>
    <t>base cajonera</t>
  </si>
  <si>
    <t>lat cajonera</t>
  </si>
  <si>
    <t>estante cajonera</t>
  </si>
  <si>
    <t>tapas cajon</t>
  </si>
  <si>
    <t>lat perchero</t>
  </si>
  <si>
    <t>base perchero</t>
  </si>
  <si>
    <t>lat 1 mue</t>
  </si>
  <si>
    <t>puerta 1 mue</t>
  </si>
  <si>
    <t>base mue 1</t>
  </si>
  <si>
    <t>zocalo mu 1</t>
  </si>
  <si>
    <t>estante mu 1</t>
  </si>
  <si>
    <t>soporte mu 1</t>
  </si>
  <si>
    <t>puerta 2 mue</t>
  </si>
  <si>
    <t>lat 2 mue</t>
  </si>
  <si>
    <t>base mue 2</t>
  </si>
  <si>
    <t>zocalo mu 2</t>
  </si>
  <si>
    <t>estante mu 2</t>
  </si>
  <si>
    <t>soporte mu 2</t>
  </si>
  <si>
    <t>puerta 3 mue</t>
  </si>
  <si>
    <t>lat 3 mue</t>
  </si>
  <si>
    <t>base mue 3</t>
  </si>
  <si>
    <t>zocalo mu 3</t>
  </si>
  <si>
    <t>estante mu 3</t>
  </si>
  <si>
    <t>soporte mu 3</t>
  </si>
  <si>
    <t>puerta 4 mue</t>
  </si>
  <si>
    <t>lat 4 mue</t>
  </si>
  <si>
    <t>base mue 4</t>
  </si>
  <si>
    <t>zocalo mu 4</t>
  </si>
  <si>
    <t>estante mu 4</t>
  </si>
  <si>
    <t>soporte mu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</si>
</sst>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20" zoomScaleNormal="100" workbookViewId="0">
      <selection activeCell="J59" sqref="A19:J59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28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3618.6840000000002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 t="s">
        <v>29</v>
      </c>
      <c r="B4" s="46"/>
      <c r="C4" s="46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9</v>
      </c>
      <c r="B14" s="45" t="s">
        <v>10</v>
      </c>
      <c r="C14" s="45" t="s">
        <v>11</v>
      </c>
      <c r="D14" s="45" t="s">
        <v>12</v>
      </c>
      <c r="E14" s="45" t="s">
        <v>13</v>
      </c>
      <c r="F14" s="45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153.10680000000005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3</v>
      </c>
      <c r="C16" s="24">
        <v>500</v>
      </c>
      <c r="D16" s="25">
        <v>432</v>
      </c>
      <c r="E16" s="26" t="s">
        <v>30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6" s="35">
        <f t="shared" ref="O16:O79" si="0">(IF(G16&gt;0,C16,0)+IF(H16&gt;0,C16,0)+IF(I16&gt;0,D16,0)+IF(J16&gt;0,D16,0))*B16/1000</f>
        <v>5.5919999999999996</v>
      </c>
      <c r="Q16" s="1">
        <v>1</v>
      </c>
      <c r="R16" s="36">
        <f>((SUMIF(G16:G1016,D3,Hoja3!A1:A1001)+SUMIF(H16:H1016,D3,Hoja3!B1:B1001)+SUMIF(I16:I1016,D3,Hoja3!C1:C1001)+SUMIF(J16:J1016,D3,Hoja3!D1:D1001))/1000)*1.05</f>
        <v>153.10680000000002</v>
      </c>
      <c r="S16" s="37" t="str">
        <f t="shared" ref="S16:S23" si="1">A3</f>
        <v xml:space="preserve">040 BLANCO </v>
      </c>
      <c r="V16"/>
    </row>
    <row r="17" spans="1:22" ht="15.75" x14ac:dyDescent="0.25">
      <c r="A17" s="22" t="s">
        <v>26</v>
      </c>
      <c r="B17" s="23">
        <v>6</v>
      </c>
      <c r="C17" s="24">
        <v>698</v>
      </c>
      <c r="D17" s="25">
        <v>432</v>
      </c>
      <c r="E17" s="26" t="s">
        <v>31</v>
      </c>
      <c r="F17" s="26"/>
      <c r="G17" s="38">
        <v>1</v>
      </c>
      <c r="H17" s="38">
        <v>1</v>
      </c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8.3759999999999994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 t="str">
        <f t="shared" si="1"/>
        <v>2mm BLANCO</v>
      </c>
      <c r="V17"/>
    </row>
    <row r="18" spans="1:22" ht="15.75" x14ac:dyDescent="0.25">
      <c r="A18" s="22" t="s">
        <v>26</v>
      </c>
      <c r="B18" s="23">
        <v>6</v>
      </c>
      <c r="C18" s="24">
        <v>464</v>
      </c>
      <c r="D18" s="25">
        <v>432</v>
      </c>
      <c r="E18" s="26" t="s">
        <v>32</v>
      </c>
      <c r="F18" s="26"/>
      <c r="G18" s="38">
        <v>1</v>
      </c>
      <c r="H18" s="38">
        <v>1</v>
      </c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5.5679999999999996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3</v>
      </c>
      <c r="C19" s="24">
        <v>500</v>
      </c>
      <c r="D19" s="25">
        <v>450</v>
      </c>
      <c r="E19" s="26" t="s">
        <v>33</v>
      </c>
      <c r="F19" s="26"/>
      <c r="G19" s="38">
        <v>1</v>
      </c>
      <c r="H19" s="38">
        <v>1</v>
      </c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9" s="35">
        <f t="shared" si="0"/>
        <v>5.7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3</v>
      </c>
      <c r="C20" s="24">
        <v>500</v>
      </c>
      <c r="D20" s="25">
        <v>450</v>
      </c>
      <c r="E20" s="26" t="s">
        <v>34</v>
      </c>
      <c r="F20" s="26"/>
      <c r="G20" s="38">
        <v>1</v>
      </c>
      <c r="H20" s="38">
        <v>1</v>
      </c>
      <c r="I20" s="38">
        <v>1</v>
      </c>
      <c r="J20" s="38">
        <v>1</v>
      </c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0" s="35">
        <f t="shared" si="0"/>
        <v>5.7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6</v>
      </c>
      <c r="C21" s="24">
        <v>848</v>
      </c>
      <c r="D21" s="25">
        <v>432</v>
      </c>
      <c r="E21" s="26" t="s">
        <v>35</v>
      </c>
      <c r="F21" s="26"/>
      <c r="G21" s="39">
        <v>1</v>
      </c>
      <c r="H21" s="39">
        <v>1</v>
      </c>
      <c r="I21" s="39"/>
      <c r="J21" s="39"/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10.176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3</v>
      </c>
      <c r="C22" s="24">
        <v>464</v>
      </c>
      <c r="D22" s="25">
        <v>432</v>
      </c>
      <c r="E22" s="26" t="s">
        <v>36</v>
      </c>
      <c r="F22" s="26"/>
      <c r="G22" s="38">
        <v>1</v>
      </c>
      <c r="H22" s="38">
        <v>1</v>
      </c>
      <c r="I22" s="38"/>
      <c r="J22" s="38"/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2.7839999999999998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6</v>
      </c>
      <c r="C23" s="24">
        <v>498</v>
      </c>
      <c r="D23" s="25">
        <v>220</v>
      </c>
      <c r="E23" s="26" t="s">
        <v>37</v>
      </c>
      <c r="F23" s="26"/>
      <c r="G23" s="39">
        <v>1</v>
      </c>
      <c r="H23" s="39">
        <v>1</v>
      </c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3" s="35">
        <f t="shared" si="0"/>
        <v>8.6159999999999997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12</v>
      </c>
      <c r="C24" s="24">
        <v>439</v>
      </c>
      <c r="D24" s="25">
        <v>170</v>
      </c>
      <c r="E24" s="26" t="s">
        <v>35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4" s="35">
        <f t="shared" si="0"/>
        <v>14.616</v>
      </c>
      <c r="R24" s="40">
        <f>SUM(R16:R23)</f>
        <v>153.10680000000002</v>
      </c>
      <c r="S24" s="41" t="s">
        <v>27</v>
      </c>
      <c r="V24"/>
    </row>
    <row r="25" spans="1:22" x14ac:dyDescent="0.2">
      <c r="A25" s="22" t="s">
        <v>26</v>
      </c>
      <c r="B25" s="23">
        <v>12</v>
      </c>
      <c r="C25" s="24">
        <v>314</v>
      </c>
      <c r="D25" s="25">
        <v>170</v>
      </c>
      <c r="E25" s="26" t="s">
        <v>35</v>
      </c>
      <c r="F25" s="26"/>
      <c r="G25" s="39">
        <v>1</v>
      </c>
      <c r="H25" s="39">
        <v>1</v>
      </c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7.5359999999999996</v>
      </c>
      <c r="V25"/>
    </row>
    <row r="26" spans="1:22" x14ac:dyDescent="0.2">
      <c r="A26" s="22" t="s">
        <v>26</v>
      </c>
      <c r="B26" s="23">
        <v>6</v>
      </c>
      <c r="C26" s="24">
        <v>1582</v>
      </c>
      <c r="D26" s="25">
        <v>432</v>
      </c>
      <c r="E26" s="26" t="s">
        <v>38</v>
      </c>
      <c r="F26" s="26"/>
      <c r="G26" s="39">
        <v>1</v>
      </c>
      <c r="H26" s="39">
        <v>1</v>
      </c>
      <c r="I26" s="39"/>
      <c r="J26" s="39"/>
      <c r="K2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18.984000000000002</v>
      </c>
    </row>
    <row r="27" spans="1:22" x14ac:dyDescent="0.2">
      <c r="A27" s="22" t="s">
        <v>26</v>
      </c>
      <c r="B27" s="23">
        <v>1</v>
      </c>
      <c r="C27" s="24">
        <v>1832</v>
      </c>
      <c r="D27" s="25">
        <v>432</v>
      </c>
      <c r="E27" s="26" t="s">
        <v>39</v>
      </c>
      <c r="F27" s="26"/>
      <c r="G27" s="39">
        <v>1</v>
      </c>
      <c r="H27" s="39">
        <v>1</v>
      </c>
      <c r="I27" s="39"/>
      <c r="J27" s="39"/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3.6640000000000001</v>
      </c>
    </row>
    <row r="28" spans="1:22" x14ac:dyDescent="0.2">
      <c r="A28" s="22" t="s">
        <v>26</v>
      </c>
      <c r="B28" s="23">
        <v>2</v>
      </c>
      <c r="C28" s="24">
        <v>1802</v>
      </c>
      <c r="D28" s="25">
        <v>432</v>
      </c>
      <c r="E28" s="26" t="s">
        <v>39</v>
      </c>
      <c r="F28" s="26"/>
      <c r="G28" s="39">
        <v>1</v>
      </c>
      <c r="H28" s="39">
        <v>1</v>
      </c>
      <c r="I28" s="39"/>
      <c r="J28" s="39"/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7.2080000000000002</v>
      </c>
    </row>
    <row r="29" spans="1:22" x14ac:dyDescent="0.2">
      <c r="A29" s="22" t="s">
        <v>26</v>
      </c>
      <c r="B29" s="23">
        <v>1</v>
      </c>
      <c r="C29" s="24">
        <v>480</v>
      </c>
      <c r="D29" s="25">
        <v>740</v>
      </c>
      <c r="E29" s="26" t="s">
        <v>41</v>
      </c>
      <c r="F29" s="26"/>
      <c r="G29" s="39">
        <v>1</v>
      </c>
      <c r="H29" s="39">
        <v>1</v>
      </c>
      <c r="I29" s="39">
        <v>1</v>
      </c>
      <c r="J29" s="39">
        <v>1</v>
      </c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9" s="35">
        <f t="shared" si="0"/>
        <v>2.44</v>
      </c>
    </row>
    <row r="30" spans="1:22" x14ac:dyDescent="0.2">
      <c r="A30" s="22" t="s">
        <v>26</v>
      </c>
      <c r="B30" s="23">
        <v>2</v>
      </c>
      <c r="C30" s="24">
        <v>722</v>
      </c>
      <c r="D30" s="25">
        <v>542</v>
      </c>
      <c r="E30" s="26" t="s">
        <v>40</v>
      </c>
      <c r="F30" s="26"/>
      <c r="G30" s="39">
        <v>1</v>
      </c>
      <c r="H30" s="39">
        <v>1</v>
      </c>
      <c r="I30" s="39"/>
      <c r="J30" s="39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2.8879999999999999</v>
      </c>
    </row>
    <row r="31" spans="1:22" x14ac:dyDescent="0.2">
      <c r="A31" s="22" t="s">
        <v>26</v>
      </c>
      <c r="B31" s="23">
        <v>1</v>
      </c>
      <c r="C31" s="24">
        <v>542</v>
      </c>
      <c r="D31" s="25">
        <v>480</v>
      </c>
      <c r="E31" s="26" t="s">
        <v>42</v>
      </c>
      <c r="F31" s="26"/>
      <c r="G31" s="39">
        <v>1</v>
      </c>
      <c r="H31" s="39">
        <v>1</v>
      </c>
      <c r="I31" s="39">
        <v>1</v>
      </c>
      <c r="J31" s="39">
        <v>1</v>
      </c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1" s="35">
        <f t="shared" si="0"/>
        <v>2.044</v>
      </c>
    </row>
    <row r="32" spans="1:22" x14ac:dyDescent="0.2">
      <c r="A32" s="22" t="s">
        <v>26</v>
      </c>
      <c r="B32" s="23">
        <v>2</v>
      </c>
      <c r="C32" s="24">
        <v>70</v>
      </c>
      <c r="D32" s="25">
        <v>480</v>
      </c>
      <c r="E32" s="26" t="s">
        <v>43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 t="s">
        <v>26</v>
      </c>
      <c r="B33" s="23">
        <v>2</v>
      </c>
      <c r="C33" s="24">
        <v>70</v>
      </c>
      <c r="D33" s="25">
        <v>470</v>
      </c>
      <c r="E33" s="26" t="s">
        <v>43</v>
      </c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 t="s">
        <v>26</v>
      </c>
      <c r="B34" s="23">
        <v>1</v>
      </c>
      <c r="C34" s="24">
        <v>542</v>
      </c>
      <c r="D34" s="25">
        <v>444</v>
      </c>
      <c r="E34" s="26" t="s">
        <v>44</v>
      </c>
      <c r="F34" s="26"/>
      <c r="G34" s="39"/>
      <c r="H34" s="39"/>
      <c r="I34" s="39">
        <v>1</v>
      </c>
      <c r="J34" s="39">
        <v>1</v>
      </c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4" s="35">
        <f t="shared" si="0"/>
        <v>0.88800000000000001</v>
      </c>
    </row>
    <row r="35" spans="1:15" x14ac:dyDescent="0.2">
      <c r="A35" s="22" t="s">
        <v>26</v>
      </c>
      <c r="B35" s="23">
        <v>2</v>
      </c>
      <c r="C35" s="24">
        <v>444</v>
      </c>
      <c r="D35" s="25">
        <v>100</v>
      </c>
      <c r="E35" s="26" t="s">
        <v>45</v>
      </c>
      <c r="F35" s="26"/>
      <c r="G35" s="39">
        <v>1</v>
      </c>
      <c r="H35" s="39"/>
      <c r="I35" s="39"/>
      <c r="J35" s="39"/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0.88800000000000001</v>
      </c>
    </row>
    <row r="36" spans="1:15" x14ac:dyDescent="0.2">
      <c r="A36" s="22" t="s">
        <v>26</v>
      </c>
      <c r="B36" s="23">
        <v>2</v>
      </c>
      <c r="C36" s="24">
        <v>428</v>
      </c>
      <c r="D36" s="25">
        <v>740</v>
      </c>
      <c r="E36" s="26" t="s">
        <v>46</v>
      </c>
      <c r="F36" s="26"/>
      <c r="G36" s="39">
        <v>1</v>
      </c>
      <c r="H36" s="39">
        <v>1</v>
      </c>
      <c r="I36" s="39">
        <v>1</v>
      </c>
      <c r="J36" s="39">
        <v>1</v>
      </c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6" s="35">
        <f t="shared" si="0"/>
        <v>4.6719999999999997</v>
      </c>
    </row>
    <row r="37" spans="1:15" x14ac:dyDescent="0.2">
      <c r="A37" s="22" t="s">
        <v>26</v>
      </c>
      <c r="B37" s="23">
        <v>2</v>
      </c>
      <c r="C37" s="24">
        <v>722</v>
      </c>
      <c r="D37" s="25">
        <v>542</v>
      </c>
      <c r="E37" s="26" t="s">
        <v>47</v>
      </c>
      <c r="F37" s="26"/>
      <c r="G37" s="39">
        <v>1</v>
      </c>
      <c r="H37" s="39">
        <v>1</v>
      </c>
      <c r="I37" s="39"/>
      <c r="J37" s="39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2.8879999999999999</v>
      </c>
    </row>
    <row r="38" spans="1:15" x14ac:dyDescent="0.2">
      <c r="A38" s="22" t="s">
        <v>26</v>
      </c>
      <c r="B38" s="23">
        <v>1</v>
      </c>
      <c r="C38" s="24">
        <v>542</v>
      </c>
      <c r="D38" s="25">
        <v>860</v>
      </c>
      <c r="E38" s="26" t="s">
        <v>48</v>
      </c>
      <c r="F38" s="26"/>
      <c r="G38" s="39">
        <v>1</v>
      </c>
      <c r="H38" s="39">
        <v>1</v>
      </c>
      <c r="I38" s="39">
        <v>1</v>
      </c>
      <c r="J38" s="39">
        <v>1</v>
      </c>
      <c r="K3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8" s="35">
        <f t="shared" si="0"/>
        <v>2.8039999999999998</v>
      </c>
    </row>
    <row r="39" spans="1:15" x14ac:dyDescent="0.2">
      <c r="A39" s="22" t="s">
        <v>26</v>
      </c>
      <c r="B39" s="23">
        <v>2</v>
      </c>
      <c r="C39" s="24">
        <v>70</v>
      </c>
      <c r="D39" s="25">
        <v>860</v>
      </c>
      <c r="E39" s="26" t="s">
        <v>49</v>
      </c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 t="s">
        <v>26</v>
      </c>
      <c r="B40" s="23">
        <v>2</v>
      </c>
      <c r="C40" s="24">
        <v>70</v>
      </c>
      <c r="D40" s="25">
        <v>860</v>
      </c>
      <c r="E40" s="26" t="s">
        <v>49</v>
      </c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 t="s">
        <v>26</v>
      </c>
      <c r="B41" s="23">
        <v>1</v>
      </c>
      <c r="C41" s="24">
        <v>542</v>
      </c>
      <c r="D41" s="25">
        <v>824</v>
      </c>
      <c r="E41" s="26" t="s">
        <v>50</v>
      </c>
      <c r="F41" s="26"/>
      <c r="G41" s="39"/>
      <c r="H41" s="39"/>
      <c r="I41" s="39">
        <v>1</v>
      </c>
      <c r="J41" s="39">
        <v>1</v>
      </c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1" s="35">
        <f t="shared" si="0"/>
        <v>1.6479999999999999</v>
      </c>
    </row>
    <row r="42" spans="1:15" x14ac:dyDescent="0.2">
      <c r="A42" s="22" t="s">
        <v>26</v>
      </c>
      <c r="B42" s="23">
        <v>2</v>
      </c>
      <c r="C42" s="24">
        <v>824</v>
      </c>
      <c r="D42" s="25">
        <v>100</v>
      </c>
      <c r="E42" s="26" t="s">
        <v>51</v>
      </c>
      <c r="F42" s="26"/>
      <c r="G42" s="39">
        <v>1</v>
      </c>
      <c r="H42" s="39"/>
      <c r="I42" s="39"/>
      <c r="J42" s="39"/>
      <c r="K4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1.6479999999999999</v>
      </c>
    </row>
    <row r="43" spans="1:15" x14ac:dyDescent="0.2">
      <c r="A43" s="22" t="s">
        <v>26</v>
      </c>
      <c r="B43" s="23">
        <v>1</v>
      </c>
      <c r="C43" s="24">
        <v>472</v>
      </c>
      <c r="D43" s="25">
        <v>740</v>
      </c>
      <c r="E43" s="26" t="s">
        <v>52</v>
      </c>
      <c r="F43" s="26"/>
      <c r="G43" s="39">
        <v>1</v>
      </c>
      <c r="H43" s="39">
        <v>1</v>
      </c>
      <c r="I43" s="39">
        <v>1</v>
      </c>
      <c r="J43" s="39">
        <v>1</v>
      </c>
      <c r="K4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3" s="35">
        <f t="shared" si="0"/>
        <v>2.4239999999999999</v>
      </c>
    </row>
    <row r="44" spans="1:15" x14ac:dyDescent="0.2">
      <c r="A44" s="22" t="s">
        <v>26</v>
      </c>
      <c r="B44" s="23">
        <v>2</v>
      </c>
      <c r="C44" s="24">
        <v>722</v>
      </c>
      <c r="D44" s="25">
        <v>542</v>
      </c>
      <c r="E44" s="26" t="s">
        <v>53</v>
      </c>
      <c r="F44" s="26"/>
      <c r="G44" s="39">
        <v>1</v>
      </c>
      <c r="H44" s="39">
        <v>1</v>
      </c>
      <c r="I44" s="39"/>
      <c r="J44" s="39"/>
      <c r="K4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2.8879999999999999</v>
      </c>
    </row>
    <row r="45" spans="1:15" x14ac:dyDescent="0.2">
      <c r="A45" s="22" t="s">
        <v>26</v>
      </c>
      <c r="B45" s="23">
        <v>1</v>
      </c>
      <c r="C45" s="24">
        <v>542</v>
      </c>
      <c r="D45" s="25">
        <v>472</v>
      </c>
      <c r="E45" s="26" t="s">
        <v>54</v>
      </c>
      <c r="F45" s="26"/>
      <c r="G45" s="39">
        <v>1</v>
      </c>
      <c r="H45" s="39">
        <v>1</v>
      </c>
      <c r="I45" s="39">
        <v>1</v>
      </c>
      <c r="J45" s="39">
        <v>1</v>
      </c>
      <c r="K4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5" s="35">
        <f t="shared" si="0"/>
        <v>2.028</v>
      </c>
    </row>
    <row r="46" spans="1:15" x14ac:dyDescent="0.2">
      <c r="A46" s="22" t="s">
        <v>26</v>
      </c>
      <c r="B46" s="23">
        <v>2</v>
      </c>
      <c r="C46" s="24">
        <v>70</v>
      </c>
      <c r="D46" s="25">
        <v>472</v>
      </c>
      <c r="E46" s="26" t="s">
        <v>55</v>
      </c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 t="s">
        <v>26</v>
      </c>
      <c r="B47" s="23">
        <v>2</v>
      </c>
      <c r="C47" s="24">
        <v>70</v>
      </c>
      <c r="D47" s="25">
        <v>470</v>
      </c>
      <c r="E47" s="26" t="s">
        <v>55</v>
      </c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 t="s">
        <v>26</v>
      </c>
      <c r="B48" s="23">
        <v>1</v>
      </c>
      <c r="C48" s="24">
        <v>542</v>
      </c>
      <c r="D48" s="25">
        <v>436</v>
      </c>
      <c r="E48" s="26" t="s">
        <v>56</v>
      </c>
      <c r="F48" s="26"/>
      <c r="G48" s="39"/>
      <c r="H48" s="39"/>
      <c r="I48" s="39">
        <v>1</v>
      </c>
      <c r="J48" s="39">
        <v>1</v>
      </c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8" s="35">
        <f t="shared" si="0"/>
        <v>0.872</v>
      </c>
    </row>
    <row r="49" spans="1:15" x14ac:dyDescent="0.2">
      <c r="A49" s="22" t="s">
        <v>26</v>
      </c>
      <c r="B49" s="23">
        <v>2</v>
      </c>
      <c r="C49" s="24">
        <v>436</v>
      </c>
      <c r="D49" s="25">
        <v>100</v>
      </c>
      <c r="E49" s="26" t="s">
        <v>57</v>
      </c>
      <c r="F49" s="26"/>
      <c r="G49" s="39">
        <v>1</v>
      </c>
      <c r="H49" s="39"/>
      <c r="I49" s="39"/>
      <c r="J49" s="39"/>
      <c r="K4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0.872</v>
      </c>
    </row>
    <row r="50" spans="1:15" x14ac:dyDescent="0.2">
      <c r="A50" s="22" t="s">
        <v>26</v>
      </c>
      <c r="B50" s="23">
        <v>1</v>
      </c>
      <c r="C50" s="24">
        <v>527</v>
      </c>
      <c r="D50" s="25">
        <v>720</v>
      </c>
      <c r="E50" s="26" t="s">
        <v>58</v>
      </c>
      <c r="F50" s="26"/>
      <c r="G50" s="39">
        <v>1</v>
      </c>
      <c r="H50" s="39">
        <v>1</v>
      </c>
      <c r="I50" s="39">
        <v>1</v>
      </c>
      <c r="J50" s="39">
        <v>1</v>
      </c>
      <c r="K5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0" s="35">
        <f t="shared" si="0"/>
        <v>2.4940000000000002</v>
      </c>
    </row>
    <row r="51" spans="1:15" x14ac:dyDescent="0.2">
      <c r="A51" s="22" t="s">
        <v>26</v>
      </c>
      <c r="B51" s="23">
        <v>2</v>
      </c>
      <c r="C51" s="24">
        <v>702</v>
      </c>
      <c r="D51" s="25">
        <v>542</v>
      </c>
      <c r="E51" s="26" t="s">
        <v>59</v>
      </c>
      <c r="F51" s="26"/>
      <c r="G51" s="39">
        <v>1</v>
      </c>
      <c r="H51" s="39">
        <v>1</v>
      </c>
      <c r="I51" s="39"/>
      <c r="J51" s="39"/>
      <c r="K5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2.8079999999999998</v>
      </c>
    </row>
    <row r="52" spans="1:15" x14ac:dyDescent="0.2">
      <c r="A52" s="22" t="s">
        <v>26</v>
      </c>
      <c r="B52" s="23">
        <v>1</v>
      </c>
      <c r="C52" s="24">
        <v>542</v>
      </c>
      <c r="D52" s="25">
        <v>527</v>
      </c>
      <c r="E52" s="26" t="s">
        <v>60</v>
      </c>
      <c r="F52" s="26"/>
      <c r="G52" s="39">
        <v>1</v>
      </c>
      <c r="H52" s="39">
        <v>1</v>
      </c>
      <c r="I52" s="39">
        <v>1</v>
      </c>
      <c r="J52" s="39">
        <v>1</v>
      </c>
      <c r="K5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2" s="35">
        <f t="shared" si="0"/>
        <v>2.1379999999999999</v>
      </c>
    </row>
    <row r="53" spans="1:15" x14ac:dyDescent="0.2">
      <c r="A53" s="22" t="s">
        <v>26</v>
      </c>
      <c r="B53" s="23">
        <v>2</v>
      </c>
      <c r="C53" s="24">
        <v>70</v>
      </c>
      <c r="D53" s="25">
        <v>527</v>
      </c>
      <c r="E53" s="26" t="s">
        <v>61</v>
      </c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 t="s">
        <v>26</v>
      </c>
      <c r="B54" s="23">
        <v>2</v>
      </c>
      <c r="C54" s="24">
        <v>70</v>
      </c>
      <c r="D54" s="25">
        <v>470</v>
      </c>
      <c r="E54" s="26" t="s">
        <v>61</v>
      </c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 t="s">
        <v>26</v>
      </c>
      <c r="B55" s="23">
        <v>1</v>
      </c>
      <c r="C55" s="24">
        <v>542</v>
      </c>
      <c r="D55" s="25">
        <v>491</v>
      </c>
      <c r="E55" s="26" t="s">
        <v>62</v>
      </c>
      <c r="F55" s="26"/>
      <c r="G55" s="39"/>
      <c r="H55" s="39"/>
      <c r="I55" s="39">
        <v>1</v>
      </c>
      <c r="J55" s="39">
        <v>1</v>
      </c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5" s="35">
        <f t="shared" si="0"/>
        <v>0.98199999999999998</v>
      </c>
    </row>
    <row r="56" spans="1:15" x14ac:dyDescent="0.2">
      <c r="A56" s="22" t="s">
        <v>26</v>
      </c>
      <c r="B56" s="23">
        <v>2</v>
      </c>
      <c r="C56" s="24">
        <v>491</v>
      </c>
      <c r="D56" s="25">
        <v>100</v>
      </c>
      <c r="E56" s="26" t="s">
        <v>63</v>
      </c>
      <c r="F56" s="26"/>
      <c r="G56" s="39">
        <v>1</v>
      </c>
      <c r="H56" s="39"/>
      <c r="I56" s="39"/>
      <c r="J56" s="39"/>
      <c r="K5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0.98199999999999998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35 I57:I1016">
    <cfRule type="expression" dxfId="55" priority="66">
      <formula>AND(C17:C1017&gt;=70,D17:D1017&gt;=150)</formula>
    </cfRule>
  </conditionalFormatting>
  <conditionalFormatting sqref="J17:J20 J25:J35 J57:J1016">
    <cfRule type="expression" dxfId="54" priority="67">
      <formula>AND(C17:C1017&gt;=70,D17:D1017&gt;=150)</formula>
    </cfRule>
  </conditionalFormatting>
  <conditionalFormatting sqref="G17:G20 G25:G35 G57:G1016">
    <cfRule type="expression" dxfId="53" priority="68">
      <formula>AND(C17:C1017&gt;=150,D17:D1017&gt;=70)</formula>
    </cfRule>
  </conditionalFormatting>
  <conditionalFormatting sqref="H17:H20 H25:H35 H57:H1016">
    <cfRule type="expression" dxfId="52" priority="69">
      <formula>AND(C17:C1017&gt;=150,D17:D1017&gt;=70)</formula>
    </cfRule>
  </conditionalFormatting>
  <conditionalFormatting sqref="I16:I20 I25:I32">
    <cfRule type="expression" dxfId="51" priority="70">
      <formula>AND(C16:C1016&gt;=70,D16:D1016&gt;=150)</formula>
    </cfRule>
  </conditionalFormatting>
  <conditionalFormatting sqref="J16:J20 J25:J32">
    <cfRule type="expression" dxfId="50" priority="71">
      <formula>AND(C16:C1016&gt;=70,D16:D1016&gt;=150)</formula>
    </cfRule>
  </conditionalFormatting>
  <conditionalFormatting sqref="G16:G20 G25:G32">
    <cfRule type="expression" dxfId="49" priority="72">
      <formula>AND(C16:C1016&gt;=150,D16:D1016&gt;=70)</formula>
    </cfRule>
  </conditionalFormatting>
  <conditionalFormatting sqref="H16:H20 H25:H32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6:I42">
    <cfRule type="expression" dxfId="23" priority="33">
      <formula>AND(C36:C1036&gt;=70,D36:D1036&gt;=150)</formula>
    </cfRule>
  </conditionalFormatting>
  <conditionalFormatting sqref="J36:J42">
    <cfRule type="expression" dxfId="22" priority="34">
      <formula>AND(C36:C1036&gt;=70,D36:D1036&gt;=150)</formula>
    </cfRule>
  </conditionalFormatting>
  <conditionalFormatting sqref="G36:G42">
    <cfRule type="expression" dxfId="21" priority="35">
      <formula>AND(C36:C1036&gt;=150,D36:D1036&gt;=70)</formula>
    </cfRule>
  </conditionalFormatting>
  <conditionalFormatting sqref="H36:H42">
    <cfRule type="expression" dxfId="20" priority="36">
      <formula>AND(C36:C1036&gt;=150,D36:D1036&gt;=70)</formula>
    </cfRule>
  </conditionalFormatting>
  <conditionalFormatting sqref="I36:I39">
    <cfRule type="expression" dxfId="19" priority="37">
      <formula>AND(C36:C1036&gt;=70,D36:D1036&gt;=150)</formula>
    </cfRule>
  </conditionalFormatting>
  <conditionalFormatting sqref="J36:J39">
    <cfRule type="expression" dxfId="18" priority="38">
      <formula>AND(C36:C1036&gt;=70,D36:D1036&gt;=150)</formula>
    </cfRule>
  </conditionalFormatting>
  <conditionalFormatting sqref="G36:G39">
    <cfRule type="expression" dxfId="17" priority="39">
      <formula>AND(C36:C1036&gt;=150,D36:D1036&gt;=70)</formula>
    </cfRule>
  </conditionalFormatting>
  <conditionalFormatting sqref="H36:H39">
    <cfRule type="expression" dxfId="16" priority="40">
      <formula>AND(C36:C1036&gt;=150,D36:D1036&gt;=70)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disablePrompts="1"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1500</v>
      </c>
      <c r="B1">
        <f>Hoja1!B16*Hoja1!C16</f>
        <v>1500</v>
      </c>
      <c r="C1">
        <f>Hoja1!B16*Hoja1!D16</f>
        <v>1296</v>
      </c>
      <c r="D1">
        <f>Hoja1!B16*Hoja1!D16</f>
        <v>1296</v>
      </c>
    </row>
    <row r="2" spans="1:4" x14ac:dyDescent="0.2">
      <c r="A2">
        <f>Hoja1!B17*Hoja1!C17</f>
        <v>4188</v>
      </c>
      <c r="B2">
        <f>Hoja1!B17*Hoja1!C17</f>
        <v>4188</v>
      </c>
      <c r="C2">
        <f>Hoja1!B17*Hoja1!D17</f>
        <v>2592</v>
      </c>
      <c r="D2">
        <f>Hoja1!B17*Hoja1!D17</f>
        <v>2592</v>
      </c>
    </row>
    <row r="3" spans="1:4" x14ac:dyDescent="0.2">
      <c r="A3">
        <f>Hoja1!B18*Hoja1!C18</f>
        <v>2784</v>
      </c>
      <c r="B3">
        <f>Hoja1!B18*Hoja1!C18</f>
        <v>2784</v>
      </c>
      <c r="C3">
        <f>Hoja1!B18*Hoja1!D18</f>
        <v>2592</v>
      </c>
      <c r="D3">
        <f>Hoja1!B18*Hoja1!D18</f>
        <v>2592</v>
      </c>
    </row>
    <row r="4" spans="1:4" x14ac:dyDescent="0.2">
      <c r="A4">
        <f>Hoja1!B19*Hoja1!C19</f>
        <v>1500</v>
      </c>
      <c r="B4">
        <f>Hoja1!B19*Hoja1!C19</f>
        <v>1500</v>
      </c>
      <c r="C4">
        <f>Hoja1!B19*Hoja1!D19</f>
        <v>1350</v>
      </c>
      <c r="D4">
        <f>Hoja1!B19*Hoja1!D19</f>
        <v>1350</v>
      </c>
    </row>
    <row r="5" spans="1:4" x14ac:dyDescent="0.2">
      <c r="A5">
        <f>Hoja1!B20*Hoja1!C20</f>
        <v>1500</v>
      </c>
      <c r="B5">
        <f>Hoja1!B20*Hoja1!C20</f>
        <v>1500</v>
      </c>
      <c r="C5">
        <f>Hoja1!B20*Hoja1!D20</f>
        <v>1350</v>
      </c>
      <c r="D5">
        <f>Hoja1!B20*Hoja1!D20</f>
        <v>1350</v>
      </c>
    </row>
    <row r="6" spans="1:4" x14ac:dyDescent="0.2">
      <c r="A6">
        <f>Hoja1!B21*Hoja1!C21</f>
        <v>5088</v>
      </c>
      <c r="B6">
        <f>Hoja1!B21*Hoja1!C21</f>
        <v>5088</v>
      </c>
      <c r="C6">
        <f>Hoja1!B21*Hoja1!D21</f>
        <v>2592</v>
      </c>
      <c r="D6">
        <f>Hoja1!B21*Hoja1!D21</f>
        <v>2592</v>
      </c>
    </row>
    <row r="7" spans="1:4" x14ac:dyDescent="0.2">
      <c r="A7">
        <f>Hoja1!B22*Hoja1!C22</f>
        <v>1392</v>
      </c>
      <c r="B7">
        <f>Hoja1!B22*Hoja1!C22</f>
        <v>1392</v>
      </c>
      <c r="C7">
        <f>Hoja1!B22*Hoja1!D22</f>
        <v>1296</v>
      </c>
      <c r="D7">
        <f>Hoja1!B22*Hoja1!D22</f>
        <v>1296</v>
      </c>
    </row>
    <row r="8" spans="1:4" x14ac:dyDescent="0.2">
      <c r="A8">
        <f>Hoja1!B23*Hoja1!C23</f>
        <v>2988</v>
      </c>
      <c r="B8">
        <f>Hoja1!B23*Hoja1!C23</f>
        <v>2988</v>
      </c>
      <c r="C8">
        <f>Hoja1!B23*Hoja1!D23</f>
        <v>1320</v>
      </c>
      <c r="D8">
        <f>Hoja1!B23*Hoja1!D23</f>
        <v>1320</v>
      </c>
    </row>
    <row r="9" spans="1:4" x14ac:dyDescent="0.2">
      <c r="A9">
        <f>Hoja1!B24*Hoja1!C24</f>
        <v>5268</v>
      </c>
      <c r="B9">
        <f>Hoja1!B24*Hoja1!C24</f>
        <v>5268</v>
      </c>
      <c r="C9">
        <f>Hoja1!B24*Hoja1!D24</f>
        <v>2040</v>
      </c>
      <c r="D9">
        <f>Hoja1!B24*Hoja1!D24</f>
        <v>2040</v>
      </c>
    </row>
    <row r="10" spans="1:4" x14ac:dyDescent="0.2">
      <c r="A10">
        <f>Hoja1!B25*Hoja1!C25</f>
        <v>3768</v>
      </c>
      <c r="B10">
        <f>Hoja1!B25*Hoja1!C25</f>
        <v>3768</v>
      </c>
      <c r="C10">
        <f>Hoja1!B25*Hoja1!D25</f>
        <v>2040</v>
      </c>
      <c r="D10">
        <f>Hoja1!B25*Hoja1!D25</f>
        <v>2040</v>
      </c>
    </row>
    <row r="11" spans="1:4" x14ac:dyDescent="0.2">
      <c r="A11">
        <f>Hoja1!B26*Hoja1!C26</f>
        <v>9492</v>
      </c>
      <c r="B11">
        <f>Hoja1!B26*Hoja1!C26</f>
        <v>9492</v>
      </c>
      <c r="C11">
        <f>Hoja1!B26*Hoja1!D26</f>
        <v>2592</v>
      </c>
      <c r="D11">
        <f>Hoja1!B26*Hoja1!D26</f>
        <v>2592</v>
      </c>
    </row>
    <row r="12" spans="1:4" x14ac:dyDescent="0.2">
      <c r="A12">
        <f>Hoja1!B27*Hoja1!C27</f>
        <v>1832</v>
      </c>
      <c r="B12">
        <f>Hoja1!B27*Hoja1!C27</f>
        <v>1832</v>
      </c>
      <c r="C12">
        <f>Hoja1!B27*Hoja1!D27</f>
        <v>432</v>
      </c>
      <c r="D12">
        <f>Hoja1!B27*Hoja1!D27</f>
        <v>432</v>
      </c>
    </row>
    <row r="13" spans="1:4" x14ac:dyDescent="0.2">
      <c r="A13">
        <f>Hoja1!B28*Hoja1!C28</f>
        <v>3604</v>
      </c>
      <c r="B13">
        <f>Hoja1!B28*Hoja1!C28</f>
        <v>3604</v>
      </c>
      <c r="C13">
        <f>Hoja1!B28*Hoja1!D28</f>
        <v>864</v>
      </c>
      <c r="D13">
        <f>Hoja1!B28*Hoja1!D28</f>
        <v>864</v>
      </c>
    </row>
    <row r="14" spans="1:4" x14ac:dyDescent="0.2">
      <c r="A14">
        <f>Hoja1!B29*Hoja1!C29</f>
        <v>480</v>
      </c>
      <c r="B14">
        <f>Hoja1!B29*Hoja1!C29</f>
        <v>480</v>
      </c>
      <c r="C14">
        <f>Hoja1!B29*Hoja1!D29</f>
        <v>740</v>
      </c>
      <c r="D14">
        <f>Hoja1!B29*Hoja1!D29</f>
        <v>740</v>
      </c>
    </row>
    <row r="15" spans="1:4" x14ac:dyDescent="0.2">
      <c r="A15">
        <f>Hoja1!B30*Hoja1!C30</f>
        <v>1444</v>
      </c>
      <c r="B15">
        <f>Hoja1!B30*Hoja1!C30</f>
        <v>1444</v>
      </c>
      <c r="C15">
        <f>Hoja1!B30*Hoja1!D30</f>
        <v>1084</v>
      </c>
      <c r="D15">
        <f>Hoja1!B30*Hoja1!D30</f>
        <v>1084</v>
      </c>
    </row>
    <row r="16" spans="1:4" x14ac:dyDescent="0.2">
      <c r="A16">
        <f>Hoja1!B31*Hoja1!C31</f>
        <v>542</v>
      </c>
      <c r="B16">
        <f>Hoja1!B31*Hoja1!C31</f>
        <v>542</v>
      </c>
      <c r="C16">
        <f>Hoja1!B31*Hoja1!D31</f>
        <v>480</v>
      </c>
      <c r="D16">
        <f>Hoja1!B31*Hoja1!D31</f>
        <v>480</v>
      </c>
    </row>
    <row r="17" spans="1:4" x14ac:dyDescent="0.2">
      <c r="A17">
        <f>Hoja1!B32*Hoja1!C32</f>
        <v>140</v>
      </c>
      <c r="B17">
        <f>Hoja1!B32*Hoja1!C32</f>
        <v>140</v>
      </c>
      <c r="C17">
        <f>Hoja1!B32*Hoja1!D32</f>
        <v>960</v>
      </c>
      <c r="D17">
        <f>Hoja1!B32*Hoja1!D32</f>
        <v>960</v>
      </c>
    </row>
    <row r="18" spans="1:4" x14ac:dyDescent="0.2">
      <c r="A18">
        <f>Hoja1!B33*Hoja1!C33</f>
        <v>140</v>
      </c>
      <c r="B18">
        <f>Hoja1!B33*Hoja1!C33</f>
        <v>140</v>
      </c>
      <c r="C18">
        <f>Hoja1!B33*Hoja1!D33</f>
        <v>940</v>
      </c>
      <c r="D18">
        <f>Hoja1!B33*Hoja1!D33</f>
        <v>940</v>
      </c>
    </row>
    <row r="19" spans="1:4" x14ac:dyDescent="0.2">
      <c r="A19">
        <f>Hoja1!B34*Hoja1!C34</f>
        <v>542</v>
      </c>
      <c r="B19">
        <f>Hoja1!B34*Hoja1!C34</f>
        <v>542</v>
      </c>
      <c r="C19">
        <f>Hoja1!B34*Hoja1!D34</f>
        <v>444</v>
      </c>
      <c r="D19">
        <f>Hoja1!B34*Hoja1!D34</f>
        <v>444</v>
      </c>
    </row>
    <row r="20" spans="1:4" x14ac:dyDescent="0.2">
      <c r="A20">
        <f>Hoja1!B35*Hoja1!C35</f>
        <v>888</v>
      </c>
      <c r="B20">
        <f>Hoja1!B35*Hoja1!C35</f>
        <v>888</v>
      </c>
      <c r="C20">
        <f>Hoja1!B35*Hoja1!D35</f>
        <v>200</v>
      </c>
      <c r="D20">
        <f>Hoja1!B35*Hoja1!D35</f>
        <v>200</v>
      </c>
    </row>
    <row r="21" spans="1:4" x14ac:dyDescent="0.2">
      <c r="A21">
        <f>Hoja1!B36*Hoja1!C36</f>
        <v>856</v>
      </c>
      <c r="B21">
        <f>Hoja1!B36*Hoja1!C36</f>
        <v>856</v>
      </c>
      <c r="C21">
        <f>Hoja1!B36*Hoja1!D36</f>
        <v>1480</v>
      </c>
      <c r="D21">
        <f>Hoja1!B36*Hoja1!D36</f>
        <v>1480</v>
      </c>
    </row>
    <row r="22" spans="1:4" x14ac:dyDescent="0.2">
      <c r="A22">
        <f>Hoja1!B37*Hoja1!C37</f>
        <v>1444</v>
      </c>
      <c r="B22">
        <f>Hoja1!B37*Hoja1!C37</f>
        <v>1444</v>
      </c>
      <c r="C22">
        <f>Hoja1!B37*Hoja1!D37</f>
        <v>1084</v>
      </c>
      <c r="D22">
        <f>Hoja1!B37*Hoja1!D37</f>
        <v>1084</v>
      </c>
    </row>
    <row r="23" spans="1:4" x14ac:dyDescent="0.2">
      <c r="A23">
        <f>Hoja1!B38*Hoja1!C38</f>
        <v>542</v>
      </c>
      <c r="B23">
        <f>Hoja1!B38*Hoja1!C38</f>
        <v>542</v>
      </c>
      <c r="C23">
        <f>Hoja1!B38*Hoja1!D38</f>
        <v>860</v>
      </c>
      <c r="D23">
        <f>Hoja1!B38*Hoja1!D38</f>
        <v>860</v>
      </c>
    </row>
    <row r="24" spans="1:4" x14ac:dyDescent="0.2">
      <c r="A24">
        <f>Hoja1!B39*Hoja1!C39</f>
        <v>140</v>
      </c>
      <c r="B24">
        <f>Hoja1!B39*Hoja1!C39</f>
        <v>140</v>
      </c>
      <c r="C24">
        <f>Hoja1!B39*Hoja1!D39</f>
        <v>1720</v>
      </c>
      <c r="D24">
        <f>Hoja1!B39*Hoja1!D39</f>
        <v>1720</v>
      </c>
    </row>
    <row r="25" spans="1:4" x14ac:dyDescent="0.2">
      <c r="A25">
        <f>Hoja1!B40*Hoja1!C40</f>
        <v>140</v>
      </c>
      <c r="B25">
        <f>Hoja1!B40*Hoja1!C40</f>
        <v>140</v>
      </c>
      <c r="C25">
        <f>Hoja1!B40*Hoja1!D40</f>
        <v>1720</v>
      </c>
      <c r="D25">
        <f>Hoja1!B40*Hoja1!D40</f>
        <v>1720</v>
      </c>
    </row>
    <row r="26" spans="1:4" x14ac:dyDescent="0.2">
      <c r="A26">
        <f>Hoja1!B41*Hoja1!C41</f>
        <v>542</v>
      </c>
      <c r="B26">
        <f>Hoja1!B41*Hoja1!C41</f>
        <v>542</v>
      </c>
      <c r="C26">
        <f>Hoja1!B41*Hoja1!D41</f>
        <v>824</v>
      </c>
      <c r="D26">
        <f>Hoja1!B41*Hoja1!D41</f>
        <v>824</v>
      </c>
    </row>
    <row r="27" spans="1:4" x14ac:dyDescent="0.2">
      <c r="A27">
        <f>Hoja1!B42*Hoja1!C42</f>
        <v>1648</v>
      </c>
      <c r="B27">
        <f>Hoja1!B42*Hoja1!C42</f>
        <v>1648</v>
      </c>
      <c r="C27">
        <f>Hoja1!B42*Hoja1!D42</f>
        <v>200</v>
      </c>
      <c r="D27">
        <f>Hoja1!B42*Hoja1!D42</f>
        <v>200</v>
      </c>
    </row>
    <row r="28" spans="1:4" x14ac:dyDescent="0.2">
      <c r="A28">
        <f>Hoja1!B43*Hoja1!C43</f>
        <v>472</v>
      </c>
      <c r="B28">
        <f>Hoja1!B43*Hoja1!C43</f>
        <v>472</v>
      </c>
      <c r="C28">
        <f>Hoja1!B43*Hoja1!D43</f>
        <v>740</v>
      </c>
      <c r="D28">
        <f>Hoja1!B43*Hoja1!D43</f>
        <v>740</v>
      </c>
    </row>
    <row r="29" spans="1:4" x14ac:dyDescent="0.2">
      <c r="A29">
        <f>Hoja1!B44*Hoja1!C44</f>
        <v>1444</v>
      </c>
      <c r="B29">
        <f>Hoja1!B44*Hoja1!C44</f>
        <v>1444</v>
      </c>
      <c r="C29">
        <f>Hoja1!B44*Hoja1!D44</f>
        <v>1084</v>
      </c>
      <c r="D29">
        <f>Hoja1!B44*Hoja1!D44</f>
        <v>1084</v>
      </c>
    </row>
    <row r="30" spans="1:4" x14ac:dyDescent="0.2">
      <c r="A30">
        <f>Hoja1!B45*Hoja1!C45</f>
        <v>542</v>
      </c>
      <c r="B30">
        <f>Hoja1!B45*Hoja1!C45</f>
        <v>542</v>
      </c>
      <c r="C30">
        <f>Hoja1!B45*Hoja1!D45</f>
        <v>472</v>
      </c>
      <c r="D30">
        <f>Hoja1!B45*Hoja1!D45</f>
        <v>472</v>
      </c>
    </row>
    <row r="31" spans="1:4" x14ac:dyDescent="0.2">
      <c r="A31">
        <f>Hoja1!B46*Hoja1!C46</f>
        <v>140</v>
      </c>
      <c r="B31">
        <f>Hoja1!B46*Hoja1!C46</f>
        <v>140</v>
      </c>
      <c r="C31">
        <f>Hoja1!B46*Hoja1!D46</f>
        <v>944</v>
      </c>
      <c r="D31">
        <f>Hoja1!B46*Hoja1!D46</f>
        <v>944</v>
      </c>
    </row>
    <row r="32" spans="1:4" x14ac:dyDescent="0.2">
      <c r="A32">
        <f>Hoja1!B47*Hoja1!C47</f>
        <v>140</v>
      </c>
      <c r="B32">
        <f>Hoja1!B47*Hoja1!C47</f>
        <v>140</v>
      </c>
      <c r="C32">
        <f>Hoja1!B47*Hoja1!D47</f>
        <v>940</v>
      </c>
      <c r="D32">
        <f>Hoja1!B47*Hoja1!D47</f>
        <v>940</v>
      </c>
    </row>
    <row r="33" spans="1:4" x14ac:dyDescent="0.2">
      <c r="A33">
        <f>Hoja1!B48*Hoja1!C48</f>
        <v>542</v>
      </c>
      <c r="B33">
        <f>Hoja1!B48*Hoja1!C48</f>
        <v>542</v>
      </c>
      <c r="C33">
        <f>Hoja1!B48*Hoja1!D48</f>
        <v>436</v>
      </c>
      <c r="D33">
        <f>Hoja1!B48*Hoja1!D48</f>
        <v>436</v>
      </c>
    </row>
    <row r="34" spans="1:4" x14ac:dyDescent="0.2">
      <c r="A34">
        <f>Hoja1!B49*Hoja1!C49</f>
        <v>872</v>
      </c>
      <c r="B34">
        <f>Hoja1!B49*Hoja1!C49</f>
        <v>872</v>
      </c>
      <c r="C34">
        <f>Hoja1!B49*Hoja1!D49</f>
        <v>200</v>
      </c>
      <c r="D34">
        <f>Hoja1!B49*Hoja1!D49</f>
        <v>200</v>
      </c>
    </row>
    <row r="35" spans="1:4" x14ac:dyDescent="0.2">
      <c r="A35">
        <f>Hoja1!B50*Hoja1!C50</f>
        <v>527</v>
      </c>
      <c r="B35">
        <f>Hoja1!B50*Hoja1!C50</f>
        <v>527</v>
      </c>
      <c r="C35">
        <f>Hoja1!B50*Hoja1!D50</f>
        <v>720</v>
      </c>
      <c r="D35">
        <f>Hoja1!B50*Hoja1!D50</f>
        <v>720</v>
      </c>
    </row>
    <row r="36" spans="1:4" x14ac:dyDescent="0.2">
      <c r="A36">
        <f>Hoja1!B51*Hoja1!C51</f>
        <v>1404</v>
      </c>
      <c r="B36">
        <f>Hoja1!B51*Hoja1!C51</f>
        <v>1404</v>
      </c>
      <c r="C36">
        <f>Hoja1!B51*Hoja1!D51</f>
        <v>1084</v>
      </c>
      <c r="D36">
        <f>Hoja1!B51*Hoja1!D51</f>
        <v>1084</v>
      </c>
    </row>
    <row r="37" spans="1:4" x14ac:dyDescent="0.2">
      <c r="A37">
        <f>Hoja1!B52*Hoja1!C52</f>
        <v>542</v>
      </c>
      <c r="B37">
        <f>Hoja1!B52*Hoja1!C52</f>
        <v>542</v>
      </c>
      <c r="C37">
        <f>Hoja1!B52*Hoja1!D52</f>
        <v>527</v>
      </c>
      <c r="D37">
        <f>Hoja1!B52*Hoja1!D52</f>
        <v>527</v>
      </c>
    </row>
    <row r="38" spans="1:4" x14ac:dyDescent="0.2">
      <c r="A38">
        <f>Hoja1!B53*Hoja1!C53</f>
        <v>140</v>
      </c>
      <c r="B38">
        <f>Hoja1!B53*Hoja1!C53</f>
        <v>140</v>
      </c>
      <c r="C38">
        <f>Hoja1!B53*Hoja1!D53</f>
        <v>1054</v>
      </c>
      <c r="D38">
        <f>Hoja1!B53*Hoja1!D53</f>
        <v>1054</v>
      </c>
    </row>
    <row r="39" spans="1:4" x14ac:dyDescent="0.2">
      <c r="A39">
        <f>Hoja1!B54*Hoja1!C54</f>
        <v>140</v>
      </c>
      <c r="B39">
        <f>Hoja1!B54*Hoja1!C54</f>
        <v>140</v>
      </c>
      <c r="C39">
        <f>Hoja1!B54*Hoja1!D54</f>
        <v>940</v>
      </c>
      <c r="D39">
        <f>Hoja1!B54*Hoja1!D54</f>
        <v>940</v>
      </c>
    </row>
    <row r="40" spans="1:4" x14ac:dyDescent="0.2">
      <c r="A40">
        <f>Hoja1!B55*Hoja1!C55</f>
        <v>542</v>
      </c>
      <c r="B40">
        <f>Hoja1!B55*Hoja1!C55</f>
        <v>542</v>
      </c>
      <c r="C40">
        <f>Hoja1!B55*Hoja1!D55</f>
        <v>491</v>
      </c>
      <c r="D40">
        <f>Hoja1!B55*Hoja1!D55</f>
        <v>491</v>
      </c>
    </row>
    <row r="41" spans="1:4" x14ac:dyDescent="0.2">
      <c r="A41">
        <f>Hoja1!B56*Hoja1!C56</f>
        <v>982</v>
      </c>
      <c r="B41">
        <f>Hoja1!B56*Hoja1!C56</f>
        <v>982</v>
      </c>
      <c r="C41">
        <f>Hoja1!B56*Hoja1!D56</f>
        <v>200</v>
      </c>
      <c r="D41">
        <f>Hoja1!B56*Hoja1!D56</f>
        <v>200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2022-08-31T15:00:26Z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