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an cabalen\"/>
    </mc:Choice>
  </mc:AlternateContent>
  <xr:revisionPtr revIDLastSave="0" documentId="8_{D067EC2E-64EE-4550-8B3E-5780B7B00E4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<sst xmlns="http://schemas.openxmlformats.org/spreadsheetml/2006/main" count="98" uniqueCount="57">
  <si>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</si>
  <si>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</si>
  <si>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</si>
  <si>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</si>
  <si>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</si>
  <si>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</si>
  <si>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</si>
  <si>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</si>
  <si>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</si>
  <si>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</si>
  <si>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</si>
  <si>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</si>
  <si>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</si>
  <si>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</si>
  <si>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</si>
  <si>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</si>
  <si>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</si>
  <si>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</si>
  <si>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</si>
  <si>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</si>
  <si>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</si>
  <si>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</si>
  <si>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</si>
  <si>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</si>
  <si>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</si>
  <si>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</si>
  <si>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</si>
  <si>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</si>
  <si>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</si>
  <si>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puertas</t>
  </si>
  <si>
    <t>lat mueble</t>
  </si>
  <si>
    <t>base 1</t>
  </si>
  <si>
    <t>base 2</t>
  </si>
  <si>
    <t>base 3</t>
  </si>
  <si>
    <t>base 4</t>
  </si>
  <si>
    <t>puerta 4</t>
  </si>
  <si>
    <t>puerta 3</t>
  </si>
  <si>
    <t>puerta 2</t>
  </si>
  <si>
    <t>puerta 1</t>
  </si>
  <si>
    <t>zocalo 1</t>
  </si>
  <si>
    <t>zocalo 2</t>
  </si>
  <si>
    <t>zocalo 3</t>
  </si>
  <si>
    <t>zocalo 4</t>
  </si>
  <si>
    <t>zocalo</t>
  </si>
  <si>
    <t>estante 1</t>
  </si>
  <si>
    <t>estante 2</t>
  </si>
  <si>
    <t>estante 3</t>
  </si>
  <si>
    <t>estante 4</t>
  </si>
  <si>
    <t>soporte 1</t>
  </si>
  <si>
    <t>soporte 2</t>
  </si>
  <si>
    <t>soporte 3</t>
  </si>
  <si>
    <t>soporte 4</t>
  </si>
  <si>
    <t>lat mue 3</t>
  </si>
  <si>
    <t>base colum</t>
  </si>
  <si>
    <t>lat col arriba</t>
  </si>
  <si>
    <t>lat col abajo</t>
  </si>
  <si>
    <t>estante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</si>
</sst>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A47" sqref="A4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852.11199999999997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60.84225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6</v>
      </c>
      <c r="C16" s="24">
        <v>741</v>
      </c>
      <c r="D16" s="25">
        <v>560</v>
      </c>
      <c r="E16" s="26" t="s">
        <v>30</v>
      </c>
      <c r="F16" s="27"/>
      <c r="G16" s="28">
        <v>1</v>
      </c>
      <c r="H16" s="29">
        <v>1</v>
      </c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8.8919999999999995</v>
      </c>
      <c r="Q16" s="1">
        <v>1</v>
      </c>
      <c r="R16" s="36">
        <f>((SUMIF(G16:G1016,D3,Hoja3!A1:A1001)+SUMIF(H16:H1016,D3,Hoja3!B1:B1001)+SUMIF(I16:I1016,D3,Hoja3!C1:C1001)+SUMIF(J16:J1016,D3,Hoja3!D1:D1001))/1000)*1.05</f>
        <v>60.84225</v>
      </c>
      <c r="S16" s="37" t="str">
        <f t="shared" ref="S16:S23" si="1">A3</f>
        <v xml:space="preserve">045 BLANCO </v>
      </c>
      <c r="V16"/>
    </row>
    <row r="17" spans="1:22" ht="15.75" x14ac:dyDescent="0.25">
      <c r="A17" s="22" t="s">
        <v>26</v>
      </c>
      <c r="B17" s="23">
        <v>1</v>
      </c>
      <c r="C17" s="24">
        <v>770</v>
      </c>
      <c r="D17" s="25">
        <v>560</v>
      </c>
      <c r="E17" s="26" t="s">
        <v>31</v>
      </c>
      <c r="F17" s="26"/>
      <c r="G17" s="38">
        <v>1</v>
      </c>
      <c r="H17" s="38">
        <v>1</v>
      </c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7" s="35">
        <f t="shared" si="0"/>
        <v>2.66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26</v>
      </c>
      <c r="B18" s="23">
        <v>1</v>
      </c>
      <c r="C18" s="24">
        <v>410</v>
      </c>
      <c r="D18" s="25">
        <v>560</v>
      </c>
      <c r="E18" s="26" t="s">
        <v>32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8" s="35">
        <f t="shared" si="0"/>
        <v>1.94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1</v>
      </c>
      <c r="C19" s="24">
        <v>550</v>
      </c>
      <c r="D19" s="25">
        <v>560</v>
      </c>
      <c r="E19" s="26" t="s">
        <v>33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9" s="35">
        <f t="shared" si="0"/>
        <v>2.2200000000000002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1</v>
      </c>
      <c r="C20" s="24">
        <v>320</v>
      </c>
      <c r="D20" s="25">
        <v>560</v>
      </c>
      <c r="E20" s="26" t="s">
        <v>34</v>
      </c>
      <c r="F20" s="26"/>
      <c r="G20" s="38">
        <v>1</v>
      </c>
      <c r="H20" s="38">
        <v>1</v>
      </c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0" s="35">
        <f t="shared" si="0"/>
        <v>1.76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1</v>
      </c>
      <c r="C21" s="24">
        <v>755</v>
      </c>
      <c r="D21" s="25">
        <v>316</v>
      </c>
      <c r="E21" s="26" t="s">
        <v>35</v>
      </c>
      <c r="F21" s="26"/>
      <c r="G21" s="39">
        <v>1</v>
      </c>
      <c r="H21" s="39">
        <v>1</v>
      </c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1" s="35">
        <f t="shared" si="0"/>
        <v>2.1419999999999999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2</v>
      </c>
      <c r="C22" s="24">
        <v>626</v>
      </c>
      <c r="D22" s="25">
        <v>271</v>
      </c>
      <c r="E22" s="26" t="s">
        <v>36</v>
      </c>
      <c r="F22" s="26"/>
      <c r="G22" s="38">
        <v>1</v>
      </c>
      <c r="H22" s="38">
        <v>1</v>
      </c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5">
        <f t="shared" si="0"/>
        <v>3.5880000000000001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1</v>
      </c>
      <c r="C23" s="24">
        <v>755</v>
      </c>
      <c r="D23" s="25">
        <v>406</v>
      </c>
      <c r="E23" s="26" t="s">
        <v>37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3" s="35">
        <f t="shared" si="0"/>
        <v>2.3220000000000001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2</v>
      </c>
      <c r="C24" s="24">
        <v>755</v>
      </c>
      <c r="D24" s="25">
        <v>381</v>
      </c>
      <c r="E24" s="26" t="s">
        <v>38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5">
        <f t="shared" si="0"/>
        <v>4.5439999999999996</v>
      </c>
      <c r="R24" s="40">
        <f>SUM(R16:R23)</f>
        <v>60.84225</v>
      </c>
      <c r="S24" s="41" t="s">
        <v>27</v>
      </c>
      <c r="V24"/>
    </row>
    <row r="25" spans="1:22" x14ac:dyDescent="0.2">
      <c r="A25" s="22" t="s">
        <v>26</v>
      </c>
      <c r="B25" s="23">
        <v>2</v>
      </c>
      <c r="C25" s="24">
        <v>770</v>
      </c>
      <c r="D25" s="25">
        <v>70</v>
      </c>
      <c r="E25" s="26" t="s">
        <v>39</v>
      </c>
      <c r="F25" s="26"/>
      <c r="G25" s="38"/>
      <c r="H25" s="38"/>
      <c r="I25" s="38"/>
      <c r="J25" s="38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 t="s">
        <v>26</v>
      </c>
      <c r="B26" s="23">
        <v>2</v>
      </c>
      <c r="C26" s="24">
        <v>410</v>
      </c>
      <c r="D26" s="25">
        <v>70</v>
      </c>
      <c r="E26" s="26" t="s">
        <v>40</v>
      </c>
      <c r="F26" s="26"/>
      <c r="G26" s="38"/>
      <c r="H26" s="38"/>
      <c r="I26" s="38"/>
      <c r="J26" s="38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26</v>
      </c>
      <c r="B27" s="23">
        <v>2</v>
      </c>
      <c r="C27" s="24">
        <v>550</v>
      </c>
      <c r="D27" s="25">
        <v>70</v>
      </c>
      <c r="E27" s="26" t="s">
        <v>41</v>
      </c>
      <c r="F27" s="26"/>
      <c r="G27" s="38"/>
      <c r="H27" s="38"/>
      <c r="I27" s="38"/>
      <c r="J27" s="38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26</v>
      </c>
      <c r="B28" s="23">
        <v>2</v>
      </c>
      <c r="C28" s="24">
        <v>320</v>
      </c>
      <c r="D28" s="25">
        <v>70</v>
      </c>
      <c r="E28" s="26" t="s">
        <v>42</v>
      </c>
      <c r="F28" s="26"/>
      <c r="G28" s="38"/>
      <c r="H28" s="38"/>
      <c r="I28" s="38"/>
      <c r="J28" s="38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 t="s">
        <v>26</v>
      </c>
      <c r="B29" s="23">
        <v>8</v>
      </c>
      <c r="C29" s="24">
        <v>488</v>
      </c>
      <c r="D29" s="25">
        <v>70</v>
      </c>
      <c r="E29" s="26" t="s">
        <v>43</v>
      </c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 t="s">
        <v>26</v>
      </c>
      <c r="B30" s="23">
        <v>1</v>
      </c>
      <c r="C30" s="24">
        <v>734</v>
      </c>
      <c r="D30" s="25">
        <v>560</v>
      </c>
      <c r="E30" s="26" t="s">
        <v>44</v>
      </c>
      <c r="F30" s="26"/>
      <c r="G30" s="38">
        <v>1</v>
      </c>
      <c r="H30" s="38"/>
      <c r="I30" s="38"/>
      <c r="J30" s="38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0.73399999999999999</v>
      </c>
    </row>
    <row r="31" spans="1:22" x14ac:dyDescent="0.2">
      <c r="A31" s="22" t="s">
        <v>26</v>
      </c>
      <c r="B31" s="23">
        <v>1</v>
      </c>
      <c r="C31" s="24">
        <v>347</v>
      </c>
      <c r="D31" s="25">
        <v>560</v>
      </c>
      <c r="E31" s="26" t="s">
        <v>45</v>
      </c>
      <c r="F31" s="26"/>
      <c r="G31" s="38">
        <v>1</v>
      </c>
      <c r="H31" s="38"/>
      <c r="I31" s="38"/>
      <c r="J31" s="38"/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0.34699999999999998</v>
      </c>
    </row>
    <row r="32" spans="1:22" x14ac:dyDescent="0.2">
      <c r="A32" s="22" t="s">
        <v>26</v>
      </c>
      <c r="B32" s="23">
        <v>1</v>
      </c>
      <c r="C32" s="24">
        <v>514</v>
      </c>
      <c r="D32" s="25">
        <v>560</v>
      </c>
      <c r="E32" s="26" t="s">
        <v>46</v>
      </c>
      <c r="F32" s="26"/>
      <c r="G32" s="38">
        <v>1</v>
      </c>
      <c r="H32" s="38"/>
      <c r="I32" s="38"/>
      <c r="J32" s="38"/>
      <c r="K3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0.51400000000000001</v>
      </c>
    </row>
    <row r="33" spans="1:15" x14ac:dyDescent="0.2">
      <c r="A33" s="22" t="s">
        <v>26</v>
      </c>
      <c r="B33" s="23">
        <v>1</v>
      </c>
      <c r="C33" s="24">
        <v>284</v>
      </c>
      <c r="D33" s="25">
        <v>560</v>
      </c>
      <c r="E33" s="26" t="s">
        <v>47</v>
      </c>
      <c r="F33" s="26"/>
      <c r="G33" s="38">
        <v>1</v>
      </c>
      <c r="H33" s="38"/>
      <c r="I33" s="38"/>
      <c r="J33" s="38"/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0.28399999999999997</v>
      </c>
    </row>
    <row r="34" spans="1:15" x14ac:dyDescent="0.2">
      <c r="A34" s="22" t="s">
        <v>26</v>
      </c>
      <c r="B34" s="23">
        <v>2</v>
      </c>
      <c r="C34" s="24">
        <v>734</v>
      </c>
      <c r="D34" s="25">
        <v>150</v>
      </c>
      <c r="E34" s="26" t="s">
        <v>48</v>
      </c>
      <c r="F34" s="26"/>
      <c r="G34" s="38">
        <v>1</v>
      </c>
      <c r="H34" s="38"/>
      <c r="I34" s="38"/>
      <c r="J34" s="38"/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1.468</v>
      </c>
    </row>
    <row r="35" spans="1:15" x14ac:dyDescent="0.2">
      <c r="A35" s="22" t="s">
        <v>26</v>
      </c>
      <c r="B35" s="23">
        <v>2</v>
      </c>
      <c r="C35" s="24">
        <v>347</v>
      </c>
      <c r="D35" s="25">
        <v>150</v>
      </c>
      <c r="E35" s="26" t="s">
        <v>49</v>
      </c>
      <c r="F35" s="26"/>
      <c r="G35" s="38">
        <v>1</v>
      </c>
      <c r="H35" s="38"/>
      <c r="I35" s="38"/>
      <c r="J35" s="38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0.69399999999999995</v>
      </c>
    </row>
    <row r="36" spans="1:15" x14ac:dyDescent="0.2">
      <c r="A36" s="22" t="s">
        <v>26</v>
      </c>
      <c r="B36" s="23">
        <v>2</v>
      </c>
      <c r="C36" s="24">
        <v>514</v>
      </c>
      <c r="D36" s="25">
        <v>150</v>
      </c>
      <c r="E36" s="26" t="s">
        <v>50</v>
      </c>
      <c r="F36" s="26"/>
      <c r="G36" s="38">
        <v>1</v>
      </c>
      <c r="H36" s="38"/>
      <c r="I36" s="38"/>
      <c r="J36" s="38"/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1.028</v>
      </c>
    </row>
    <row r="37" spans="1:15" x14ac:dyDescent="0.2">
      <c r="A37" s="22" t="s">
        <v>26</v>
      </c>
      <c r="B37" s="23">
        <v>2</v>
      </c>
      <c r="C37" s="24">
        <v>284</v>
      </c>
      <c r="D37" s="25">
        <v>150</v>
      </c>
      <c r="E37" s="26" t="s">
        <v>51</v>
      </c>
      <c r="F37" s="26"/>
      <c r="G37" s="38">
        <v>1</v>
      </c>
      <c r="H37" s="38"/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0.56799999999999995</v>
      </c>
    </row>
    <row r="38" spans="1:15" x14ac:dyDescent="0.2">
      <c r="A38" s="22" t="s">
        <v>26</v>
      </c>
      <c r="B38" s="23">
        <v>2</v>
      </c>
      <c r="C38" s="24">
        <v>560</v>
      </c>
      <c r="D38" s="25">
        <v>612</v>
      </c>
      <c r="E38" s="26" t="s">
        <v>52</v>
      </c>
      <c r="F38" s="26"/>
      <c r="G38" s="39"/>
      <c r="H38" s="39"/>
      <c r="I38" s="39">
        <v>1</v>
      </c>
      <c r="J38" s="39">
        <v>1</v>
      </c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8" s="35">
        <f t="shared" si="0"/>
        <v>2.448</v>
      </c>
    </row>
    <row r="39" spans="1:15" x14ac:dyDescent="0.2">
      <c r="A39" s="22" t="s">
        <v>26</v>
      </c>
      <c r="B39" s="23">
        <v>4</v>
      </c>
      <c r="C39" s="24">
        <v>650</v>
      </c>
      <c r="D39" s="25">
        <v>600</v>
      </c>
      <c r="E39" s="26" t="s">
        <v>53</v>
      </c>
      <c r="F39" s="26"/>
      <c r="G39" s="39"/>
      <c r="H39" s="39"/>
      <c r="I39" s="39">
        <v>1</v>
      </c>
      <c r="J39" s="39">
        <v>1</v>
      </c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9" s="35">
        <f t="shared" si="0"/>
        <v>4.8</v>
      </c>
    </row>
    <row r="40" spans="1:15" x14ac:dyDescent="0.2">
      <c r="A40" s="22" t="s">
        <v>26</v>
      </c>
      <c r="B40" s="23">
        <v>2</v>
      </c>
      <c r="C40" s="24">
        <v>650</v>
      </c>
      <c r="D40" s="25">
        <v>804</v>
      </c>
      <c r="E40" s="26" t="s">
        <v>54</v>
      </c>
      <c r="F40" s="26"/>
      <c r="G40" s="39"/>
      <c r="H40" s="39"/>
      <c r="I40" s="39">
        <v>1</v>
      </c>
      <c r="J40" s="39">
        <v>1</v>
      </c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0" s="35">
        <f t="shared" si="0"/>
        <v>3.2160000000000002</v>
      </c>
    </row>
    <row r="41" spans="1:15" x14ac:dyDescent="0.2">
      <c r="A41" s="22" t="s">
        <v>26</v>
      </c>
      <c r="B41" s="23">
        <v>2</v>
      </c>
      <c r="C41" s="24">
        <v>650</v>
      </c>
      <c r="D41" s="25">
        <v>584</v>
      </c>
      <c r="E41" s="26" t="s">
        <v>55</v>
      </c>
      <c r="F41" s="26"/>
      <c r="G41" s="39"/>
      <c r="H41" s="39"/>
      <c r="I41" s="39">
        <v>1</v>
      </c>
      <c r="J41" s="39">
        <v>1</v>
      </c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1" s="35">
        <f t="shared" si="0"/>
        <v>2.3359999999999999</v>
      </c>
    </row>
    <row r="42" spans="1:15" x14ac:dyDescent="0.2">
      <c r="A42" s="22" t="s">
        <v>26</v>
      </c>
      <c r="B42" s="23">
        <v>2</v>
      </c>
      <c r="C42" s="24">
        <v>600</v>
      </c>
      <c r="D42" s="25">
        <v>70</v>
      </c>
      <c r="E42" s="26" t="s">
        <v>43</v>
      </c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 t="s">
        <v>26</v>
      </c>
      <c r="B43" s="23">
        <v>2</v>
      </c>
      <c r="C43" s="24">
        <v>488</v>
      </c>
      <c r="D43" s="25">
        <v>70</v>
      </c>
      <c r="E43" s="26" t="s">
        <v>43</v>
      </c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 t="s">
        <v>26</v>
      </c>
      <c r="B44" s="23">
        <v>2</v>
      </c>
      <c r="C44" s="24">
        <v>632</v>
      </c>
      <c r="D44" s="25">
        <v>564</v>
      </c>
      <c r="E44" s="26" t="s">
        <v>56</v>
      </c>
      <c r="F44" s="26"/>
      <c r="G44" s="39">
        <v>1</v>
      </c>
      <c r="H44" s="39"/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1.264</v>
      </c>
    </row>
    <row r="45" spans="1:15" x14ac:dyDescent="0.2">
      <c r="A45" s="22" t="s">
        <v>26</v>
      </c>
      <c r="B45" s="23">
        <v>2</v>
      </c>
      <c r="C45" s="24">
        <v>296</v>
      </c>
      <c r="D45" s="25">
        <v>836</v>
      </c>
      <c r="E45" s="26" t="s">
        <v>29</v>
      </c>
      <c r="F45" s="26"/>
      <c r="G45" s="39">
        <v>1</v>
      </c>
      <c r="H45" s="39">
        <v>1</v>
      </c>
      <c r="I45" s="39">
        <v>1</v>
      </c>
      <c r="J45" s="39">
        <v>1</v>
      </c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5" s="35">
        <f t="shared" si="0"/>
        <v>4.5279999999999996</v>
      </c>
    </row>
    <row r="46" spans="1:15" x14ac:dyDescent="0.2">
      <c r="A46" s="22" t="s">
        <v>26</v>
      </c>
      <c r="B46" s="23">
        <v>2</v>
      </c>
      <c r="C46" s="24">
        <v>296</v>
      </c>
      <c r="D46" s="25">
        <v>616</v>
      </c>
      <c r="E46" s="26" t="s">
        <v>29</v>
      </c>
      <c r="F46" s="26"/>
      <c r="G46" s="39">
        <v>1</v>
      </c>
      <c r="H46" s="39">
        <v>1</v>
      </c>
      <c r="I46" s="39">
        <v>1</v>
      </c>
      <c r="J46" s="39">
        <v>1</v>
      </c>
      <c r="K4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6" s="35">
        <f t="shared" si="0"/>
        <v>3.6480000000000001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7">
    <cfRule type="expression" dxfId="55" priority="66">
      <formula>AND(C17:C1017&gt;=70,D17:D1017&gt;=150)</formula>
    </cfRule>
  </conditionalFormatting>
  <conditionalFormatting sqref="J17:J20 J57:J1016 J25:J37">
    <cfRule type="expression" dxfId="54" priority="67">
      <formula>AND(C17:C1017&gt;=70,D17:D1017&gt;=150)</formula>
    </cfRule>
  </conditionalFormatting>
  <conditionalFormatting sqref="G17:G20 G57:G1016 G25:G37">
    <cfRule type="expression" dxfId="53" priority="68">
      <formula>AND(C17:C1017&gt;=150,D17:D1017&gt;=70)</formula>
    </cfRule>
  </conditionalFormatting>
  <conditionalFormatting sqref="H17:H20 H57:H1016 H25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4446</v>
      </c>
      <c r="B1">
        <f>Hoja1!B16*Hoja1!C16</f>
        <v>4446</v>
      </c>
      <c r="C1">
        <f>Hoja1!B16*Hoja1!D16</f>
        <v>3360</v>
      </c>
      <c r="D1">
        <f>Hoja1!B16*Hoja1!D16</f>
        <v>3360</v>
      </c>
    </row>
    <row r="2" spans="1:4" x14ac:dyDescent="0.2">
      <c r="A2">
        <f>Hoja1!B17*Hoja1!C17</f>
        <v>770</v>
      </c>
      <c r="B2">
        <f>Hoja1!B17*Hoja1!C17</f>
        <v>770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410</v>
      </c>
      <c r="B3">
        <f>Hoja1!B18*Hoja1!C18</f>
        <v>410</v>
      </c>
      <c r="C3">
        <f>Hoja1!B18*Hoja1!D18</f>
        <v>560</v>
      </c>
      <c r="D3">
        <f>Hoja1!B18*Hoja1!D18</f>
        <v>560</v>
      </c>
    </row>
    <row r="4" spans="1:4" x14ac:dyDescent="0.2">
      <c r="A4">
        <f>Hoja1!B19*Hoja1!C19</f>
        <v>550</v>
      </c>
      <c r="B4">
        <f>Hoja1!B19*Hoja1!C19</f>
        <v>550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320</v>
      </c>
      <c r="B5">
        <f>Hoja1!B20*Hoja1!C20</f>
        <v>320</v>
      </c>
      <c r="C5">
        <f>Hoja1!B20*Hoja1!D20</f>
        <v>560</v>
      </c>
      <c r="D5">
        <f>Hoja1!B20*Hoja1!D20</f>
        <v>560</v>
      </c>
    </row>
    <row r="6" spans="1:4" x14ac:dyDescent="0.2">
      <c r="A6">
        <f>Hoja1!B21*Hoja1!C21</f>
        <v>755</v>
      </c>
      <c r="B6">
        <f>Hoja1!B21*Hoja1!C21</f>
        <v>755</v>
      </c>
      <c r="C6">
        <f>Hoja1!B21*Hoja1!D21</f>
        <v>316</v>
      </c>
      <c r="D6">
        <f>Hoja1!B21*Hoja1!D21</f>
        <v>316</v>
      </c>
    </row>
    <row r="7" spans="1:4" x14ac:dyDescent="0.2">
      <c r="A7">
        <f>Hoja1!B22*Hoja1!C22</f>
        <v>1252</v>
      </c>
      <c r="B7">
        <f>Hoja1!B22*Hoja1!C22</f>
        <v>1252</v>
      </c>
      <c r="C7">
        <f>Hoja1!B22*Hoja1!D22</f>
        <v>542</v>
      </c>
      <c r="D7">
        <f>Hoja1!B22*Hoja1!D22</f>
        <v>542</v>
      </c>
    </row>
    <row r="8" spans="1:4" x14ac:dyDescent="0.2">
      <c r="A8">
        <f>Hoja1!B23*Hoja1!C23</f>
        <v>755</v>
      </c>
      <c r="B8">
        <f>Hoja1!B23*Hoja1!C23</f>
        <v>755</v>
      </c>
      <c r="C8">
        <f>Hoja1!B23*Hoja1!D23</f>
        <v>406</v>
      </c>
      <c r="D8">
        <f>Hoja1!B23*Hoja1!D23</f>
        <v>406</v>
      </c>
    </row>
    <row r="9" spans="1:4" x14ac:dyDescent="0.2">
      <c r="A9">
        <f>Hoja1!B24*Hoja1!C24</f>
        <v>1510</v>
      </c>
      <c r="B9">
        <f>Hoja1!B24*Hoja1!C24</f>
        <v>1510</v>
      </c>
      <c r="C9">
        <f>Hoja1!B24*Hoja1!D24</f>
        <v>762</v>
      </c>
      <c r="D9">
        <f>Hoja1!B24*Hoja1!D24</f>
        <v>762</v>
      </c>
    </row>
    <row r="10" spans="1:4" x14ac:dyDescent="0.2">
      <c r="A10">
        <f>Hoja1!B25*Hoja1!C25</f>
        <v>1540</v>
      </c>
      <c r="B10">
        <f>Hoja1!B25*Hoja1!C25</f>
        <v>1540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820</v>
      </c>
      <c r="B11">
        <f>Hoja1!B26*Hoja1!C26</f>
        <v>820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1100</v>
      </c>
      <c r="B12">
        <f>Hoja1!B27*Hoja1!C27</f>
        <v>1100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640</v>
      </c>
      <c r="B13">
        <f>Hoja1!B28*Hoja1!C28</f>
        <v>640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3904</v>
      </c>
      <c r="B14">
        <f>Hoja1!B29*Hoja1!C29</f>
        <v>3904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734</v>
      </c>
      <c r="B15">
        <f>Hoja1!B30*Hoja1!C30</f>
        <v>734</v>
      </c>
      <c r="C15">
        <f>Hoja1!B30*Hoja1!D30</f>
        <v>560</v>
      </c>
      <c r="D15">
        <f>Hoja1!B30*Hoja1!D30</f>
        <v>560</v>
      </c>
    </row>
    <row r="16" spans="1:4" x14ac:dyDescent="0.2">
      <c r="A16">
        <f>Hoja1!B31*Hoja1!C31</f>
        <v>347</v>
      </c>
      <c r="B16">
        <f>Hoja1!B31*Hoja1!C31</f>
        <v>347</v>
      </c>
      <c r="C16">
        <f>Hoja1!B31*Hoja1!D31</f>
        <v>560</v>
      </c>
      <c r="D16">
        <f>Hoja1!B31*Hoja1!D31</f>
        <v>560</v>
      </c>
    </row>
    <row r="17" spans="1:4" x14ac:dyDescent="0.2">
      <c r="A17">
        <f>Hoja1!B32*Hoja1!C32</f>
        <v>514</v>
      </c>
      <c r="B17">
        <f>Hoja1!B32*Hoja1!C32</f>
        <v>514</v>
      </c>
      <c r="C17">
        <f>Hoja1!B32*Hoja1!D32</f>
        <v>560</v>
      </c>
      <c r="D17">
        <f>Hoja1!B32*Hoja1!D32</f>
        <v>560</v>
      </c>
    </row>
    <row r="18" spans="1:4" x14ac:dyDescent="0.2">
      <c r="A18">
        <f>Hoja1!B33*Hoja1!C33</f>
        <v>284</v>
      </c>
      <c r="B18">
        <f>Hoja1!B33*Hoja1!C33</f>
        <v>284</v>
      </c>
      <c r="C18">
        <f>Hoja1!B33*Hoja1!D33</f>
        <v>560</v>
      </c>
      <c r="D18">
        <f>Hoja1!B33*Hoja1!D33</f>
        <v>560</v>
      </c>
    </row>
    <row r="19" spans="1:4" x14ac:dyDescent="0.2">
      <c r="A19">
        <f>Hoja1!B34*Hoja1!C34</f>
        <v>1468</v>
      </c>
      <c r="B19">
        <f>Hoja1!B34*Hoja1!C34</f>
        <v>1468</v>
      </c>
      <c r="C19">
        <f>Hoja1!B34*Hoja1!D34</f>
        <v>300</v>
      </c>
      <c r="D19">
        <f>Hoja1!B34*Hoja1!D34</f>
        <v>300</v>
      </c>
    </row>
    <row r="20" spans="1:4" x14ac:dyDescent="0.2">
      <c r="A20">
        <f>Hoja1!B35*Hoja1!C35</f>
        <v>694</v>
      </c>
      <c r="B20">
        <f>Hoja1!B35*Hoja1!C35</f>
        <v>694</v>
      </c>
      <c r="C20">
        <f>Hoja1!B35*Hoja1!D35</f>
        <v>300</v>
      </c>
      <c r="D20">
        <f>Hoja1!B35*Hoja1!D35</f>
        <v>300</v>
      </c>
    </row>
    <row r="21" spans="1:4" x14ac:dyDescent="0.2">
      <c r="A21">
        <f>Hoja1!B36*Hoja1!C36</f>
        <v>1028</v>
      </c>
      <c r="B21">
        <f>Hoja1!B36*Hoja1!C36</f>
        <v>1028</v>
      </c>
      <c r="C21">
        <f>Hoja1!B36*Hoja1!D36</f>
        <v>300</v>
      </c>
      <c r="D21">
        <f>Hoja1!B36*Hoja1!D36</f>
        <v>300</v>
      </c>
    </row>
    <row r="22" spans="1:4" x14ac:dyDescent="0.2">
      <c r="A22">
        <f>Hoja1!B37*Hoja1!C37</f>
        <v>568</v>
      </c>
      <c r="B22">
        <f>Hoja1!B37*Hoja1!C37</f>
        <v>568</v>
      </c>
      <c r="C22">
        <f>Hoja1!B37*Hoja1!D37</f>
        <v>300</v>
      </c>
      <c r="D22">
        <f>Hoja1!B37*Hoja1!D37</f>
        <v>300</v>
      </c>
    </row>
    <row r="23" spans="1:4" x14ac:dyDescent="0.2">
      <c r="A23">
        <f>Hoja1!B38*Hoja1!C38</f>
        <v>1120</v>
      </c>
      <c r="B23">
        <f>Hoja1!B38*Hoja1!C38</f>
        <v>1120</v>
      </c>
      <c r="C23">
        <f>Hoja1!B38*Hoja1!D38</f>
        <v>1224</v>
      </c>
      <c r="D23">
        <f>Hoja1!B38*Hoja1!D38</f>
        <v>1224</v>
      </c>
    </row>
    <row r="24" spans="1:4" x14ac:dyDescent="0.2">
      <c r="A24">
        <f>Hoja1!B39*Hoja1!C39</f>
        <v>2600</v>
      </c>
      <c r="B24">
        <f>Hoja1!B39*Hoja1!C39</f>
        <v>2600</v>
      </c>
      <c r="C24">
        <f>Hoja1!B39*Hoja1!D39</f>
        <v>2400</v>
      </c>
      <c r="D24">
        <f>Hoja1!B39*Hoja1!D39</f>
        <v>2400</v>
      </c>
    </row>
    <row r="25" spans="1:4" x14ac:dyDescent="0.2">
      <c r="A25">
        <f>Hoja1!B40*Hoja1!C40</f>
        <v>1300</v>
      </c>
      <c r="B25">
        <f>Hoja1!B40*Hoja1!C40</f>
        <v>1300</v>
      </c>
      <c r="C25">
        <f>Hoja1!B40*Hoja1!D40</f>
        <v>1608</v>
      </c>
      <c r="D25">
        <f>Hoja1!B40*Hoja1!D40</f>
        <v>1608</v>
      </c>
    </row>
    <row r="26" spans="1:4" x14ac:dyDescent="0.2">
      <c r="A26">
        <f>Hoja1!B41*Hoja1!C41</f>
        <v>1300</v>
      </c>
      <c r="B26">
        <f>Hoja1!B41*Hoja1!C41</f>
        <v>1300</v>
      </c>
      <c r="C26">
        <f>Hoja1!B41*Hoja1!D41</f>
        <v>1168</v>
      </c>
      <c r="D26">
        <f>Hoja1!B41*Hoja1!D41</f>
        <v>1168</v>
      </c>
    </row>
    <row r="27" spans="1:4" x14ac:dyDescent="0.2">
      <c r="A27">
        <f>Hoja1!B42*Hoja1!C42</f>
        <v>1200</v>
      </c>
      <c r="B27">
        <f>Hoja1!B42*Hoja1!C42</f>
        <v>1200</v>
      </c>
      <c r="C27">
        <f>Hoja1!B42*Hoja1!D42</f>
        <v>140</v>
      </c>
      <c r="D27">
        <f>Hoja1!B42*Hoja1!D42</f>
        <v>140</v>
      </c>
    </row>
    <row r="28" spans="1:4" x14ac:dyDescent="0.2">
      <c r="A28">
        <f>Hoja1!B43*Hoja1!C43</f>
        <v>976</v>
      </c>
      <c r="B28">
        <f>Hoja1!B43*Hoja1!C43</f>
        <v>976</v>
      </c>
      <c r="C28">
        <f>Hoja1!B43*Hoja1!D43</f>
        <v>140</v>
      </c>
      <c r="D28">
        <f>Hoja1!B43*Hoja1!D43</f>
        <v>140</v>
      </c>
    </row>
    <row r="29" spans="1:4" x14ac:dyDescent="0.2">
      <c r="A29">
        <f>Hoja1!B44*Hoja1!C44</f>
        <v>1264</v>
      </c>
      <c r="B29">
        <f>Hoja1!B44*Hoja1!C44</f>
        <v>1264</v>
      </c>
      <c r="C29">
        <f>Hoja1!B44*Hoja1!D44</f>
        <v>1128</v>
      </c>
      <c r="D29">
        <f>Hoja1!B44*Hoja1!D44</f>
        <v>1128</v>
      </c>
    </row>
    <row r="30" spans="1:4" x14ac:dyDescent="0.2">
      <c r="A30">
        <f>Hoja1!B45*Hoja1!C45</f>
        <v>592</v>
      </c>
      <c r="B30">
        <f>Hoja1!B45*Hoja1!C45</f>
        <v>592</v>
      </c>
      <c r="C30">
        <f>Hoja1!B45*Hoja1!D45</f>
        <v>1672</v>
      </c>
      <c r="D30">
        <f>Hoja1!B45*Hoja1!D45</f>
        <v>1672</v>
      </c>
    </row>
    <row r="31" spans="1:4" x14ac:dyDescent="0.2">
      <c r="A31">
        <f>Hoja1!B46*Hoja1!C46</f>
        <v>592</v>
      </c>
      <c r="B31">
        <f>Hoja1!B46*Hoja1!C46</f>
        <v>592</v>
      </c>
      <c r="C31">
        <f>Hoja1!B46*Hoja1!D46</f>
        <v>1232</v>
      </c>
      <c r="D31">
        <f>Hoja1!B46*Hoja1!D46</f>
        <v>1232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2022-09-19T21:29:18Z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