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ebles\maria vottero\"/>
    </mc:Choice>
  </mc:AlternateContent>
  <xr:revisionPtr revIDLastSave="0" documentId="13_ncr:1_{AB27CC62-65D5-445F-A32F-4DA05ADBDAB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M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s="1"/>
  <c r="K26" i="1" l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<sst xmlns="http://schemas.openxmlformats.org/spreadsheetml/2006/main" count="44" uniqueCount="29">
  <si>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</si>
  <si>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</si>
  <si>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</si>
  <si>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</si>
  <si>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</si>
  <si>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</si>
  <si>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</si>
  <si>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</si>
  <si>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</si>
  <si>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</si>
  <si>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</si>
  <si>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</si>
  <si>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</si>
  <si>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</si>
  <si>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</si>
  <si>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</si>
  <si>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</si>
  <si>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</si>
  <si>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</si>
  <si>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</si>
  <si>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</si>
  <si>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</si>
  <si>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</si>
  <si>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</si>
  <si>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</si>
  <si>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</si>
  <si>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</si>
  <si>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cubo 1</t>
  </si>
  <si>
    <t>cubo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</si>
</sst>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3" zoomScaleNormal="100" workbookViewId="0">
      <selection activeCell="E24" sqref="E24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/>
      <c r="B3" s="48"/>
      <c r="C3" s="48"/>
      <c r="D3" s="6">
        <f>IF(A3="",0,1)</f>
        <v>0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9">
        <v>10241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0</v>
      </c>
      <c r="R15" s="20" t="s">
        <v>24</v>
      </c>
      <c r="S15" s="21" t="s">
        <v>25</v>
      </c>
    </row>
    <row r="16" spans="1:22" ht="15.75" x14ac:dyDescent="0.25">
      <c r="A16" s="22">
        <v>10241</v>
      </c>
      <c r="B16" s="23">
        <v>1</v>
      </c>
      <c r="C16" s="24">
        <v>810</v>
      </c>
      <c r="D16" s="25">
        <v>2215</v>
      </c>
      <c r="E16" s="26" t="s">
        <v>27</v>
      </c>
      <c r="F16" s="27"/>
      <c r="G16" s="28"/>
      <c r="H16" s="29"/>
      <c r="I16" s="30"/>
      <c r="J16" s="31"/>
      <c r="K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0</v>
      </c>
      <c r="Q16" s="1">
        <v>1</v>
      </c>
      <c r="R16" s="36">
        <f>((SUMIF(G16:G1016,D3,Hoja3!A1:A1001)+SUMIF(H16:H1016,D3,Hoja3!B1:B1001)+SUMIF(I16:I1016,D3,Hoja3!C1:C1001)+SUMIF(J16:J1016,D3,Hoja3!D1:D1001))/1000)*1.05</f>
        <v>0</v>
      </c>
      <c r="S16" s="37">
        <f t="shared" ref="S16:S23" si="1">A3</f>
        <v>0</v>
      </c>
      <c r="V16"/>
    </row>
    <row r="17" spans="1:22" ht="15.75" x14ac:dyDescent="0.25">
      <c r="A17" s="22">
        <v>10241</v>
      </c>
      <c r="B17" s="23">
        <v>1</v>
      </c>
      <c r="C17" s="24">
        <v>450</v>
      </c>
      <c r="D17" s="25">
        <v>2215</v>
      </c>
      <c r="E17" s="26" t="s">
        <v>27</v>
      </c>
      <c r="F17" s="26"/>
      <c r="G17" s="38"/>
      <c r="H17" s="38"/>
      <c r="I17" s="38"/>
      <c r="J17" s="38"/>
      <c r="K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0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>
        <v>10241</v>
      </c>
      <c r="B18" s="23">
        <v>1</v>
      </c>
      <c r="C18" s="24">
        <v>460</v>
      </c>
      <c r="D18" s="25">
        <v>2215</v>
      </c>
      <c r="E18" s="26" t="s">
        <v>27</v>
      </c>
      <c r="F18" s="26"/>
      <c r="G18" s="38"/>
      <c r="H18" s="38"/>
      <c r="I18" s="38"/>
      <c r="J18" s="38"/>
      <c r="K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0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10241</v>
      </c>
      <c r="B19" s="23">
        <v>1</v>
      </c>
      <c r="C19" s="24">
        <v>520</v>
      </c>
      <c r="D19" s="25">
        <v>2215</v>
      </c>
      <c r="E19" s="26" t="s">
        <v>27</v>
      </c>
      <c r="F19" s="26"/>
      <c r="G19" s="38"/>
      <c r="H19" s="38"/>
      <c r="I19" s="38"/>
      <c r="J19" s="38"/>
      <c r="K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0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10241</v>
      </c>
      <c r="B20" s="23">
        <v>1</v>
      </c>
      <c r="C20" s="24">
        <v>600</v>
      </c>
      <c r="D20" s="25">
        <v>2215</v>
      </c>
      <c r="E20" s="26" t="s">
        <v>27</v>
      </c>
      <c r="F20" s="26"/>
      <c r="G20" s="38"/>
      <c r="H20" s="38"/>
      <c r="I20" s="38"/>
      <c r="J20" s="38"/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0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10241</v>
      </c>
      <c r="B21" s="23">
        <v>4</v>
      </c>
      <c r="C21" s="24">
        <v>550</v>
      </c>
      <c r="D21" s="25">
        <v>2310</v>
      </c>
      <c r="E21" s="26" t="s">
        <v>28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10241</v>
      </c>
      <c r="B22" s="23">
        <v>1</v>
      </c>
      <c r="C22" s="24">
        <v>711</v>
      </c>
      <c r="D22" s="25">
        <v>2310</v>
      </c>
      <c r="E22" s="26" t="s">
        <v>28</v>
      </c>
      <c r="F22" s="26"/>
      <c r="G22" s="39"/>
      <c r="H22" s="39"/>
      <c r="I22" s="39"/>
      <c r="J22" s="39"/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0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10241</v>
      </c>
      <c r="B23" s="23">
        <v>1</v>
      </c>
      <c r="C23" s="24">
        <v>160</v>
      </c>
      <c r="D23" s="25">
        <v>1649</v>
      </c>
      <c r="E23" s="26" t="s">
        <v>28</v>
      </c>
      <c r="F23" s="26"/>
      <c r="G23" s="39"/>
      <c r="H23" s="39"/>
      <c r="I23" s="39"/>
      <c r="J23" s="39"/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>
        <v>10241</v>
      </c>
      <c r="B24" s="23">
        <v>1</v>
      </c>
      <c r="C24" s="24">
        <v>160</v>
      </c>
      <c r="D24" s="25">
        <v>1261</v>
      </c>
      <c r="E24" s="26" t="s">
        <v>28</v>
      </c>
      <c r="F24" s="26"/>
      <c r="G24" s="39"/>
      <c r="H24" s="39"/>
      <c r="I24" s="39"/>
      <c r="J24" s="39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0</v>
      </c>
      <c r="S24" s="41" t="s">
        <v>26</v>
      </c>
      <c r="V24"/>
    </row>
    <row r="25" spans="1:22" x14ac:dyDescent="0.2">
      <c r="A25" s="22"/>
      <c r="B25" s="23"/>
      <c r="C25" s="24"/>
      <c r="D25" s="25"/>
      <c r="E25" s="26"/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/>
      <c r="B26" s="23"/>
      <c r="C26" s="24"/>
      <c r="D26" s="25"/>
      <c r="E26" s="26"/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/>
      <c r="B27" s="23"/>
      <c r="C27" s="24"/>
      <c r="D27" s="25"/>
      <c r="E27" s="26"/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/>
      <c r="B28" s="23"/>
      <c r="C28" s="24"/>
      <c r="D28" s="25"/>
      <c r="E28" s="26"/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/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9"/>
      <c r="H36" s="39"/>
      <c r="I36" s="39"/>
      <c r="J36" s="39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810</v>
      </c>
      <c r="B1">
        <f>Hoja1!B16*Hoja1!C16</f>
        <v>810</v>
      </c>
      <c r="C1">
        <f>Hoja1!B16*Hoja1!D16</f>
        <v>2215</v>
      </c>
      <c r="D1">
        <f>Hoja1!B16*Hoja1!D16</f>
        <v>2215</v>
      </c>
    </row>
    <row r="2" spans="1:4" x14ac:dyDescent="0.2">
      <c r="A2">
        <f>Hoja1!B17*Hoja1!C17</f>
        <v>450</v>
      </c>
      <c r="B2">
        <f>Hoja1!B17*Hoja1!C17</f>
        <v>450</v>
      </c>
      <c r="C2">
        <f>Hoja1!B17*Hoja1!D17</f>
        <v>2215</v>
      </c>
      <c r="D2">
        <f>Hoja1!B17*Hoja1!D17</f>
        <v>2215</v>
      </c>
    </row>
    <row r="3" spans="1:4" x14ac:dyDescent="0.2">
      <c r="A3">
        <f>Hoja1!B18*Hoja1!C18</f>
        <v>460</v>
      </c>
      <c r="B3">
        <f>Hoja1!B18*Hoja1!C18</f>
        <v>460</v>
      </c>
      <c r="C3">
        <f>Hoja1!B18*Hoja1!D18</f>
        <v>2215</v>
      </c>
      <c r="D3">
        <f>Hoja1!B18*Hoja1!D18</f>
        <v>2215</v>
      </c>
    </row>
    <row r="4" spans="1:4" x14ac:dyDescent="0.2">
      <c r="A4">
        <f>Hoja1!B19*Hoja1!C19</f>
        <v>520</v>
      </c>
      <c r="B4">
        <f>Hoja1!B19*Hoja1!C19</f>
        <v>520</v>
      </c>
      <c r="C4">
        <f>Hoja1!B19*Hoja1!D19</f>
        <v>2215</v>
      </c>
      <c r="D4">
        <f>Hoja1!B19*Hoja1!D19</f>
        <v>2215</v>
      </c>
    </row>
    <row r="5" spans="1:4" x14ac:dyDescent="0.2">
      <c r="A5">
        <f>Hoja1!B20*Hoja1!C20</f>
        <v>600</v>
      </c>
      <c r="B5">
        <f>Hoja1!B20*Hoja1!C20</f>
        <v>600</v>
      </c>
      <c r="C5">
        <f>Hoja1!B20*Hoja1!D20</f>
        <v>2215</v>
      </c>
      <c r="D5">
        <f>Hoja1!B20*Hoja1!D20</f>
        <v>2215</v>
      </c>
    </row>
    <row r="6" spans="1:4" x14ac:dyDescent="0.2">
      <c r="A6">
        <f>Hoja1!B21*Hoja1!C21</f>
        <v>2200</v>
      </c>
      <c r="B6">
        <f>Hoja1!B21*Hoja1!C21</f>
        <v>2200</v>
      </c>
      <c r="C6">
        <f>Hoja1!B21*Hoja1!D21</f>
        <v>9240</v>
      </c>
      <c r="D6">
        <f>Hoja1!B21*Hoja1!D21</f>
        <v>9240</v>
      </c>
    </row>
    <row r="7" spans="1:4" x14ac:dyDescent="0.2">
      <c r="A7">
        <f>Hoja1!B22*Hoja1!C22</f>
        <v>711</v>
      </c>
      <c r="B7">
        <f>Hoja1!B22*Hoja1!C22</f>
        <v>711</v>
      </c>
      <c r="C7">
        <f>Hoja1!B22*Hoja1!D22</f>
        <v>2310</v>
      </c>
      <c r="D7">
        <f>Hoja1!B22*Hoja1!D22</f>
        <v>2310</v>
      </c>
    </row>
    <row r="8" spans="1:4" x14ac:dyDescent="0.2">
      <c r="A8">
        <f>Hoja1!B23*Hoja1!C23</f>
        <v>160</v>
      </c>
      <c r="B8">
        <f>Hoja1!B23*Hoja1!C23</f>
        <v>160</v>
      </c>
      <c r="C8">
        <f>Hoja1!B23*Hoja1!D23</f>
        <v>1649</v>
      </c>
      <c r="D8">
        <f>Hoja1!B23*Hoja1!D23</f>
        <v>1649</v>
      </c>
    </row>
    <row r="9" spans="1:4" x14ac:dyDescent="0.2">
      <c r="A9">
        <f>Hoja1!B24*Hoja1!C24</f>
        <v>160</v>
      </c>
      <c r="B9">
        <f>Hoja1!B24*Hoja1!C24</f>
        <v>160</v>
      </c>
      <c r="C9">
        <f>Hoja1!B24*Hoja1!D24</f>
        <v>1261</v>
      </c>
      <c r="D9">
        <f>Hoja1!B24*Hoja1!D24</f>
        <v>1261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2022-07-07T16:15:25Z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