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ineria\"/>
    </mc:Choice>
  </mc:AlternateContent>
  <xr:revisionPtr revIDLastSave="0" documentId="13_ncr:1_{F1B1174F-4A5A-4842-9A64-0D1DDC7289B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M22" i="1"/>
  <c r="L16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<sst xmlns="http://schemas.openxmlformats.org/spreadsheetml/2006/main" count="63" uniqueCount="48">
  <si>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</si>
  <si>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</si>
  <si>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</si>
  <si>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</si>
  <si>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</si>
  <si>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</si>
  <si>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</si>
  <si>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</si>
  <si>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</si>
  <si>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</si>
  <si>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</si>
  <si>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</si>
  <si>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</si>
  <si>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</si>
  <si>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</si>
  <si>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</si>
  <si>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</si>
  <si>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</si>
  <si>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</si>
  <si>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</si>
  <si>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</si>
  <si>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</si>
  <si>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</si>
  <si>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</si>
  <si>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</si>
  <si>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</si>
  <si>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</si>
  <si>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NOITTE</t>
  </si>
  <si>
    <t>045 SEDA GIORNO</t>
  </si>
  <si>
    <t>base mue</t>
  </si>
  <si>
    <t>lat mue</t>
  </si>
  <si>
    <t>estante</t>
  </si>
  <si>
    <t>lat bajo mesada</t>
  </si>
  <si>
    <t>base bajo me</t>
  </si>
  <si>
    <t>soporte</t>
  </si>
  <si>
    <t>estante bajo me</t>
  </si>
  <si>
    <t>zocalo</t>
  </si>
  <si>
    <t>puertas bajo me</t>
  </si>
  <si>
    <t>base cajone</t>
  </si>
  <si>
    <t>lat cajone</t>
  </si>
  <si>
    <t>tapas cajon</t>
  </si>
  <si>
    <t>base alace</t>
  </si>
  <si>
    <t>lat alace</t>
  </si>
  <si>
    <t>puerta alace</t>
  </si>
  <si>
    <t>estante alace</t>
  </si>
  <si>
    <t>base micro</t>
  </si>
  <si>
    <t>base princ</t>
  </si>
  <si>
    <t>estante mue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</si>
</sst>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20" zoomScaleNormal="100" workbookViewId="0">
      <selection activeCell="A42" sqref="A4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7">
        <v>9120093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28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2398.2559999999999</v>
      </c>
      <c r="F4" s="48">
        <v>9120094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160.65104999999997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4</v>
      </c>
      <c r="C16" s="23">
        <v>784</v>
      </c>
      <c r="D16" s="24">
        <v>562</v>
      </c>
      <c r="E16" s="25" t="s">
        <v>32</v>
      </c>
      <c r="F16" s="26"/>
      <c r="G16" s="27">
        <v>2</v>
      </c>
      <c r="H16" s="28">
        <v>2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6.2720000000000002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045 SEDA NOITTE</v>
      </c>
    </row>
    <row r="17" spans="1:19" ht="15.75" x14ac:dyDescent="0.25">
      <c r="A17" s="21">
        <v>9120094</v>
      </c>
      <c r="B17" s="22">
        <v>2</v>
      </c>
      <c r="C17" s="23">
        <v>990</v>
      </c>
      <c r="D17" s="24">
        <v>562</v>
      </c>
      <c r="E17" s="25" t="s">
        <v>33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7" s="33">
        <f t="shared" si="0"/>
        <v>6.2080000000000002</v>
      </c>
      <c r="Q17">
        <v>2</v>
      </c>
      <c r="R17" s="34">
        <f>((SUMIF(G16:G1016,D4,Hoja3!A1:A1001)+SUMIF(H16:H1016,D4,Hoja3!B1:B1001)+SUMIF(I16:I1016,D4,Hoja3!C1:C1001)+SUMIF(J16:J1016,D4,Hoja3!D1:D1001))/1000)*1.05</f>
        <v>160.65105</v>
      </c>
      <c r="S17" s="35" t="str">
        <f t="shared" si="1"/>
        <v>045 SEDA GIORNO</v>
      </c>
    </row>
    <row r="18" spans="1:19" ht="15.75" x14ac:dyDescent="0.25">
      <c r="A18" s="21">
        <v>9120094</v>
      </c>
      <c r="B18" s="22">
        <v>4</v>
      </c>
      <c r="C18" s="23">
        <v>955</v>
      </c>
      <c r="D18" s="24">
        <v>120</v>
      </c>
      <c r="E18" s="25" t="s">
        <v>34</v>
      </c>
      <c r="F18" s="25"/>
      <c r="G18" s="36">
        <v>2</v>
      </c>
      <c r="H18" s="36">
        <v>2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7.64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9120094</v>
      </c>
      <c r="B19" s="22">
        <v>2</v>
      </c>
      <c r="C19" s="23">
        <v>955</v>
      </c>
      <c r="D19" s="24">
        <v>562</v>
      </c>
      <c r="E19" s="25" t="s">
        <v>35</v>
      </c>
      <c r="F19" s="25"/>
      <c r="G19" s="36">
        <v>2</v>
      </c>
      <c r="H19" s="36">
        <v>2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3.82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9120094</v>
      </c>
      <c r="B20" s="22">
        <v>4</v>
      </c>
      <c r="C20" s="23">
        <v>990</v>
      </c>
      <c r="D20" s="24">
        <v>70</v>
      </c>
      <c r="E20" s="25" t="s">
        <v>36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9120094</v>
      </c>
      <c r="B21" s="22">
        <v>4</v>
      </c>
      <c r="C21" s="23">
        <v>490</v>
      </c>
      <c r="D21" s="24">
        <v>70</v>
      </c>
      <c r="E21" s="25" t="s">
        <v>36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9120094</v>
      </c>
      <c r="B22" s="22">
        <v>4</v>
      </c>
      <c r="C22" s="23">
        <v>491</v>
      </c>
      <c r="D22" s="24">
        <v>796</v>
      </c>
      <c r="E22" s="25" t="s">
        <v>37</v>
      </c>
      <c r="F22" s="25"/>
      <c r="G22" s="37">
        <v>2</v>
      </c>
      <c r="H22" s="37">
        <v>2</v>
      </c>
      <c r="I22" s="37">
        <v>2</v>
      </c>
      <c r="J22" s="37">
        <v>2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2" s="33">
        <f t="shared" si="0"/>
        <v>10.295999999999999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9120094</v>
      </c>
      <c r="B23" s="22">
        <v>2</v>
      </c>
      <c r="C23" s="23">
        <v>594</v>
      </c>
      <c r="D23" s="24">
        <v>562</v>
      </c>
      <c r="E23" s="25" t="s">
        <v>38</v>
      </c>
      <c r="F23" s="25"/>
      <c r="G23" s="37">
        <v>2</v>
      </c>
      <c r="H23" s="37">
        <v>2</v>
      </c>
      <c r="I23" s="37">
        <v>2</v>
      </c>
      <c r="J23" s="37">
        <v>2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3" s="33">
        <f t="shared" si="0"/>
        <v>4.6239999999999997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9120094</v>
      </c>
      <c r="B24" s="22">
        <v>2</v>
      </c>
      <c r="C24" s="23">
        <v>766</v>
      </c>
      <c r="D24" s="24">
        <v>562</v>
      </c>
      <c r="E24" s="25" t="s">
        <v>39</v>
      </c>
      <c r="F24" s="25"/>
      <c r="G24" s="37">
        <v>2</v>
      </c>
      <c r="H24" s="37">
        <v>2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3.0640000000000001</v>
      </c>
      <c r="R24" s="38">
        <f>SUM(R16:R23)</f>
        <v>160.65105</v>
      </c>
      <c r="S24" s="39" t="s">
        <v>26</v>
      </c>
    </row>
    <row r="25" spans="1:19" x14ac:dyDescent="0.2">
      <c r="A25" s="21">
        <v>9120094</v>
      </c>
      <c r="B25" s="22">
        <v>2</v>
      </c>
      <c r="C25" s="23">
        <v>594</v>
      </c>
      <c r="D25" s="24">
        <v>70</v>
      </c>
      <c r="E25" s="25" t="s">
        <v>36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>(IF(G25&gt;0,C25,0)+IF(H25&gt;0,C25,0)+IF(I25&gt;0,D25,0)+IF(J25&gt;0,D25,0))*B25/1000</f>
        <v>0</v>
      </c>
    </row>
    <row r="26" spans="1:19" x14ac:dyDescent="0.2">
      <c r="A26" s="21">
        <v>9120094</v>
      </c>
      <c r="B26" s="22">
        <v>2</v>
      </c>
      <c r="C26" s="23">
        <v>490</v>
      </c>
      <c r="D26" s="24">
        <v>70</v>
      </c>
      <c r="E26" s="25" t="s">
        <v>36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>(IF(G26&gt;0,C26,0)+IF(H26&gt;0,C26,0)+IF(I26&gt;0,D26,0)+IF(J26&gt;0,D26,0))*B26/1000</f>
        <v>0</v>
      </c>
    </row>
    <row r="27" spans="1:19" x14ac:dyDescent="0.2">
      <c r="A27" s="21">
        <v>9120094</v>
      </c>
      <c r="B27" s="22">
        <v>6</v>
      </c>
      <c r="C27" s="23">
        <v>488</v>
      </c>
      <c r="D27" s="24">
        <v>180</v>
      </c>
      <c r="E27" s="25" t="s">
        <v>39</v>
      </c>
      <c r="F27" s="25"/>
      <c r="G27" s="37">
        <v>2</v>
      </c>
      <c r="H27" s="37"/>
      <c r="I27" s="37">
        <v>2</v>
      </c>
      <c r="J27" s="37">
        <v>2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7" s="33">
        <f>(IF(G27&gt;0,C27,0)+IF(H27&gt;0,C27,0)+IF(I27&gt;0,D27,0)+IF(J27&gt;0,D27,0))*B27/1000</f>
        <v>5.0880000000000001</v>
      </c>
    </row>
    <row r="28" spans="1:19" x14ac:dyDescent="0.2">
      <c r="A28" s="21">
        <v>9120094</v>
      </c>
      <c r="B28" s="22">
        <v>6</v>
      </c>
      <c r="C28" s="23">
        <v>180</v>
      </c>
      <c r="D28" s="24">
        <v>414</v>
      </c>
      <c r="E28" s="25" t="s">
        <v>39</v>
      </c>
      <c r="F28" s="25"/>
      <c r="G28" s="37"/>
      <c r="H28" s="37"/>
      <c r="I28" s="37">
        <v>2</v>
      </c>
      <c r="J28" s="37">
        <v>2</v>
      </c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8" s="33">
        <f>(IF(G28&gt;0,C28,0)+IF(H28&gt;0,C28,0)+IF(I28&gt;0,D28,0)+IF(J28&gt;0,D28,0))*B28/1000</f>
        <v>4.968</v>
      </c>
    </row>
    <row r="29" spans="1:19" x14ac:dyDescent="0.2">
      <c r="A29" s="21">
        <v>9120094</v>
      </c>
      <c r="B29" s="22">
        <v>3</v>
      </c>
      <c r="C29" s="23">
        <v>542</v>
      </c>
      <c r="D29" s="24">
        <v>263</v>
      </c>
      <c r="E29" s="25" t="s">
        <v>40</v>
      </c>
      <c r="F29" s="25"/>
      <c r="G29" s="37">
        <v>2</v>
      </c>
      <c r="H29" s="37">
        <v>2</v>
      </c>
      <c r="I29" s="37">
        <v>2</v>
      </c>
      <c r="J29" s="37">
        <v>2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9" s="33">
        <f>(IF(G29&gt;0,C29,0)+IF(H29&gt;0,C29,0)+IF(I29&gt;0,D29,0)+IF(J29&gt;0,D29,0))*B29/1000</f>
        <v>4.83</v>
      </c>
    </row>
    <row r="30" spans="1:19" x14ac:dyDescent="0.2">
      <c r="A30" s="21">
        <v>9120094</v>
      </c>
      <c r="B30" s="22">
        <v>10</v>
      </c>
      <c r="C30" s="23">
        <v>495</v>
      </c>
      <c r="D30" s="24">
        <v>320</v>
      </c>
      <c r="E30" s="25" t="s">
        <v>41</v>
      </c>
      <c r="F30" s="25"/>
      <c r="G30" s="37">
        <v>2</v>
      </c>
      <c r="H30" s="37"/>
      <c r="I30" s="37">
        <v>2</v>
      </c>
      <c r="J30" s="37">
        <v>2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0" s="33">
        <f t="shared" si="0"/>
        <v>11.35</v>
      </c>
    </row>
    <row r="31" spans="1:19" x14ac:dyDescent="0.2">
      <c r="A31" s="21">
        <v>9120094</v>
      </c>
      <c r="B31" s="22">
        <v>10</v>
      </c>
      <c r="C31" s="23">
        <v>564</v>
      </c>
      <c r="D31" s="24">
        <v>320</v>
      </c>
      <c r="E31" s="25" t="s">
        <v>42</v>
      </c>
      <c r="F31" s="25"/>
      <c r="G31" s="37">
        <v>2</v>
      </c>
      <c r="H31" s="37">
        <v>2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11.28</v>
      </c>
    </row>
    <row r="32" spans="1:19" x14ac:dyDescent="0.2">
      <c r="A32" s="21">
        <v>9120094</v>
      </c>
      <c r="B32" s="22">
        <v>4</v>
      </c>
      <c r="C32" s="23">
        <v>594</v>
      </c>
      <c r="D32" s="24">
        <v>489</v>
      </c>
      <c r="E32" s="25" t="s">
        <v>43</v>
      </c>
      <c r="F32" s="25"/>
      <c r="G32" s="37">
        <v>2</v>
      </c>
      <c r="H32" s="37">
        <v>2</v>
      </c>
      <c r="I32" s="37">
        <v>2</v>
      </c>
      <c r="J32" s="37">
        <v>2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2" s="33">
        <f>(IF(G32&gt;0,C32,0)+IF(H32&gt;0,C32,0)+IF(I32&gt;0,D32,0)+IF(J32&gt;0,D32,0))*B32/1000</f>
        <v>8.6639999999999997</v>
      </c>
    </row>
    <row r="33" spans="1:15" x14ac:dyDescent="0.2">
      <c r="A33" s="21">
        <v>9120094</v>
      </c>
      <c r="B33" s="22">
        <v>4</v>
      </c>
      <c r="C33" s="23">
        <v>459</v>
      </c>
      <c r="D33" s="24">
        <v>320</v>
      </c>
      <c r="E33" s="25" t="s">
        <v>44</v>
      </c>
      <c r="F33" s="25"/>
      <c r="G33" s="37">
        <v>2</v>
      </c>
      <c r="H33" s="37">
        <v>2</v>
      </c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>(IF(G33&gt;0,C33,0)+IF(H33&gt;0,C33,0)+IF(I33&gt;0,D33,0)+IF(J33&gt;0,D33,0))*B33/1000</f>
        <v>3.6720000000000002</v>
      </c>
    </row>
    <row r="34" spans="1:15" x14ac:dyDescent="0.2">
      <c r="A34" s="21">
        <v>9120094</v>
      </c>
      <c r="B34" s="22">
        <v>2</v>
      </c>
      <c r="C34" s="23">
        <v>549</v>
      </c>
      <c r="D34" s="24">
        <v>400</v>
      </c>
      <c r="E34" s="25" t="s">
        <v>45</v>
      </c>
      <c r="F34" s="25"/>
      <c r="G34" s="37">
        <v>2</v>
      </c>
      <c r="H34" s="37"/>
      <c r="I34" s="37">
        <v>2</v>
      </c>
      <c r="J34" s="37">
        <v>2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4" s="33">
        <f>(IF(G34&gt;0,C34,0)+IF(H34&gt;0,C34,0)+IF(I34&gt;0,D34,0)+IF(J34&gt;0,D34,0))*B34/1000</f>
        <v>2.698</v>
      </c>
    </row>
    <row r="35" spans="1:15" x14ac:dyDescent="0.2">
      <c r="A35" s="21">
        <v>9120094</v>
      </c>
      <c r="B35" s="22">
        <v>1</v>
      </c>
      <c r="C35" s="23">
        <v>513</v>
      </c>
      <c r="D35" s="24">
        <v>320</v>
      </c>
      <c r="E35" s="25" t="s">
        <v>31</v>
      </c>
      <c r="F35" s="25"/>
      <c r="G35" s="37">
        <v>2</v>
      </c>
      <c r="H35" s="37">
        <v>2</v>
      </c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1.026</v>
      </c>
    </row>
    <row r="36" spans="1:15" x14ac:dyDescent="0.2">
      <c r="A36" s="21">
        <v>9120094</v>
      </c>
      <c r="B36" s="22">
        <v>1</v>
      </c>
      <c r="C36" s="23">
        <v>1333</v>
      </c>
      <c r="D36" s="24">
        <v>400</v>
      </c>
      <c r="E36" s="25" t="s">
        <v>46</v>
      </c>
      <c r="F36" s="25"/>
      <c r="G36" s="37">
        <v>2</v>
      </c>
      <c r="H36" s="37"/>
      <c r="I36" s="37">
        <v>2</v>
      </c>
      <c r="J36" s="37">
        <v>2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6" s="33">
        <f>(IF(G36&gt;0,C36,0)+IF(H36&gt;0,C36,0)+IF(I36&gt;0,D36,0)+IF(J36&gt;0,D36,0))*B36/1000</f>
        <v>2.133</v>
      </c>
    </row>
    <row r="37" spans="1:15" x14ac:dyDescent="0.2">
      <c r="A37" s="21">
        <v>9120094</v>
      </c>
      <c r="B37" s="22">
        <v>2</v>
      </c>
      <c r="C37" s="23">
        <v>1333</v>
      </c>
      <c r="D37" s="24">
        <v>70</v>
      </c>
      <c r="E37" s="25" t="s">
        <v>36</v>
      </c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>
        <v>9120094</v>
      </c>
      <c r="B38" s="22">
        <v>2</v>
      </c>
      <c r="C38" s="23">
        <v>328</v>
      </c>
      <c r="D38" s="24">
        <v>70</v>
      </c>
      <c r="E38" s="25" t="s">
        <v>36</v>
      </c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>
        <v>9120094</v>
      </c>
      <c r="B39" s="22">
        <v>12</v>
      </c>
      <c r="C39" s="23">
        <v>1062</v>
      </c>
      <c r="D39" s="24">
        <v>400</v>
      </c>
      <c r="E39" s="25" t="s">
        <v>30</v>
      </c>
      <c r="F39" s="25"/>
      <c r="G39" s="37">
        <v>2</v>
      </c>
      <c r="H39" s="37">
        <v>2</v>
      </c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25.488</v>
      </c>
    </row>
    <row r="40" spans="1:15" x14ac:dyDescent="0.2">
      <c r="A40" s="21">
        <v>9120094</v>
      </c>
      <c r="B40" s="22">
        <v>9</v>
      </c>
      <c r="C40" s="23">
        <v>400</v>
      </c>
      <c r="D40" s="24">
        <v>444</v>
      </c>
      <c r="E40" s="25" t="s">
        <v>29</v>
      </c>
      <c r="F40" s="25"/>
      <c r="G40" s="37">
        <v>2</v>
      </c>
      <c r="H40" s="37">
        <v>2</v>
      </c>
      <c r="I40" s="37">
        <v>2</v>
      </c>
      <c r="J40" s="37">
        <v>2</v>
      </c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4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40" s="33">
        <f t="shared" si="0"/>
        <v>15.192</v>
      </c>
    </row>
    <row r="41" spans="1:15" x14ac:dyDescent="0.2">
      <c r="A41" s="21">
        <v>9120094</v>
      </c>
      <c r="B41" s="22">
        <v>18</v>
      </c>
      <c r="C41" s="23">
        <v>408</v>
      </c>
      <c r="D41" s="24">
        <v>400</v>
      </c>
      <c r="E41" s="25" t="s">
        <v>47</v>
      </c>
      <c r="F41" s="25"/>
      <c r="G41" s="37">
        <v>2</v>
      </c>
      <c r="H41" s="37">
        <v>2</v>
      </c>
      <c r="I41" s="37"/>
      <c r="J41" s="37"/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14.688000000000001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3136</v>
      </c>
      <c r="B1">
        <f>Hoja1!B16*Hoja1!C16</f>
        <v>3136</v>
      </c>
      <c r="C1">
        <f>Hoja1!B16*Hoja1!D16</f>
        <v>2248</v>
      </c>
      <c r="D1">
        <f>Hoja1!B16*Hoja1!D16</f>
        <v>2248</v>
      </c>
    </row>
    <row r="2" spans="1:4" x14ac:dyDescent="0.2">
      <c r="A2">
        <f>Hoja1!B17*Hoja1!C17</f>
        <v>1980</v>
      </c>
      <c r="B2">
        <f>Hoja1!B17*Hoja1!C17</f>
        <v>1980</v>
      </c>
      <c r="C2">
        <f>Hoja1!B17*Hoja1!D17</f>
        <v>1124</v>
      </c>
      <c r="D2">
        <f>Hoja1!B17*Hoja1!D17</f>
        <v>1124</v>
      </c>
    </row>
    <row r="3" spans="1:4" x14ac:dyDescent="0.2">
      <c r="A3">
        <f>Hoja1!B18*Hoja1!C18</f>
        <v>3820</v>
      </c>
      <c r="B3">
        <f>Hoja1!B18*Hoja1!C18</f>
        <v>3820</v>
      </c>
      <c r="C3">
        <f>Hoja1!B18*Hoja1!D18</f>
        <v>480</v>
      </c>
      <c r="D3">
        <f>Hoja1!B18*Hoja1!D18</f>
        <v>480</v>
      </c>
    </row>
    <row r="4" spans="1:4" x14ac:dyDescent="0.2">
      <c r="A4">
        <f>Hoja1!B19*Hoja1!C19</f>
        <v>1910</v>
      </c>
      <c r="B4">
        <f>Hoja1!B19*Hoja1!C19</f>
        <v>1910</v>
      </c>
      <c r="C4">
        <f>Hoja1!B19*Hoja1!D19</f>
        <v>1124</v>
      </c>
      <c r="D4">
        <f>Hoja1!B19*Hoja1!D19</f>
        <v>1124</v>
      </c>
    </row>
    <row r="5" spans="1:4" x14ac:dyDescent="0.2">
      <c r="A5">
        <f>Hoja1!B20*Hoja1!C20</f>
        <v>3960</v>
      </c>
      <c r="B5">
        <f>Hoja1!B20*Hoja1!C20</f>
        <v>3960</v>
      </c>
      <c r="C5">
        <f>Hoja1!B20*Hoja1!D20</f>
        <v>280</v>
      </c>
      <c r="D5">
        <f>Hoja1!B20*Hoja1!D20</f>
        <v>280</v>
      </c>
    </row>
    <row r="6" spans="1:4" x14ac:dyDescent="0.2">
      <c r="A6">
        <f>Hoja1!B21*Hoja1!C21</f>
        <v>1960</v>
      </c>
      <c r="B6">
        <f>Hoja1!B21*Hoja1!C21</f>
        <v>1960</v>
      </c>
      <c r="C6">
        <f>Hoja1!B21*Hoja1!D21</f>
        <v>280</v>
      </c>
      <c r="D6">
        <f>Hoja1!B21*Hoja1!D21</f>
        <v>280</v>
      </c>
    </row>
    <row r="7" spans="1:4" x14ac:dyDescent="0.2">
      <c r="A7">
        <f>Hoja1!B22*Hoja1!C22</f>
        <v>1964</v>
      </c>
      <c r="B7">
        <f>Hoja1!B22*Hoja1!C22</f>
        <v>1964</v>
      </c>
      <c r="C7">
        <f>Hoja1!B22*Hoja1!D22</f>
        <v>3184</v>
      </c>
      <c r="D7">
        <f>Hoja1!B22*Hoja1!D22</f>
        <v>3184</v>
      </c>
    </row>
    <row r="8" spans="1:4" x14ac:dyDescent="0.2">
      <c r="A8">
        <f>Hoja1!B23*Hoja1!C23</f>
        <v>1188</v>
      </c>
      <c r="B8">
        <f>Hoja1!B23*Hoja1!C23</f>
        <v>1188</v>
      </c>
      <c r="C8">
        <f>Hoja1!B23*Hoja1!D23</f>
        <v>1124</v>
      </c>
      <c r="D8">
        <f>Hoja1!B23*Hoja1!D23</f>
        <v>1124</v>
      </c>
    </row>
    <row r="9" spans="1:4" x14ac:dyDescent="0.2">
      <c r="A9">
        <f>Hoja1!B24*Hoja1!C24</f>
        <v>1532</v>
      </c>
      <c r="B9">
        <f>Hoja1!B24*Hoja1!C24</f>
        <v>1532</v>
      </c>
      <c r="C9">
        <f>Hoja1!B24*Hoja1!D24</f>
        <v>1124</v>
      </c>
      <c r="D9">
        <f>Hoja1!B24*Hoja1!D24</f>
        <v>1124</v>
      </c>
    </row>
    <row r="10" spans="1:4" x14ac:dyDescent="0.2">
      <c r="A10">
        <f>Hoja1!B25*Hoja1!C25</f>
        <v>1188</v>
      </c>
      <c r="B10">
        <f>Hoja1!B25*Hoja1!C25</f>
        <v>1188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980</v>
      </c>
      <c r="B11">
        <f>Hoja1!B26*Hoja1!C26</f>
        <v>980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2928</v>
      </c>
      <c r="B12">
        <f>Hoja1!B27*Hoja1!C27</f>
        <v>2928</v>
      </c>
      <c r="C12">
        <f>Hoja1!B27*Hoja1!D27</f>
        <v>1080</v>
      </c>
      <c r="D12">
        <f>Hoja1!B27*Hoja1!D27</f>
        <v>1080</v>
      </c>
    </row>
    <row r="13" spans="1:4" x14ac:dyDescent="0.2">
      <c r="A13">
        <f>Hoja1!B28*Hoja1!C28</f>
        <v>1080</v>
      </c>
      <c r="B13">
        <f>Hoja1!B28*Hoja1!C28</f>
        <v>1080</v>
      </c>
      <c r="C13">
        <f>Hoja1!B28*Hoja1!D28</f>
        <v>2484</v>
      </c>
      <c r="D13">
        <f>Hoja1!B28*Hoja1!D28</f>
        <v>2484</v>
      </c>
    </row>
    <row r="14" spans="1:4" x14ac:dyDescent="0.2">
      <c r="A14">
        <f>Hoja1!B29*Hoja1!C29</f>
        <v>1626</v>
      </c>
      <c r="B14">
        <f>Hoja1!B29*Hoja1!C29</f>
        <v>1626</v>
      </c>
      <c r="C14">
        <f>Hoja1!B29*Hoja1!D29</f>
        <v>789</v>
      </c>
      <c r="D14">
        <f>Hoja1!B29*Hoja1!D29</f>
        <v>789</v>
      </c>
    </row>
    <row r="15" spans="1:4" x14ac:dyDescent="0.2">
      <c r="A15">
        <f>Hoja1!B30*Hoja1!C30</f>
        <v>4950</v>
      </c>
      <c r="B15">
        <f>Hoja1!B30*Hoja1!C30</f>
        <v>4950</v>
      </c>
      <c r="C15">
        <f>Hoja1!B30*Hoja1!D30</f>
        <v>3200</v>
      </c>
      <c r="D15">
        <f>Hoja1!B30*Hoja1!D30</f>
        <v>3200</v>
      </c>
    </row>
    <row r="16" spans="1:4" x14ac:dyDescent="0.2">
      <c r="A16">
        <f>Hoja1!B31*Hoja1!C31</f>
        <v>5640</v>
      </c>
      <c r="B16">
        <f>Hoja1!B31*Hoja1!C31</f>
        <v>5640</v>
      </c>
      <c r="C16">
        <f>Hoja1!B31*Hoja1!D31</f>
        <v>3200</v>
      </c>
      <c r="D16">
        <f>Hoja1!B31*Hoja1!D31</f>
        <v>3200</v>
      </c>
    </row>
    <row r="17" spans="1:4" x14ac:dyDescent="0.2">
      <c r="A17">
        <f>Hoja1!B32*Hoja1!C32</f>
        <v>2376</v>
      </c>
      <c r="B17">
        <f>Hoja1!B32*Hoja1!C32</f>
        <v>2376</v>
      </c>
      <c r="C17">
        <f>Hoja1!B32*Hoja1!D32</f>
        <v>1956</v>
      </c>
      <c r="D17">
        <f>Hoja1!B32*Hoja1!D32</f>
        <v>1956</v>
      </c>
    </row>
    <row r="18" spans="1:4" x14ac:dyDescent="0.2">
      <c r="A18">
        <f>Hoja1!B33*Hoja1!C33</f>
        <v>1836</v>
      </c>
      <c r="B18">
        <f>Hoja1!B33*Hoja1!C33</f>
        <v>1836</v>
      </c>
      <c r="C18">
        <f>Hoja1!B33*Hoja1!D33</f>
        <v>1280</v>
      </c>
      <c r="D18">
        <f>Hoja1!B33*Hoja1!D33</f>
        <v>1280</v>
      </c>
    </row>
    <row r="19" spans="1:4" x14ac:dyDescent="0.2">
      <c r="A19">
        <f>Hoja1!B34*Hoja1!C34</f>
        <v>1098</v>
      </c>
      <c r="B19">
        <f>Hoja1!B34*Hoja1!C34</f>
        <v>1098</v>
      </c>
      <c r="C19">
        <f>Hoja1!B34*Hoja1!D34</f>
        <v>800</v>
      </c>
      <c r="D19">
        <f>Hoja1!B34*Hoja1!D34</f>
        <v>800</v>
      </c>
    </row>
    <row r="20" spans="1:4" x14ac:dyDescent="0.2">
      <c r="A20">
        <f>Hoja1!B35*Hoja1!C35</f>
        <v>513</v>
      </c>
      <c r="B20">
        <f>Hoja1!B35*Hoja1!C35</f>
        <v>513</v>
      </c>
      <c r="C20">
        <f>Hoja1!B35*Hoja1!D35</f>
        <v>320</v>
      </c>
      <c r="D20">
        <f>Hoja1!B35*Hoja1!D35</f>
        <v>320</v>
      </c>
    </row>
    <row r="21" spans="1:4" x14ac:dyDescent="0.2">
      <c r="A21">
        <f>Hoja1!B36*Hoja1!C36</f>
        <v>1333</v>
      </c>
      <c r="B21">
        <f>Hoja1!B36*Hoja1!C36</f>
        <v>1333</v>
      </c>
      <c r="C21">
        <f>Hoja1!B36*Hoja1!D36</f>
        <v>400</v>
      </c>
      <c r="D21">
        <f>Hoja1!B36*Hoja1!D36</f>
        <v>400</v>
      </c>
    </row>
    <row r="22" spans="1:4" x14ac:dyDescent="0.2">
      <c r="A22">
        <f>Hoja1!B37*Hoja1!C37</f>
        <v>2666</v>
      </c>
      <c r="B22">
        <f>Hoja1!B37*Hoja1!C37</f>
        <v>2666</v>
      </c>
      <c r="C22">
        <f>Hoja1!B37*Hoja1!D37</f>
        <v>140</v>
      </c>
      <c r="D22">
        <f>Hoja1!B37*Hoja1!D37</f>
        <v>140</v>
      </c>
    </row>
    <row r="23" spans="1:4" x14ac:dyDescent="0.2">
      <c r="A23">
        <f>Hoja1!B38*Hoja1!C38</f>
        <v>656</v>
      </c>
      <c r="B23">
        <f>Hoja1!B38*Hoja1!C38</f>
        <v>656</v>
      </c>
      <c r="C23">
        <f>Hoja1!B38*Hoja1!D38</f>
        <v>140</v>
      </c>
      <c r="D23">
        <f>Hoja1!B38*Hoja1!D38</f>
        <v>140</v>
      </c>
    </row>
    <row r="24" spans="1:4" x14ac:dyDescent="0.2">
      <c r="A24">
        <f>Hoja1!B39*Hoja1!C39</f>
        <v>12744</v>
      </c>
      <c r="B24">
        <f>Hoja1!B39*Hoja1!C39</f>
        <v>12744</v>
      </c>
      <c r="C24">
        <f>Hoja1!B39*Hoja1!D39</f>
        <v>4800</v>
      </c>
      <c r="D24">
        <f>Hoja1!B39*Hoja1!D39</f>
        <v>4800</v>
      </c>
    </row>
    <row r="25" spans="1:4" x14ac:dyDescent="0.2">
      <c r="A25">
        <f>Hoja1!B40*Hoja1!C40</f>
        <v>3600</v>
      </c>
      <c r="B25">
        <f>Hoja1!B40*Hoja1!C40</f>
        <v>3600</v>
      </c>
      <c r="C25">
        <f>Hoja1!B40*Hoja1!D40</f>
        <v>3996</v>
      </c>
      <c r="D25">
        <f>Hoja1!B40*Hoja1!D40</f>
        <v>3996</v>
      </c>
    </row>
    <row r="26" spans="1:4" x14ac:dyDescent="0.2">
      <c r="A26">
        <f>Hoja1!B41*Hoja1!C41</f>
        <v>7344</v>
      </c>
      <c r="B26">
        <f>Hoja1!B41*Hoja1!C41</f>
        <v>7344</v>
      </c>
      <c r="C26">
        <f>Hoja1!B41*Hoja1!D41</f>
        <v>7200</v>
      </c>
      <c r="D26">
        <f>Hoja1!B41*Hoja1!D41</f>
        <v>7200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2023-03-31T17:59:19Z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