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suegra turco\"/>
    </mc:Choice>
  </mc:AlternateContent>
  <xr:revisionPtr revIDLastSave="0" documentId="13_ncr:1_{E93E20EB-4E0D-446E-8AC3-E410371F7C4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22" i="1"/>
  <c r="M16" i="1"/>
  <c r="K26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<sst xmlns="http://schemas.openxmlformats.org/spreadsheetml/2006/main" count="83" uniqueCount="51">
  <si>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</si>
  <si>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</si>
  <si>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</si>
  <si>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</si>
  <si>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</si>
  <si>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</si>
  <si>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</si>
  <si>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</si>
  <si>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</si>
  <si>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</si>
  <si>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</si>
  <si>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</si>
  <si>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</si>
  <si>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</si>
  <si>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</si>
  <si>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</si>
  <si>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</si>
  <si>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</si>
  <si>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</si>
  <si>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</si>
  <si>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</si>
  <si>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</si>
  <si>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</si>
  <si>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</si>
  <si>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</si>
  <si>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</si>
  <si>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</si>
  <si>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</si>
  <si>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</si>
  <si>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9120243</t>
  </si>
  <si>
    <t>2mm BLANCO LACA</t>
  </si>
  <si>
    <t>puertas cocina</t>
  </si>
  <si>
    <t>puerta cocina</t>
  </si>
  <si>
    <t>tapas cajon</t>
  </si>
  <si>
    <t xml:space="preserve">base cocina 1 </t>
  </si>
  <si>
    <t>estante cocina 1</t>
  </si>
  <si>
    <t>zocalo 1</t>
  </si>
  <si>
    <t>soporte</t>
  </si>
  <si>
    <t>lat cocina</t>
  </si>
  <si>
    <t>base cocina 2</t>
  </si>
  <si>
    <t>estante cocina 2</t>
  </si>
  <si>
    <t xml:space="preserve">zocalo </t>
  </si>
  <si>
    <t>zoclao</t>
  </si>
  <si>
    <t>base cajon</t>
  </si>
  <si>
    <t>lat cajon</t>
  </si>
  <si>
    <t>zocalo cajon</t>
  </si>
  <si>
    <t>base horno</t>
  </si>
  <si>
    <t xml:space="preserve">lat horno </t>
  </si>
  <si>
    <t xml:space="preserve">base </t>
  </si>
  <si>
    <t>lat vino</t>
  </si>
  <si>
    <t xml:space="preserve">lat cajon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</si>
</sst>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9" zoomScaleNormal="100" workbookViewId="0">
      <selection activeCell="E50" sqref="E5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6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538.57100000000003</v>
      </c>
      <c r="F3" s="51">
        <v>9117152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 t="s">
        <v>30</v>
      </c>
      <c r="B4" s="44"/>
      <c r="C4" s="44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56.351999999999997</v>
      </c>
      <c r="F4" s="45" t="s">
        <v>29</v>
      </c>
      <c r="G4" s="45"/>
      <c r="H4" s="45"/>
      <c r="I4" s="45"/>
      <c r="J4" s="45"/>
      <c r="K4" s="45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7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10</v>
      </c>
      <c r="B14" s="43" t="s">
        <v>11</v>
      </c>
      <c r="C14" s="43" t="s">
        <v>12</v>
      </c>
      <c r="D14" s="43" t="s">
        <v>13</v>
      </c>
      <c r="E14" s="43" t="s">
        <v>14</v>
      </c>
      <c r="F14" s="43" t="s">
        <v>15</v>
      </c>
      <c r="G14" s="13" t="s">
        <v>12</v>
      </c>
      <c r="H14" s="13" t="s">
        <v>12</v>
      </c>
      <c r="I14" s="13" t="s">
        <v>13</v>
      </c>
      <c r="J14" s="13" t="s">
        <v>13</v>
      </c>
      <c r="K14" s="14" t="s">
        <v>16</v>
      </c>
      <c r="L14" s="14" t="s">
        <v>16</v>
      </c>
      <c r="M14" s="14" t="s">
        <v>16</v>
      </c>
      <c r="N14" s="14" t="s">
        <v>17</v>
      </c>
      <c r="O14" s="15" t="s">
        <v>18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19</v>
      </c>
      <c r="H15" s="16" t="s">
        <v>20</v>
      </c>
      <c r="I15" s="16" t="s">
        <v>21</v>
      </c>
      <c r="J15" s="16" t="s">
        <v>22</v>
      </c>
      <c r="K15" s="17" t="s">
        <v>23</v>
      </c>
      <c r="L15" s="17" t="s">
        <v>23</v>
      </c>
      <c r="M15" s="17" t="s">
        <v>24</v>
      </c>
      <c r="N15" s="17" t="s">
        <v>13</v>
      </c>
      <c r="O15" s="18">
        <f>SUM(O16:O1016)*1.05</f>
        <v>74.770500000000013</v>
      </c>
      <c r="R15" s="19" t="s">
        <v>25</v>
      </c>
      <c r="S15" s="20" t="s">
        <v>26</v>
      </c>
    </row>
    <row r="16" spans="1:20" ht="15.75" x14ac:dyDescent="0.25">
      <c r="A16" s="21" t="s">
        <v>29</v>
      </c>
      <c r="B16" s="22">
        <v>4</v>
      </c>
      <c r="C16" s="23">
        <v>795</v>
      </c>
      <c r="D16" s="24">
        <v>487</v>
      </c>
      <c r="E16" s="25" t="s">
        <v>31</v>
      </c>
      <c r="F16" s="26"/>
      <c r="G16" s="27">
        <v>2</v>
      </c>
      <c r="H16" s="28">
        <v>2</v>
      </c>
      <c r="I16" s="28">
        <v>2</v>
      </c>
      <c r="J16" s="29">
        <v>2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6" s="33">
        <f t="shared" ref="O16:O79" si="0">(IF(G16&gt;0,C16,0)+IF(H16&gt;0,C16,0)+IF(I16&gt;0,D16,0)+IF(J16&gt;0,D16,0))*B16/1000</f>
        <v>10.256</v>
      </c>
      <c r="Q16">
        <v>1</v>
      </c>
      <c r="R16" s="34">
        <f>((SUMIF(G16:G1016,D3,Hoja3!A1:A1001)+SUMIF(H16:H1016,D3,Hoja3!B1:B1001)+SUMIF(I16:I1016,D3,Hoja3!C1:C1001)+SUMIF(J16:J1016,D3,Hoja3!D1:D1001))/1000)*1.05</f>
        <v>55.698300000000003</v>
      </c>
      <c r="S16" s="35" t="str">
        <f t="shared" ref="S16:S23" si="1">A3</f>
        <v>040 BLANCO</v>
      </c>
    </row>
    <row r="17" spans="1:19" ht="15.75" x14ac:dyDescent="0.25">
      <c r="A17" s="21" t="s">
        <v>29</v>
      </c>
      <c r="B17" s="22">
        <v>1</v>
      </c>
      <c r="C17" s="23">
        <v>795</v>
      </c>
      <c r="D17" s="24">
        <v>588</v>
      </c>
      <c r="E17" s="25" t="s">
        <v>32</v>
      </c>
      <c r="F17" s="25"/>
      <c r="G17" s="36">
        <v>2</v>
      </c>
      <c r="H17" s="36">
        <v>2</v>
      </c>
      <c r="I17" s="36">
        <v>2</v>
      </c>
      <c r="J17" s="36">
        <v>2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7" s="33">
        <f t="shared" si="0"/>
        <v>2.766</v>
      </c>
      <c r="Q17">
        <v>2</v>
      </c>
      <c r="R17" s="34">
        <f>((SUMIF(G16:G1016,D4,Hoja3!A1:A1001)+SUMIF(H16:H1016,D4,Hoja3!B1:B1001)+SUMIF(I16:I1016,D4,Hoja3!C1:C1001)+SUMIF(J16:J1016,D4,Hoja3!D1:D1001))/1000)*1.05</f>
        <v>19.072200000000002</v>
      </c>
      <c r="S17" s="35" t="str">
        <f t="shared" si="1"/>
        <v>2mm BLANCO LACA</v>
      </c>
    </row>
    <row r="18" spans="1:19" ht="15.75" x14ac:dyDescent="0.25">
      <c r="A18" s="21" t="s">
        <v>29</v>
      </c>
      <c r="B18" s="22">
        <v>3</v>
      </c>
      <c r="C18" s="23">
        <v>598</v>
      </c>
      <c r="D18" s="24">
        <v>259</v>
      </c>
      <c r="E18" s="25" t="s">
        <v>33</v>
      </c>
      <c r="F18" s="25"/>
      <c r="G18" s="36">
        <v>2</v>
      </c>
      <c r="H18" s="36">
        <v>2</v>
      </c>
      <c r="I18" s="36">
        <v>2</v>
      </c>
      <c r="J18" s="36">
        <v>2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BLANCO LACA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BLANCO LACA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BLANCO LACA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BLANCO LACA</v>
      </c>
      <c r="O18" s="33">
        <f t="shared" si="0"/>
        <v>5.1420000000000003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9117152</v>
      </c>
      <c r="B19" s="22">
        <v>1</v>
      </c>
      <c r="C19" s="23">
        <v>596</v>
      </c>
      <c r="D19" s="24">
        <v>562</v>
      </c>
      <c r="E19" s="25" t="s">
        <v>34</v>
      </c>
      <c r="F19" s="25"/>
      <c r="G19" s="36">
        <v>1</v>
      </c>
      <c r="H19" s="36"/>
      <c r="I19" s="36">
        <v>1</v>
      </c>
      <c r="J19" s="36">
        <v>1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9" s="33">
        <f t="shared" si="0"/>
        <v>1.72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 t="s">
        <v>27</v>
      </c>
      <c r="B20" s="22">
        <v>1</v>
      </c>
      <c r="C20" s="23">
        <v>560</v>
      </c>
      <c r="D20" s="24">
        <v>562</v>
      </c>
      <c r="E20" s="25" t="s">
        <v>35</v>
      </c>
      <c r="F20" s="25"/>
      <c r="G20" s="36">
        <v>1</v>
      </c>
      <c r="H20" s="36"/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0.56000000000000005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 t="s">
        <v>27</v>
      </c>
      <c r="B21" s="22">
        <v>2</v>
      </c>
      <c r="C21" s="23">
        <v>596</v>
      </c>
      <c r="D21" s="24">
        <v>70</v>
      </c>
      <c r="E21" s="25" t="s">
        <v>36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 t="s">
        <v>27</v>
      </c>
      <c r="B22" s="22">
        <v>2</v>
      </c>
      <c r="C22" s="23">
        <v>490</v>
      </c>
      <c r="D22" s="24">
        <v>70</v>
      </c>
      <c r="E22" s="25" t="s">
        <v>36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 t="s">
        <v>27</v>
      </c>
      <c r="B23" s="22">
        <v>2</v>
      </c>
      <c r="C23" s="23">
        <v>120</v>
      </c>
      <c r="D23" s="24">
        <v>560</v>
      </c>
      <c r="E23" s="25" t="s">
        <v>37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3" s="33">
        <f t="shared" si="0"/>
        <v>2.2400000000000002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 t="s">
        <v>27</v>
      </c>
      <c r="B24" s="22">
        <v>6</v>
      </c>
      <c r="C24" s="23">
        <v>562</v>
      </c>
      <c r="D24" s="24">
        <v>784</v>
      </c>
      <c r="E24" s="25" t="s">
        <v>38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4" s="33">
        <f t="shared" si="0"/>
        <v>9.4079999999999995</v>
      </c>
      <c r="R24" s="38">
        <f>SUM(R16:R23)</f>
        <v>74.770499999999998</v>
      </c>
      <c r="S24" s="39" t="s">
        <v>28</v>
      </c>
    </row>
    <row r="25" spans="1:19" x14ac:dyDescent="0.2">
      <c r="A25" s="21" t="s">
        <v>27</v>
      </c>
      <c r="B25" s="22">
        <v>2</v>
      </c>
      <c r="C25" s="23">
        <v>990</v>
      </c>
      <c r="D25" s="24">
        <v>562</v>
      </c>
      <c r="E25" s="25" t="s">
        <v>39</v>
      </c>
      <c r="F25" s="25"/>
      <c r="G25" s="37">
        <v>1</v>
      </c>
      <c r="H25" s="37"/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5" s="33">
        <f t="shared" si="0"/>
        <v>4.2279999999999998</v>
      </c>
    </row>
    <row r="26" spans="1:19" x14ac:dyDescent="0.2">
      <c r="A26" s="21" t="s">
        <v>27</v>
      </c>
      <c r="B26" s="22">
        <v>2</v>
      </c>
      <c r="C26" s="23">
        <v>955</v>
      </c>
      <c r="D26" s="24">
        <v>562</v>
      </c>
      <c r="E26" s="25" t="s">
        <v>40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1.91</v>
      </c>
    </row>
    <row r="27" spans="1:19" x14ac:dyDescent="0.2">
      <c r="A27" s="21" t="s">
        <v>27</v>
      </c>
      <c r="B27" s="22">
        <v>4</v>
      </c>
      <c r="C27" s="23">
        <v>120</v>
      </c>
      <c r="D27" s="24">
        <v>955</v>
      </c>
      <c r="E27" s="25" t="s">
        <v>37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27" s="33">
        <f t="shared" si="0"/>
        <v>7.64</v>
      </c>
    </row>
    <row r="28" spans="1:19" x14ac:dyDescent="0.2">
      <c r="A28" s="21" t="s">
        <v>27</v>
      </c>
      <c r="B28" s="22">
        <v>4</v>
      </c>
      <c r="C28" s="23">
        <v>990</v>
      </c>
      <c r="D28" s="24">
        <v>70</v>
      </c>
      <c r="E28" s="25" t="s">
        <v>41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27</v>
      </c>
      <c r="B29" s="22">
        <v>4</v>
      </c>
      <c r="C29" s="23">
        <v>490</v>
      </c>
      <c r="D29" s="24">
        <v>70</v>
      </c>
      <c r="E29" s="25" t="s">
        <v>42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 t="s">
        <v>27</v>
      </c>
      <c r="B30" s="22">
        <v>2</v>
      </c>
      <c r="C30" s="23">
        <v>606</v>
      </c>
      <c r="D30" s="24">
        <v>562</v>
      </c>
      <c r="E30" s="25" t="s">
        <v>43</v>
      </c>
      <c r="F30" s="25"/>
      <c r="G30" s="37">
        <v>1</v>
      </c>
      <c r="H30" s="37"/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0" s="33">
        <f t="shared" si="0"/>
        <v>3.46</v>
      </c>
    </row>
    <row r="31" spans="1:19" x14ac:dyDescent="0.2">
      <c r="A31" s="21" t="s">
        <v>27</v>
      </c>
      <c r="B31" s="22">
        <v>2</v>
      </c>
      <c r="C31" s="23">
        <v>766</v>
      </c>
      <c r="D31" s="24">
        <v>562</v>
      </c>
      <c r="E31" s="25" t="s">
        <v>44</v>
      </c>
      <c r="F31" s="25"/>
      <c r="G31" s="37">
        <v>1</v>
      </c>
      <c r="H31" s="37"/>
      <c r="I31" s="37"/>
      <c r="J31" s="37"/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1.532</v>
      </c>
    </row>
    <row r="32" spans="1:19" x14ac:dyDescent="0.2">
      <c r="A32" s="21" t="s">
        <v>27</v>
      </c>
      <c r="B32" s="22">
        <v>2</v>
      </c>
      <c r="C32" s="23">
        <v>606</v>
      </c>
      <c r="D32" s="24">
        <v>70</v>
      </c>
      <c r="E32" s="25" t="s">
        <v>45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 t="s">
        <v>27</v>
      </c>
      <c r="B33" s="22">
        <v>2</v>
      </c>
      <c r="C33" s="23">
        <v>490</v>
      </c>
      <c r="D33" s="24">
        <v>70</v>
      </c>
      <c r="E33" s="25" t="s">
        <v>45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 t="s">
        <v>27</v>
      </c>
      <c r="B34" s="22">
        <v>1</v>
      </c>
      <c r="C34" s="23">
        <v>580</v>
      </c>
      <c r="D34" s="24">
        <v>606</v>
      </c>
      <c r="E34" s="25" t="s">
        <v>46</v>
      </c>
      <c r="F34" s="25"/>
      <c r="G34" s="37">
        <v>1</v>
      </c>
      <c r="H34" s="37">
        <v>1</v>
      </c>
      <c r="I34" s="37">
        <v>1</v>
      </c>
      <c r="J34" s="37"/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1.766</v>
      </c>
    </row>
    <row r="35" spans="1:15" x14ac:dyDescent="0.2">
      <c r="A35" s="21" t="s">
        <v>27</v>
      </c>
      <c r="B35" s="22">
        <v>2</v>
      </c>
      <c r="C35" s="23">
        <v>600</v>
      </c>
      <c r="D35" s="24">
        <v>562</v>
      </c>
      <c r="E35" s="25" t="s">
        <v>47</v>
      </c>
      <c r="F35" s="25"/>
      <c r="G35" s="37">
        <v>1</v>
      </c>
      <c r="H35" s="37"/>
      <c r="I35" s="37"/>
      <c r="J35" s="37"/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1.2</v>
      </c>
    </row>
    <row r="36" spans="1:15" x14ac:dyDescent="0.2">
      <c r="A36" s="21" t="s">
        <v>27</v>
      </c>
      <c r="B36" s="22">
        <v>3</v>
      </c>
      <c r="C36" s="23">
        <v>562</v>
      </c>
      <c r="D36" s="24">
        <v>606</v>
      </c>
      <c r="E36" s="25" t="s">
        <v>48</v>
      </c>
      <c r="F36" s="25"/>
      <c r="G36" s="37">
        <v>1</v>
      </c>
      <c r="H36" s="37">
        <v>1</v>
      </c>
      <c r="I36" s="37">
        <v>1</v>
      </c>
      <c r="J36" s="37">
        <v>1</v>
      </c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3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6" s="33">
        <f t="shared" si="0"/>
        <v>7.008</v>
      </c>
    </row>
    <row r="37" spans="1:15" x14ac:dyDescent="0.2">
      <c r="A37" s="21" t="s">
        <v>27</v>
      </c>
      <c r="B37" s="22">
        <v>6</v>
      </c>
      <c r="C37" s="23">
        <v>562</v>
      </c>
      <c r="D37" s="24">
        <v>150</v>
      </c>
      <c r="E37" s="25" t="s">
        <v>49</v>
      </c>
      <c r="F37" s="25"/>
      <c r="G37" s="37"/>
      <c r="H37" s="37"/>
      <c r="I37" s="37">
        <v>1</v>
      </c>
      <c r="J37" s="37">
        <v>1</v>
      </c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7" s="33">
        <f t="shared" si="0"/>
        <v>1.8</v>
      </c>
    </row>
    <row r="38" spans="1:15" x14ac:dyDescent="0.2">
      <c r="A38" s="21">
        <v>9117152</v>
      </c>
      <c r="B38" s="22">
        <v>6</v>
      </c>
      <c r="C38" s="23">
        <v>545</v>
      </c>
      <c r="D38" s="24">
        <v>210</v>
      </c>
      <c r="E38" s="25" t="s">
        <v>50</v>
      </c>
      <c r="F38" s="25"/>
      <c r="G38" s="37">
        <v>1</v>
      </c>
      <c r="H38" s="37"/>
      <c r="I38" s="37">
        <v>1</v>
      </c>
      <c r="J38" s="37">
        <v>1</v>
      </c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38" s="33">
        <f t="shared" si="0"/>
        <v>5.79</v>
      </c>
    </row>
    <row r="39" spans="1:15" x14ac:dyDescent="0.2">
      <c r="A39" s="21">
        <v>9117152</v>
      </c>
      <c r="B39" s="22">
        <v>6</v>
      </c>
      <c r="C39" s="23">
        <v>464</v>
      </c>
      <c r="D39" s="24">
        <v>210</v>
      </c>
      <c r="E39" s="25" t="s">
        <v>44</v>
      </c>
      <c r="F39" s="25"/>
      <c r="G39" s="37">
        <v>1</v>
      </c>
      <c r="H39" s="37"/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2.7839999999999998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3180</v>
      </c>
      <c r="B1">
        <f>Hoja1!B16*Hoja1!C16</f>
        <v>3180</v>
      </c>
      <c r="C1">
        <f>Hoja1!B16*Hoja1!D16</f>
        <v>1948</v>
      </c>
      <c r="D1">
        <f>Hoja1!B16*Hoja1!D16</f>
        <v>1948</v>
      </c>
    </row>
    <row r="2" spans="1:4" x14ac:dyDescent="0.2">
      <c r="A2">
        <f>Hoja1!B17*Hoja1!C17</f>
        <v>795</v>
      </c>
      <c r="B2">
        <f>Hoja1!B17*Hoja1!C17</f>
        <v>795</v>
      </c>
      <c r="C2">
        <f>Hoja1!B17*Hoja1!D17</f>
        <v>588</v>
      </c>
      <c r="D2">
        <f>Hoja1!B17*Hoja1!D17</f>
        <v>588</v>
      </c>
    </row>
    <row r="3" spans="1:4" x14ac:dyDescent="0.2">
      <c r="A3">
        <f>Hoja1!B18*Hoja1!C18</f>
        <v>1794</v>
      </c>
      <c r="B3">
        <f>Hoja1!B18*Hoja1!C18</f>
        <v>1794</v>
      </c>
      <c r="C3">
        <f>Hoja1!B18*Hoja1!D18</f>
        <v>777</v>
      </c>
      <c r="D3">
        <f>Hoja1!B18*Hoja1!D18</f>
        <v>777</v>
      </c>
    </row>
    <row r="4" spans="1:4" x14ac:dyDescent="0.2">
      <c r="A4">
        <f>Hoja1!B19*Hoja1!C19</f>
        <v>596</v>
      </c>
      <c r="B4">
        <f>Hoja1!B19*Hoja1!C19</f>
        <v>596</v>
      </c>
      <c r="C4">
        <f>Hoja1!B19*Hoja1!D19</f>
        <v>562</v>
      </c>
      <c r="D4">
        <f>Hoja1!B19*Hoja1!D19</f>
        <v>562</v>
      </c>
    </row>
    <row r="5" spans="1:4" x14ac:dyDescent="0.2">
      <c r="A5">
        <f>Hoja1!B20*Hoja1!C20</f>
        <v>560</v>
      </c>
      <c r="B5">
        <f>Hoja1!B20*Hoja1!C20</f>
        <v>560</v>
      </c>
      <c r="C5">
        <f>Hoja1!B20*Hoja1!D20</f>
        <v>562</v>
      </c>
      <c r="D5">
        <f>Hoja1!B20*Hoja1!D20</f>
        <v>562</v>
      </c>
    </row>
    <row r="6" spans="1:4" x14ac:dyDescent="0.2">
      <c r="A6">
        <f>Hoja1!B21*Hoja1!C21</f>
        <v>1192</v>
      </c>
      <c r="B6">
        <f>Hoja1!B21*Hoja1!C21</f>
        <v>1192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980</v>
      </c>
      <c r="B7">
        <f>Hoja1!B22*Hoja1!C22</f>
        <v>980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240</v>
      </c>
      <c r="B8">
        <f>Hoja1!B23*Hoja1!C23</f>
        <v>240</v>
      </c>
      <c r="C8">
        <f>Hoja1!B23*Hoja1!D23</f>
        <v>1120</v>
      </c>
      <c r="D8">
        <f>Hoja1!B23*Hoja1!D23</f>
        <v>1120</v>
      </c>
    </row>
    <row r="9" spans="1:4" x14ac:dyDescent="0.2">
      <c r="A9">
        <f>Hoja1!B24*Hoja1!C24</f>
        <v>3372</v>
      </c>
      <c r="B9">
        <f>Hoja1!B24*Hoja1!C24</f>
        <v>3372</v>
      </c>
      <c r="C9">
        <f>Hoja1!B24*Hoja1!D24</f>
        <v>4704</v>
      </c>
      <c r="D9">
        <f>Hoja1!B24*Hoja1!D24</f>
        <v>4704</v>
      </c>
    </row>
    <row r="10" spans="1:4" x14ac:dyDescent="0.2">
      <c r="A10">
        <f>Hoja1!B25*Hoja1!C25</f>
        <v>1980</v>
      </c>
      <c r="B10">
        <f>Hoja1!B25*Hoja1!C25</f>
        <v>1980</v>
      </c>
      <c r="C10">
        <f>Hoja1!B25*Hoja1!D25</f>
        <v>1124</v>
      </c>
      <c r="D10">
        <f>Hoja1!B25*Hoja1!D25</f>
        <v>1124</v>
      </c>
    </row>
    <row r="11" spans="1:4" x14ac:dyDescent="0.2">
      <c r="A11">
        <f>Hoja1!B26*Hoja1!C26</f>
        <v>1910</v>
      </c>
      <c r="B11">
        <f>Hoja1!B26*Hoja1!C26</f>
        <v>1910</v>
      </c>
      <c r="C11">
        <f>Hoja1!B26*Hoja1!D26</f>
        <v>1124</v>
      </c>
      <c r="D11">
        <f>Hoja1!B26*Hoja1!D26</f>
        <v>1124</v>
      </c>
    </row>
    <row r="12" spans="1:4" x14ac:dyDescent="0.2">
      <c r="A12">
        <f>Hoja1!B27*Hoja1!C27</f>
        <v>480</v>
      </c>
      <c r="B12">
        <f>Hoja1!B27*Hoja1!C27</f>
        <v>480</v>
      </c>
      <c r="C12">
        <f>Hoja1!B27*Hoja1!D27</f>
        <v>3820</v>
      </c>
      <c r="D12">
        <f>Hoja1!B27*Hoja1!D27</f>
        <v>3820</v>
      </c>
    </row>
    <row r="13" spans="1:4" x14ac:dyDescent="0.2">
      <c r="A13">
        <f>Hoja1!B28*Hoja1!C28</f>
        <v>3960</v>
      </c>
      <c r="B13">
        <f>Hoja1!B28*Hoja1!C28</f>
        <v>3960</v>
      </c>
      <c r="C13">
        <f>Hoja1!B28*Hoja1!D28</f>
        <v>280</v>
      </c>
      <c r="D13">
        <f>Hoja1!B28*Hoja1!D28</f>
        <v>280</v>
      </c>
    </row>
    <row r="14" spans="1:4" x14ac:dyDescent="0.2">
      <c r="A14">
        <f>Hoja1!B29*Hoja1!C29</f>
        <v>1960</v>
      </c>
      <c r="B14">
        <f>Hoja1!B29*Hoja1!C29</f>
        <v>1960</v>
      </c>
      <c r="C14">
        <f>Hoja1!B29*Hoja1!D29</f>
        <v>280</v>
      </c>
      <c r="D14">
        <f>Hoja1!B29*Hoja1!D29</f>
        <v>280</v>
      </c>
    </row>
    <row r="15" spans="1:4" x14ac:dyDescent="0.2">
      <c r="A15">
        <f>Hoja1!B30*Hoja1!C30</f>
        <v>1212</v>
      </c>
      <c r="B15">
        <f>Hoja1!B30*Hoja1!C30</f>
        <v>1212</v>
      </c>
      <c r="C15">
        <f>Hoja1!B30*Hoja1!D30</f>
        <v>1124</v>
      </c>
      <c r="D15">
        <f>Hoja1!B30*Hoja1!D30</f>
        <v>1124</v>
      </c>
    </row>
    <row r="16" spans="1:4" x14ac:dyDescent="0.2">
      <c r="A16">
        <f>Hoja1!B31*Hoja1!C31</f>
        <v>1532</v>
      </c>
      <c r="B16">
        <f>Hoja1!B31*Hoja1!C31</f>
        <v>1532</v>
      </c>
      <c r="C16">
        <f>Hoja1!B31*Hoja1!D31</f>
        <v>1124</v>
      </c>
      <c r="D16">
        <f>Hoja1!B31*Hoja1!D31</f>
        <v>1124</v>
      </c>
    </row>
    <row r="17" spans="1:4" x14ac:dyDescent="0.2">
      <c r="A17">
        <f>Hoja1!B32*Hoja1!C32</f>
        <v>1212</v>
      </c>
      <c r="B17">
        <f>Hoja1!B32*Hoja1!C32</f>
        <v>1212</v>
      </c>
      <c r="C17">
        <f>Hoja1!B32*Hoja1!D32</f>
        <v>140</v>
      </c>
      <c r="D17">
        <f>Hoja1!B32*Hoja1!D32</f>
        <v>140</v>
      </c>
    </row>
    <row r="18" spans="1:4" x14ac:dyDescent="0.2">
      <c r="A18">
        <f>Hoja1!B33*Hoja1!C33</f>
        <v>980</v>
      </c>
      <c r="B18">
        <f>Hoja1!B33*Hoja1!C33</f>
        <v>980</v>
      </c>
      <c r="C18">
        <f>Hoja1!B33*Hoja1!D33</f>
        <v>140</v>
      </c>
      <c r="D18">
        <f>Hoja1!B33*Hoja1!D33</f>
        <v>140</v>
      </c>
    </row>
    <row r="19" spans="1:4" x14ac:dyDescent="0.2">
      <c r="A19">
        <f>Hoja1!B34*Hoja1!C34</f>
        <v>580</v>
      </c>
      <c r="B19">
        <f>Hoja1!B34*Hoja1!C34</f>
        <v>580</v>
      </c>
      <c r="C19">
        <f>Hoja1!B34*Hoja1!D34</f>
        <v>606</v>
      </c>
      <c r="D19">
        <f>Hoja1!B34*Hoja1!D34</f>
        <v>606</v>
      </c>
    </row>
    <row r="20" spans="1:4" x14ac:dyDescent="0.2">
      <c r="A20">
        <f>Hoja1!B35*Hoja1!C35</f>
        <v>1200</v>
      </c>
      <c r="B20">
        <f>Hoja1!B35*Hoja1!C35</f>
        <v>1200</v>
      </c>
      <c r="C20">
        <f>Hoja1!B35*Hoja1!D35</f>
        <v>1124</v>
      </c>
      <c r="D20">
        <f>Hoja1!B35*Hoja1!D35</f>
        <v>1124</v>
      </c>
    </row>
    <row r="21" spans="1:4" x14ac:dyDescent="0.2">
      <c r="A21">
        <f>Hoja1!B36*Hoja1!C36</f>
        <v>1686</v>
      </c>
      <c r="B21">
        <f>Hoja1!B36*Hoja1!C36</f>
        <v>1686</v>
      </c>
      <c r="C21">
        <f>Hoja1!B36*Hoja1!D36</f>
        <v>1818</v>
      </c>
      <c r="D21">
        <f>Hoja1!B36*Hoja1!D36</f>
        <v>1818</v>
      </c>
    </row>
    <row r="22" spans="1:4" x14ac:dyDescent="0.2">
      <c r="A22">
        <f>Hoja1!B37*Hoja1!C37</f>
        <v>3372</v>
      </c>
      <c r="B22">
        <f>Hoja1!B37*Hoja1!C37</f>
        <v>3372</v>
      </c>
      <c r="C22">
        <f>Hoja1!B37*Hoja1!D37</f>
        <v>900</v>
      </c>
      <c r="D22">
        <f>Hoja1!B37*Hoja1!D37</f>
        <v>900</v>
      </c>
    </row>
    <row r="23" spans="1:4" x14ac:dyDescent="0.2">
      <c r="A23">
        <f>Hoja1!B38*Hoja1!C38</f>
        <v>3270</v>
      </c>
      <c r="B23">
        <f>Hoja1!B38*Hoja1!C38</f>
        <v>3270</v>
      </c>
      <c r="C23">
        <f>Hoja1!B38*Hoja1!D38</f>
        <v>1260</v>
      </c>
      <c r="D23">
        <f>Hoja1!B38*Hoja1!D38</f>
        <v>1260</v>
      </c>
    </row>
    <row r="24" spans="1:4" x14ac:dyDescent="0.2">
      <c r="A24">
        <f>Hoja1!B39*Hoja1!C39</f>
        <v>2784</v>
      </c>
      <c r="B24">
        <f>Hoja1!B39*Hoja1!C39</f>
        <v>2784</v>
      </c>
      <c r="C24">
        <f>Hoja1!B39*Hoja1!D39</f>
        <v>1260</v>
      </c>
      <c r="D24">
        <f>Hoja1!B39*Hoja1!D39</f>
        <v>1260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2023-02-02T13:43:13Z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