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turco flores\casa nueva\"/>
    </mc:Choice>
  </mc:AlternateContent>
  <xr:revisionPtr revIDLastSave="0" documentId="13_ncr:1_{59565BDE-62EB-4240-8A33-748D3EDC02AB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E9" i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<sst xmlns="http://schemas.openxmlformats.org/spreadsheetml/2006/main" count="114" uniqueCount="61">
  <si>
    <t>PASO 1</t>
  </si>
  <si>
    <t>PASO 2</t>
  </si>
  <si>
    <t>ESCRIBE EL COLOR DEL CANTO A UTILIZAR</t>
  </si>
  <si>
    <t>Canto</t>
  </si>
  <si>
    <t>ESCRIBE EL NOMBRE DE TU PLACA</t>
  </si>
  <si>
    <t>Placa</t>
  </si>
  <si>
    <t>040 BLANCO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</si>
  <si>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</si>
  <si>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</si>
  <si>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</si>
  <si>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</si>
  <si>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</si>
  <si>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</si>
  <si>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</si>
  <si>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</si>
  <si>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</si>
  <si>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</si>
  <si>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</si>
  <si>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</si>
  <si>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</si>
  <si>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</si>
  <si>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</si>
  <si>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</si>
  <si>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</si>
  <si>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</si>
  <si>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</si>
  <si>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</si>
  <si>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</si>
  <si>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</si>
  <si>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 xml:space="preserve">base sup </t>
  </si>
  <si>
    <t>lat sup</t>
  </si>
  <si>
    <t>estante rem</t>
  </si>
  <si>
    <t>base medio</t>
  </si>
  <si>
    <t>lat infe</t>
  </si>
  <si>
    <t>estante cajon</t>
  </si>
  <si>
    <t>lat cajon</t>
  </si>
  <si>
    <t>tapa cajon</t>
  </si>
  <si>
    <t>estante zapas</t>
  </si>
  <si>
    <t>base sup 2</t>
  </si>
  <si>
    <t>lat sup 2</t>
  </si>
  <si>
    <t>estante rem 2</t>
  </si>
  <si>
    <t xml:space="preserve">base medio2 </t>
  </si>
  <si>
    <t xml:space="preserve">lat infe 2 </t>
  </si>
  <si>
    <t>estante cajon 2</t>
  </si>
  <si>
    <t>lat cajon 2</t>
  </si>
  <si>
    <t>tapa cajon 2</t>
  </si>
  <si>
    <t>base medio 2</t>
  </si>
  <si>
    <t>estante za 2</t>
  </si>
  <si>
    <t>base sup 3</t>
  </si>
  <si>
    <t>lat sup 3</t>
  </si>
  <si>
    <t>estante rem 3</t>
  </si>
  <si>
    <t xml:space="preserve">base medio3 </t>
  </si>
  <si>
    <t xml:space="preserve">lat infe 3 </t>
  </si>
  <si>
    <t>estante cajon 3</t>
  </si>
  <si>
    <t>lat cajon 3</t>
  </si>
  <si>
    <t>tapa cajon 3</t>
  </si>
  <si>
    <t>base medio 3</t>
  </si>
  <si>
    <t>estante za 3</t>
  </si>
  <si>
    <t>base sup 4</t>
  </si>
  <si>
    <t>base medio 4</t>
  </si>
  <si>
    <t>estante za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</si>
</sst>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zoomScaleNormal="100" workbookViewId="0">
      <selection activeCell="F4" sqref="F4:K4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3" t="s">
        <v>0</v>
      </c>
      <c r="B1" s="43"/>
      <c r="C1" s="43"/>
      <c r="D1" s="43"/>
      <c r="E1" s="2"/>
      <c r="F1" s="43" t="s">
        <v>1</v>
      </c>
      <c r="G1" s="43"/>
      <c r="H1" s="43"/>
      <c r="I1" s="43"/>
      <c r="J1" s="43"/>
      <c r="K1" s="43"/>
      <c r="L1" s="43"/>
      <c r="O1" s="1"/>
      <c r="P1" s="1"/>
    </row>
    <row r="2" spans="1:20" ht="17.25" customHeight="1" x14ac:dyDescent="0.2">
      <c r="A2" s="44" t="s">
        <v>2</v>
      </c>
      <c r="B2" s="44"/>
      <c r="C2" s="44"/>
      <c r="D2" s="3" t="s">
        <v>3</v>
      </c>
      <c r="E2" s="4"/>
      <c r="F2" s="45" t="s">
        <v>4</v>
      </c>
      <c r="G2" s="45"/>
      <c r="H2" s="45"/>
      <c r="I2" s="45"/>
      <c r="J2" s="45"/>
      <c r="K2" s="45"/>
      <c r="L2" s="3" t="s">
        <v>5</v>
      </c>
      <c r="M2"/>
      <c r="O2" s="1"/>
      <c r="P2" s="1"/>
      <c r="Q2" s="1"/>
    </row>
    <row r="3" spans="1:20" ht="14.1" customHeight="1" x14ac:dyDescent="0.25">
      <c r="A3" s="46" t="s">
        <v>6</v>
      </c>
      <c r="B3" s="46"/>
      <c r="C3" s="46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4642.5119999999997</v>
      </c>
      <c r="F3" s="47">
        <v>9117152</v>
      </c>
      <c r="G3" s="47"/>
      <c r="H3" s="47"/>
      <c r="I3" s="47"/>
      <c r="J3" s="47"/>
      <c r="K3" s="47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6"/>
      <c r="B4" s="46"/>
      <c r="C4" s="46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8"/>
      <c r="G4" s="48"/>
      <c r="H4" s="48"/>
      <c r="I4" s="48"/>
      <c r="J4" s="48"/>
      <c r="K4" s="48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6"/>
      <c r="B5" s="46"/>
      <c r="C5" s="46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8"/>
      <c r="G5" s="48"/>
      <c r="H5" s="48"/>
      <c r="I5" s="48"/>
      <c r="J5" s="48"/>
      <c r="K5" s="48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6"/>
      <c r="B6" s="46"/>
      <c r="C6" s="46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8"/>
      <c r="G6" s="48"/>
      <c r="H6" s="48"/>
      <c r="I6" s="48"/>
      <c r="J6" s="48"/>
      <c r="K6" s="48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6"/>
      <c r="B7" s="46"/>
      <c r="C7" s="46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8"/>
      <c r="G7" s="48"/>
      <c r="H7" s="48"/>
      <c r="I7" s="48"/>
      <c r="J7" s="48"/>
      <c r="K7" s="48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6"/>
      <c r="B8" s="46"/>
      <c r="C8" s="46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8"/>
      <c r="G8" s="48"/>
      <c r="H8" s="48"/>
      <c r="I8" s="48"/>
      <c r="J8" s="48"/>
      <c r="K8" s="48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6"/>
      <c r="B9" s="46"/>
      <c r="C9" s="46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8"/>
      <c r="G9" s="48"/>
      <c r="H9" s="48"/>
      <c r="I9" s="48"/>
      <c r="J9" s="48"/>
      <c r="K9" s="48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6"/>
      <c r="B10" s="46"/>
      <c r="C10" s="46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8"/>
      <c r="G10" s="48"/>
      <c r="H10" s="48"/>
      <c r="I10" s="48"/>
      <c r="J10" s="48"/>
      <c r="K10" s="48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9" t="s">
        <v>7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</row>
    <row r="12" spans="1:20" ht="27.75" x14ac:dyDescent="0.2">
      <c r="A12" s="43" t="s">
        <v>8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11"/>
      <c r="N12" s="11"/>
    </row>
    <row r="13" spans="1:20" ht="41.1" customHeight="1" x14ac:dyDescent="0.2">
      <c r="A13" s="50" t="s">
        <v>9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12"/>
      <c r="N13" s="11"/>
    </row>
    <row r="14" spans="1:20" ht="15" x14ac:dyDescent="0.25">
      <c r="A14" s="51" t="s">
        <v>10</v>
      </c>
      <c r="B14" s="51" t="s">
        <v>11</v>
      </c>
      <c r="C14" s="51" t="s">
        <v>12</v>
      </c>
      <c r="D14" s="51" t="s">
        <v>13</v>
      </c>
      <c r="E14" s="51" t="s">
        <v>14</v>
      </c>
      <c r="F14" s="51" t="s">
        <v>15</v>
      </c>
      <c r="G14" s="13" t="s">
        <v>12</v>
      </c>
      <c r="H14" s="13" t="s">
        <v>12</v>
      </c>
      <c r="I14" s="13" t="s">
        <v>13</v>
      </c>
      <c r="J14" s="13" t="s">
        <v>13</v>
      </c>
      <c r="K14" s="14" t="s">
        <v>16</v>
      </c>
      <c r="L14" s="14" t="s">
        <v>16</v>
      </c>
      <c r="M14" s="14" t="s">
        <v>16</v>
      </c>
      <c r="N14" s="14" t="s">
        <v>17</v>
      </c>
      <c r="O14" s="15" t="s">
        <v>18</v>
      </c>
    </row>
    <row r="15" spans="1:20" ht="14.25" x14ac:dyDescent="0.2">
      <c r="A15" s="51"/>
      <c r="B15" s="51"/>
      <c r="C15" s="51"/>
      <c r="D15" s="51"/>
      <c r="E15" s="51"/>
      <c r="F15" s="51"/>
      <c r="G15" s="16" t="s">
        <v>19</v>
      </c>
      <c r="H15" s="16" t="s">
        <v>20</v>
      </c>
      <c r="I15" s="16" t="s">
        <v>21</v>
      </c>
      <c r="J15" s="16" t="s">
        <v>22</v>
      </c>
      <c r="K15" s="17" t="s">
        <v>23</v>
      </c>
      <c r="L15" s="17" t="s">
        <v>23</v>
      </c>
      <c r="M15" s="17" t="s">
        <v>24</v>
      </c>
      <c r="N15" s="17" t="s">
        <v>13</v>
      </c>
      <c r="O15" s="18">
        <f>SUM(O16:O1016)*1.05</f>
        <v>185.11919999999998</v>
      </c>
      <c r="R15" s="19" t="s">
        <v>25</v>
      </c>
      <c r="S15" s="20" t="s">
        <v>26</v>
      </c>
    </row>
    <row r="16" spans="1:20" ht="15.75" x14ac:dyDescent="0.25">
      <c r="A16" s="21" t="s">
        <v>27</v>
      </c>
      <c r="B16" s="22">
        <v>2</v>
      </c>
      <c r="C16" s="23">
        <v>432</v>
      </c>
      <c r="D16" s="24">
        <v>500</v>
      </c>
      <c r="E16" s="25" t="s">
        <v>29</v>
      </c>
      <c r="F16" s="26"/>
      <c r="G16" s="27"/>
      <c r="H16" s="28"/>
      <c r="I16" s="28">
        <v>1</v>
      </c>
      <c r="J16" s="29">
        <v>1</v>
      </c>
      <c r="K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16" s="33">
        <f>(IF(G16&gt;0,C16,0)+IF(H16&gt;0,C16,0)+IF(I16&gt;0,D16,0)+IF(J16&gt;0,D16,0))*B16/1000</f>
        <v>2</v>
      </c>
      <c r="Q16">
        <v>1</v>
      </c>
      <c r="R16" s="34">
        <f>((SUMIF(G16:G1016,D3,Hoja3!A1:A1001)+SUMIF(H16:H1016,D3,Hoja3!B1:B1001)+SUMIF(I16:I1016,D3,Hoja3!C1:C1001)+SUMIF(J16:J1016,D3,Hoja3!D1:D1001))/1000)*1.05</f>
        <v>185.11920000000001</v>
      </c>
      <c r="S16" s="35" t="str">
        <f>A3</f>
        <v>040 BLANCO</v>
      </c>
    </row>
    <row r="17" spans="1:19" ht="15.75" x14ac:dyDescent="0.25">
      <c r="A17" s="21" t="s">
        <v>27</v>
      </c>
      <c r="B17" s="22">
        <v>8</v>
      </c>
      <c r="C17" s="23">
        <v>432</v>
      </c>
      <c r="D17" s="24">
        <v>1070</v>
      </c>
      <c r="E17" s="25" t="s">
        <v>30</v>
      </c>
      <c r="F17" s="25"/>
      <c r="G17" s="36"/>
      <c r="H17" s="36"/>
      <c r="I17" s="36">
        <v>1</v>
      </c>
      <c r="J17" s="36"/>
      <c r="K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>(IF(G17&gt;0,C17,0)+IF(H17&gt;0,C17,0)+IF(I17&gt;0,D17,0)+IF(J17&gt;0,D17,0))*B17/1000</f>
        <v>8.56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>A4</f>
        <v>0</v>
      </c>
    </row>
    <row r="18" spans="1:19" ht="15.75" x14ac:dyDescent="0.25">
      <c r="A18" s="21" t="s">
        <v>27</v>
      </c>
      <c r="B18" s="22">
        <v>6</v>
      </c>
      <c r="C18" s="23">
        <v>432</v>
      </c>
      <c r="D18" s="24">
        <v>464</v>
      </c>
      <c r="E18" s="25" t="s">
        <v>31</v>
      </c>
      <c r="F18" s="25"/>
      <c r="G18" s="36"/>
      <c r="H18" s="36"/>
      <c r="I18" s="36">
        <v>1</v>
      </c>
      <c r="J18" s="36">
        <v>1</v>
      </c>
      <c r="K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1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18" s="33">
        <f>(IF(G18&gt;0,C18,0)+IF(H18&gt;0,C18,0)+IF(I18&gt;0,D18,0)+IF(J18&gt;0,D18,0))*B18/1000</f>
        <v>5.5679999999999996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>A5</f>
        <v>0</v>
      </c>
    </row>
    <row r="19" spans="1:19" ht="15.75" x14ac:dyDescent="0.25">
      <c r="A19" s="21" t="s">
        <v>27</v>
      </c>
      <c r="B19" s="22">
        <v>4</v>
      </c>
      <c r="C19" s="23">
        <v>450</v>
      </c>
      <c r="D19" s="24">
        <v>500</v>
      </c>
      <c r="E19" s="25" t="s">
        <v>32</v>
      </c>
      <c r="F19" s="25"/>
      <c r="G19" s="36"/>
      <c r="H19" s="36"/>
      <c r="I19" s="36">
        <v>1</v>
      </c>
      <c r="J19" s="36">
        <v>1</v>
      </c>
      <c r="K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1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19" s="33">
        <f>(IF(G19&gt;0,C19,0)+IF(H19&gt;0,C19,0)+IF(I19&gt;0,D19,0)+IF(J19&gt;0,D19,0))*B19/1000</f>
        <v>4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>A6</f>
        <v>0</v>
      </c>
    </row>
    <row r="20" spans="1:19" ht="15.75" x14ac:dyDescent="0.25">
      <c r="A20" s="21" t="s">
        <v>27</v>
      </c>
      <c r="B20" s="22">
        <v>8</v>
      </c>
      <c r="C20" s="23">
        <v>432</v>
      </c>
      <c r="D20" s="24">
        <v>848</v>
      </c>
      <c r="E20" s="25" t="s">
        <v>33</v>
      </c>
      <c r="F20" s="25"/>
      <c r="G20" s="36"/>
      <c r="H20" s="36"/>
      <c r="I20" s="36">
        <v>1</v>
      </c>
      <c r="J20" s="36">
        <v>1</v>
      </c>
      <c r="K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0" s="33">
        <f>(IF(G20&gt;0,C20,0)+IF(H20&gt;0,C20,0)+IF(I20&gt;0,D20,0)+IF(J20&gt;0,D20,0))*B20/1000</f>
        <v>13.568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>A7</f>
        <v>0</v>
      </c>
    </row>
    <row r="21" spans="1:19" ht="15.75" x14ac:dyDescent="0.25">
      <c r="A21" s="21" t="s">
        <v>27</v>
      </c>
      <c r="B21" s="22">
        <v>2</v>
      </c>
      <c r="C21" s="23">
        <v>432</v>
      </c>
      <c r="D21" s="24">
        <v>464</v>
      </c>
      <c r="E21" s="25" t="s">
        <v>34</v>
      </c>
      <c r="F21" s="25"/>
      <c r="G21" s="37"/>
      <c r="H21" s="37"/>
      <c r="I21" s="37">
        <v>1</v>
      </c>
      <c r="J21" s="37">
        <v>1</v>
      </c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1" s="33">
        <f>(IF(G21&gt;0,C21,0)+IF(H21&gt;0,C21,0)+IF(I21&gt;0,D21,0)+IF(J21&gt;0,D21,0))*B21/1000</f>
        <v>1.8560000000000001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>A8</f>
        <v>0</v>
      </c>
    </row>
    <row r="22" spans="1:19" ht="15.75" x14ac:dyDescent="0.25">
      <c r="A22" s="21" t="s">
        <v>27</v>
      </c>
      <c r="B22" s="22">
        <v>4</v>
      </c>
      <c r="C22" s="23">
        <v>439</v>
      </c>
      <c r="D22" s="24">
        <v>160</v>
      </c>
      <c r="E22" s="25" t="s">
        <v>35</v>
      </c>
      <c r="F22" s="25"/>
      <c r="G22" s="37">
        <v>1</v>
      </c>
      <c r="H22" s="37"/>
      <c r="I22" s="37">
        <v>1</v>
      </c>
      <c r="J22" s="37">
        <v>1</v>
      </c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2" s="33">
        <f>(IF(G22&gt;0,C22,0)+IF(H22&gt;0,C22,0)+IF(I22&gt;0,D22,0)+IF(J22&gt;0,D22,0))*B22/1000</f>
        <v>3.036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>A9</f>
        <v>0</v>
      </c>
    </row>
    <row r="23" spans="1:19" ht="15.75" x14ac:dyDescent="0.25">
      <c r="A23" s="21" t="s">
        <v>27</v>
      </c>
      <c r="B23" s="22">
        <v>4</v>
      </c>
      <c r="C23" s="23">
        <v>364</v>
      </c>
      <c r="D23" s="24">
        <v>160</v>
      </c>
      <c r="E23" s="25" t="s">
        <v>35</v>
      </c>
      <c r="F23" s="25"/>
      <c r="G23" s="37">
        <v>1</v>
      </c>
      <c r="H23" s="37">
        <v>1</v>
      </c>
      <c r="I23" s="37"/>
      <c r="J23" s="37"/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>(IF(G23&gt;0,C23,0)+IF(H23&gt;0,C23,0)+IF(I23&gt;0,D23,0)+IF(J23&gt;0,D23,0))*B23/1000</f>
        <v>2.9119999999999999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>A10</f>
        <v>0</v>
      </c>
    </row>
    <row r="24" spans="1:19" ht="15.75" x14ac:dyDescent="0.25">
      <c r="A24" s="21" t="s">
        <v>27</v>
      </c>
      <c r="B24" s="22">
        <v>2</v>
      </c>
      <c r="C24" s="23">
        <v>496</v>
      </c>
      <c r="D24" s="24">
        <v>220</v>
      </c>
      <c r="E24" s="25" t="s">
        <v>36</v>
      </c>
      <c r="F24" s="25"/>
      <c r="G24" s="37">
        <v>1</v>
      </c>
      <c r="H24" s="37">
        <v>1</v>
      </c>
      <c r="I24" s="37">
        <v>1</v>
      </c>
      <c r="J24" s="37">
        <v>1</v>
      </c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4" s="33">
        <f>(IF(G24&gt;0,C24,0)+IF(H24&gt;0,C24,0)+IF(I24&gt;0,D24,0)+IF(J24&gt;0,D24,0))*B24/1000</f>
        <v>2.8639999999999999</v>
      </c>
      <c r="R24" s="38">
        <f>SUM(R16:R23)</f>
        <v>185.11920000000001</v>
      </c>
      <c r="S24" s="39" t="s">
        <v>28</v>
      </c>
    </row>
    <row r="25" spans="1:19" x14ac:dyDescent="0.2">
      <c r="A25" s="21" t="s">
        <v>27</v>
      </c>
      <c r="B25" s="22">
        <v>2</v>
      </c>
      <c r="C25" s="23">
        <v>432</v>
      </c>
      <c r="D25" s="24">
        <v>963</v>
      </c>
      <c r="E25" s="25" t="s">
        <v>29</v>
      </c>
      <c r="F25" s="25"/>
      <c r="G25" s="37"/>
      <c r="H25" s="37"/>
      <c r="I25" s="37">
        <v>1</v>
      </c>
      <c r="J25" s="37">
        <v>1</v>
      </c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5" s="33">
        <f>(IF(G25&gt;0,C25,0)+IF(H25&gt;0,C25,0)+IF(I25&gt;0,D25,0)+IF(J25&gt;0,D25,0))*B25/1000</f>
        <v>3.8519999999999999</v>
      </c>
    </row>
    <row r="26" spans="1:19" x14ac:dyDescent="0.2">
      <c r="A26" s="21" t="s">
        <v>27</v>
      </c>
      <c r="B26" s="22">
        <v>4</v>
      </c>
      <c r="C26" s="23">
        <v>450</v>
      </c>
      <c r="D26" s="24">
        <v>963</v>
      </c>
      <c r="E26" s="25" t="s">
        <v>32</v>
      </c>
      <c r="F26" s="25"/>
      <c r="G26" s="37"/>
      <c r="H26" s="37"/>
      <c r="I26" s="37">
        <v>1</v>
      </c>
      <c r="J26" s="37">
        <v>1</v>
      </c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6" s="33">
        <f>(IF(G26&gt;0,C26,0)+IF(H26&gt;0,C26,0)+IF(I26&gt;0,D26,0)+IF(J26&gt;0,D26,0))*B26/1000</f>
        <v>7.7039999999999997</v>
      </c>
    </row>
    <row r="27" spans="1:19" x14ac:dyDescent="0.2">
      <c r="A27" s="21" t="s">
        <v>27</v>
      </c>
      <c r="B27" s="22">
        <v>2</v>
      </c>
      <c r="C27" s="23">
        <v>432</v>
      </c>
      <c r="D27" s="24">
        <v>927</v>
      </c>
      <c r="E27" s="25" t="s">
        <v>37</v>
      </c>
      <c r="F27" s="25"/>
      <c r="G27" s="37"/>
      <c r="H27" s="37"/>
      <c r="I27" s="37">
        <v>1</v>
      </c>
      <c r="J27" s="37">
        <v>1</v>
      </c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7" s="33">
        <f>(IF(G27&gt;0,C27,0)+IF(H27&gt;0,C27,0)+IF(I27&gt;0,D27,0)+IF(J27&gt;0,D27,0))*B27/1000</f>
        <v>3.7080000000000002</v>
      </c>
    </row>
    <row r="28" spans="1:19" x14ac:dyDescent="0.2">
      <c r="A28" s="21" t="s">
        <v>27</v>
      </c>
      <c r="B28" s="22">
        <v>1</v>
      </c>
      <c r="C28" s="23">
        <v>432</v>
      </c>
      <c r="D28" s="24">
        <v>500</v>
      </c>
      <c r="E28" s="25" t="s">
        <v>38</v>
      </c>
      <c r="F28" s="25"/>
      <c r="G28" s="37"/>
      <c r="H28" s="37"/>
      <c r="I28" s="37">
        <v>1</v>
      </c>
      <c r="J28" s="37">
        <v>1</v>
      </c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8" s="33">
        <f>(IF(G28&gt;0,C28,0)+IF(H28&gt;0,C28,0)+IF(I28&gt;0,D28,0)+IF(J28&gt;0,D28,0))*B28/1000</f>
        <v>1</v>
      </c>
    </row>
    <row r="29" spans="1:19" x14ac:dyDescent="0.2">
      <c r="A29" s="21" t="s">
        <v>27</v>
      </c>
      <c r="B29" s="22">
        <v>4</v>
      </c>
      <c r="C29" s="23">
        <v>432</v>
      </c>
      <c r="D29" s="24">
        <v>1070</v>
      </c>
      <c r="E29" s="25" t="s">
        <v>39</v>
      </c>
      <c r="F29" s="25"/>
      <c r="G29" s="37"/>
      <c r="H29" s="37"/>
      <c r="I29" s="37">
        <v>1</v>
      </c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>(IF(G29&gt;0,C29,0)+IF(H29&gt;0,C29,0)+IF(I29&gt;0,D29,0)+IF(J29&gt;0,D29,0))*B29/1000</f>
        <v>4.28</v>
      </c>
    </row>
    <row r="30" spans="1:19" x14ac:dyDescent="0.2">
      <c r="A30" s="21" t="s">
        <v>27</v>
      </c>
      <c r="B30" s="22">
        <v>3</v>
      </c>
      <c r="C30" s="23">
        <v>432</v>
      </c>
      <c r="D30" s="24">
        <v>464</v>
      </c>
      <c r="E30" s="25" t="s">
        <v>40</v>
      </c>
      <c r="F30" s="25"/>
      <c r="G30" s="37"/>
      <c r="H30" s="37"/>
      <c r="I30" s="37">
        <v>1</v>
      </c>
      <c r="J30" s="37">
        <v>1</v>
      </c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3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30" s="33">
        <f>(IF(G30&gt;0,C30,0)+IF(H30&gt;0,C30,0)+IF(I30&gt;0,D30,0)+IF(J30&gt;0,D30,0))*B30/1000</f>
        <v>2.7839999999999998</v>
      </c>
    </row>
    <row r="31" spans="1:19" x14ac:dyDescent="0.2">
      <c r="A31" s="21" t="s">
        <v>27</v>
      </c>
      <c r="B31" s="22">
        <v>2</v>
      </c>
      <c r="C31" s="23">
        <v>450</v>
      </c>
      <c r="D31" s="24">
        <v>500</v>
      </c>
      <c r="E31" s="25" t="s">
        <v>41</v>
      </c>
      <c r="F31" s="25"/>
      <c r="G31" s="37"/>
      <c r="H31" s="37"/>
      <c r="I31" s="37">
        <v>1</v>
      </c>
      <c r="J31" s="37">
        <v>1</v>
      </c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3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31" s="33">
        <f>(IF(G31&gt;0,C31,0)+IF(H31&gt;0,C31,0)+IF(I31&gt;0,D31,0)+IF(J31&gt;0,D31,0))*B31/1000</f>
        <v>2</v>
      </c>
    </row>
    <row r="32" spans="1:19" x14ac:dyDescent="0.2">
      <c r="A32" s="21" t="s">
        <v>27</v>
      </c>
      <c r="B32" s="22">
        <v>4</v>
      </c>
      <c r="C32" s="23">
        <v>432</v>
      </c>
      <c r="D32" s="24">
        <v>848</v>
      </c>
      <c r="E32" s="25" t="s">
        <v>42</v>
      </c>
      <c r="F32" s="25"/>
      <c r="G32" s="37"/>
      <c r="H32" s="37"/>
      <c r="I32" s="37">
        <v>1</v>
      </c>
      <c r="J32" s="37">
        <v>1</v>
      </c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3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32" s="33">
        <f>(IF(G32&gt;0,C32,0)+IF(H32&gt;0,C32,0)+IF(I32&gt;0,D32,0)+IF(J32&gt;0,D32,0))*B32/1000</f>
        <v>6.7839999999999998</v>
      </c>
    </row>
    <row r="33" spans="1:15" x14ac:dyDescent="0.2">
      <c r="A33" s="21" t="s">
        <v>27</v>
      </c>
      <c r="B33" s="22">
        <v>1</v>
      </c>
      <c r="C33" s="23">
        <v>432</v>
      </c>
      <c r="D33" s="24">
        <v>464</v>
      </c>
      <c r="E33" s="25" t="s">
        <v>43</v>
      </c>
      <c r="F33" s="25"/>
      <c r="G33" s="37"/>
      <c r="H33" s="37"/>
      <c r="I33" s="37">
        <v>1</v>
      </c>
      <c r="J33" s="37">
        <v>1</v>
      </c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3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33" s="33">
        <f>(IF(G33&gt;0,C33,0)+IF(H33&gt;0,C33,0)+IF(I33&gt;0,D33,0)+IF(J33&gt;0,D33,0))*B33/1000</f>
        <v>0.92800000000000005</v>
      </c>
    </row>
    <row r="34" spans="1:15" x14ac:dyDescent="0.2">
      <c r="A34" s="21" t="s">
        <v>27</v>
      </c>
      <c r="B34" s="22">
        <v>2</v>
      </c>
      <c r="C34" s="23">
        <v>439</v>
      </c>
      <c r="D34" s="24">
        <v>160</v>
      </c>
      <c r="E34" s="25" t="s">
        <v>44</v>
      </c>
      <c r="F34" s="25"/>
      <c r="G34" s="37">
        <v>1</v>
      </c>
      <c r="H34" s="37"/>
      <c r="I34" s="37">
        <v>1</v>
      </c>
      <c r="J34" s="37">
        <v>1</v>
      </c>
      <c r="K3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3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34" s="33">
        <f>(IF(G34&gt;0,C34,0)+IF(H34&gt;0,C34,0)+IF(I34&gt;0,D34,0)+IF(J34&gt;0,D34,0))*B34/1000</f>
        <v>1.518</v>
      </c>
    </row>
    <row r="35" spans="1:15" x14ac:dyDescent="0.2">
      <c r="A35" s="21" t="s">
        <v>27</v>
      </c>
      <c r="B35" s="22">
        <v>2</v>
      </c>
      <c r="C35" s="23">
        <v>364</v>
      </c>
      <c r="D35" s="24">
        <v>160</v>
      </c>
      <c r="E35" s="25" t="s">
        <v>44</v>
      </c>
      <c r="F35" s="25"/>
      <c r="G35" s="37">
        <v>1</v>
      </c>
      <c r="H35" s="37">
        <v>1</v>
      </c>
      <c r="I35" s="37"/>
      <c r="J35" s="37"/>
      <c r="K3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3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>(IF(G35&gt;0,C35,0)+IF(H35&gt;0,C35,0)+IF(I35&gt;0,D35,0)+IF(J35&gt;0,D35,0))*B35/1000</f>
        <v>1.456</v>
      </c>
    </row>
    <row r="36" spans="1:15" x14ac:dyDescent="0.2">
      <c r="A36" s="21" t="s">
        <v>27</v>
      </c>
      <c r="B36" s="22">
        <v>1</v>
      </c>
      <c r="C36" s="23">
        <v>496</v>
      </c>
      <c r="D36" s="24">
        <v>220</v>
      </c>
      <c r="E36" s="25" t="s">
        <v>45</v>
      </c>
      <c r="F36" s="25"/>
      <c r="G36" s="37">
        <v>1</v>
      </c>
      <c r="H36" s="37">
        <v>1</v>
      </c>
      <c r="I36" s="37">
        <v>1</v>
      </c>
      <c r="J36" s="37">
        <v>1</v>
      </c>
      <c r="K3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3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3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3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36" s="33">
        <f>(IF(G36&gt;0,C36,0)+IF(H36&gt;0,C36,0)+IF(I36&gt;0,D36,0)+IF(J36&gt;0,D36,0))*B36/1000</f>
        <v>1.4319999999999999</v>
      </c>
    </row>
    <row r="37" spans="1:15" x14ac:dyDescent="0.2">
      <c r="A37" s="21" t="s">
        <v>27</v>
      </c>
      <c r="B37" s="22">
        <v>1</v>
      </c>
      <c r="C37" s="23">
        <v>432</v>
      </c>
      <c r="D37" s="24">
        <v>1400</v>
      </c>
      <c r="E37" s="25" t="s">
        <v>38</v>
      </c>
      <c r="F37" s="25"/>
      <c r="G37" s="37"/>
      <c r="H37" s="37"/>
      <c r="I37" s="37">
        <v>1</v>
      </c>
      <c r="J37" s="37">
        <v>1</v>
      </c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3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37" s="33">
        <f>(IF(G37&gt;0,C37,0)+IF(H37&gt;0,C37,0)+IF(I37&gt;0,D37,0)+IF(J37&gt;0,D37,0))*B37/1000</f>
        <v>2.8</v>
      </c>
    </row>
    <row r="38" spans="1:15" x14ac:dyDescent="0.2">
      <c r="A38" s="21" t="s">
        <v>27</v>
      </c>
      <c r="B38" s="22">
        <v>2</v>
      </c>
      <c r="C38" s="23">
        <v>450</v>
      </c>
      <c r="D38" s="24">
        <v>1400</v>
      </c>
      <c r="E38" s="25" t="s">
        <v>46</v>
      </c>
      <c r="F38" s="25"/>
      <c r="G38" s="37"/>
      <c r="H38" s="37"/>
      <c r="I38" s="37">
        <v>1</v>
      </c>
      <c r="J38" s="37">
        <v>1</v>
      </c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3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38" s="33">
        <f>(IF(G38&gt;0,C38,0)+IF(H38&gt;0,C38,0)+IF(I38&gt;0,D38,0)+IF(J38&gt;0,D38,0))*B38/1000</f>
        <v>5.6</v>
      </c>
    </row>
    <row r="39" spans="1:15" x14ac:dyDescent="0.2">
      <c r="A39" s="21" t="s">
        <v>27</v>
      </c>
      <c r="B39" s="22">
        <v>1</v>
      </c>
      <c r="C39" s="23">
        <v>432</v>
      </c>
      <c r="D39" s="24">
        <v>1364</v>
      </c>
      <c r="E39" s="25" t="s">
        <v>47</v>
      </c>
      <c r="F39" s="25"/>
      <c r="G39" s="37"/>
      <c r="H39" s="37"/>
      <c r="I39" s="37">
        <v>1</v>
      </c>
      <c r="J39" s="37">
        <v>1</v>
      </c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3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39" s="33">
        <f>(IF(G39&gt;0,C39,0)+IF(H39&gt;0,C39,0)+IF(I39&gt;0,D39,0)+IF(J39&gt;0,D39,0))*B39/1000</f>
        <v>2.7280000000000002</v>
      </c>
    </row>
    <row r="40" spans="1:15" x14ac:dyDescent="0.2">
      <c r="A40" s="21" t="s">
        <v>27</v>
      </c>
      <c r="B40" s="22">
        <v>3</v>
      </c>
      <c r="C40" s="23">
        <v>432</v>
      </c>
      <c r="D40" s="24">
        <v>500</v>
      </c>
      <c r="E40" s="25" t="s">
        <v>48</v>
      </c>
      <c r="F40" s="25"/>
      <c r="G40" s="37"/>
      <c r="H40" s="37"/>
      <c r="I40" s="37">
        <v>1</v>
      </c>
      <c r="J40" s="37">
        <v>1</v>
      </c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4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40" s="33">
        <f>(IF(G40&gt;0,C40,0)+IF(H40&gt;0,C40,0)+IF(I40&gt;0,D40,0)+IF(J40&gt;0,D40,0))*B40/1000</f>
        <v>3</v>
      </c>
    </row>
    <row r="41" spans="1:15" x14ac:dyDescent="0.2">
      <c r="A41" s="21" t="s">
        <v>27</v>
      </c>
      <c r="B41" s="22">
        <v>10</v>
      </c>
      <c r="C41" s="23">
        <v>432</v>
      </c>
      <c r="D41" s="24">
        <v>1070</v>
      </c>
      <c r="E41" s="25" t="s">
        <v>49</v>
      </c>
      <c r="F41" s="25"/>
      <c r="G41" s="37"/>
      <c r="H41" s="37"/>
      <c r="I41" s="37">
        <v>1</v>
      </c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>(IF(G41&gt;0,C41,0)+IF(H41&gt;0,C41,0)+IF(I41&gt;0,D41,0)+IF(J41&gt;0,D41,0))*B41/1000</f>
        <v>10.7</v>
      </c>
    </row>
    <row r="42" spans="1:15" x14ac:dyDescent="0.2">
      <c r="A42" s="21" t="s">
        <v>27</v>
      </c>
      <c r="B42" s="22">
        <v>9</v>
      </c>
      <c r="C42" s="23">
        <v>432</v>
      </c>
      <c r="D42" s="24">
        <v>464</v>
      </c>
      <c r="E42" s="25" t="s">
        <v>50</v>
      </c>
      <c r="F42" s="25"/>
      <c r="G42" s="37"/>
      <c r="H42" s="37"/>
      <c r="I42" s="37">
        <v>1</v>
      </c>
      <c r="J42" s="37">
        <v>1</v>
      </c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4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42" s="33">
        <f>(IF(G42&gt;0,C42,0)+IF(H42&gt;0,C42,0)+IF(I42&gt;0,D42,0)+IF(J42&gt;0,D42,0))*B42/1000</f>
        <v>8.3520000000000003</v>
      </c>
    </row>
    <row r="43" spans="1:15" x14ac:dyDescent="0.2">
      <c r="A43" s="21" t="s">
        <v>27</v>
      </c>
      <c r="B43" s="22">
        <v>6</v>
      </c>
      <c r="C43" s="23">
        <v>450</v>
      </c>
      <c r="D43" s="24">
        <v>500</v>
      </c>
      <c r="E43" s="25" t="s">
        <v>51</v>
      </c>
      <c r="F43" s="25"/>
      <c r="G43" s="37"/>
      <c r="H43" s="37"/>
      <c r="I43" s="37">
        <v>1</v>
      </c>
      <c r="J43" s="37">
        <v>1</v>
      </c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4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43" s="33">
        <f>(IF(G43&gt;0,C43,0)+IF(H43&gt;0,C43,0)+IF(I43&gt;0,D43,0)+IF(J43&gt;0,D43,0))*B43/1000</f>
        <v>6</v>
      </c>
    </row>
    <row r="44" spans="1:15" x14ac:dyDescent="0.2">
      <c r="A44" s="21" t="s">
        <v>27</v>
      </c>
      <c r="B44" s="22">
        <v>10</v>
      </c>
      <c r="C44" s="23">
        <v>432</v>
      </c>
      <c r="D44" s="24">
        <v>848</v>
      </c>
      <c r="E44" s="25" t="s">
        <v>52</v>
      </c>
      <c r="F44" s="25"/>
      <c r="G44" s="37"/>
      <c r="H44" s="37"/>
      <c r="I44" s="37">
        <v>1</v>
      </c>
      <c r="J44" s="37">
        <v>1</v>
      </c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4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44" s="33">
        <f>(IF(G44&gt;0,C44,0)+IF(H44&gt;0,C44,0)+IF(I44&gt;0,D44,0)+IF(J44&gt;0,D44,0))*B44/1000</f>
        <v>16.96</v>
      </c>
    </row>
    <row r="45" spans="1:15" x14ac:dyDescent="0.2">
      <c r="A45" s="21" t="s">
        <v>27</v>
      </c>
      <c r="B45" s="22">
        <v>3</v>
      </c>
      <c r="C45" s="23">
        <v>432</v>
      </c>
      <c r="D45" s="24">
        <v>464</v>
      </c>
      <c r="E45" s="25" t="s">
        <v>53</v>
      </c>
      <c r="F45" s="25"/>
      <c r="G45" s="37"/>
      <c r="H45" s="37"/>
      <c r="I45" s="37">
        <v>1</v>
      </c>
      <c r="J45" s="37">
        <v>1</v>
      </c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4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45" s="33">
        <f>(IF(G45&gt;0,C45,0)+IF(H45&gt;0,C45,0)+IF(I45&gt;0,D45,0)+IF(J45&gt;0,D45,0))*B45/1000</f>
        <v>2.7839999999999998</v>
      </c>
    </row>
    <row r="46" spans="1:15" x14ac:dyDescent="0.2">
      <c r="A46" s="21" t="s">
        <v>27</v>
      </c>
      <c r="B46" s="22">
        <v>6</v>
      </c>
      <c r="C46" s="23">
        <v>439</v>
      </c>
      <c r="D46" s="24">
        <v>160</v>
      </c>
      <c r="E46" s="25" t="s">
        <v>54</v>
      </c>
      <c r="F46" s="25"/>
      <c r="G46" s="37">
        <v>1</v>
      </c>
      <c r="H46" s="37"/>
      <c r="I46" s="37">
        <v>1</v>
      </c>
      <c r="J46" s="37">
        <v>1</v>
      </c>
      <c r="K4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4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46" s="33">
        <f>(IF(G46&gt;0,C46,0)+IF(H46&gt;0,C46,0)+IF(I46&gt;0,D46,0)+IF(J46&gt;0,D46,0))*B46/1000</f>
        <v>4.5540000000000003</v>
      </c>
    </row>
    <row r="47" spans="1:15" x14ac:dyDescent="0.2">
      <c r="A47" s="21" t="s">
        <v>27</v>
      </c>
      <c r="B47" s="22">
        <v>6</v>
      </c>
      <c r="C47" s="23">
        <v>364</v>
      </c>
      <c r="D47" s="24">
        <v>160</v>
      </c>
      <c r="E47" s="25" t="s">
        <v>54</v>
      </c>
      <c r="F47" s="25"/>
      <c r="G47" s="37">
        <v>1</v>
      </c>
      <c r="H47" s="37">
        <v>1</v>
      </c>
      <c r="I47" s="37"/>
      <c r="J47" s="37"/>
      <c r="K4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4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>(IF(G47&gt;0,C47,0)+IF(H47&gt;0,C47,0)+IF(I47&gt;0,D47,0)+IF(J47&gt;0,D47,0))*B47/1000</f>
        <v>4.3680000000000003</v>
      </c>
    </row>
    <row r="48" spans="1:15" x14ac:dyDescent="0.2">
      <c r="A48" s="21" t="s">
        <v>27</v>
      </c>
      <c r="B48" s="22">
        <v>3</v>
      </c>
      <c r="C48" s="23">
        <v>496</v>
      </c>
      <c r="D48" s="24">
        <v>220</v>
      </c>
      <c r="E48" s="25" t="s">
        <v>55</v>
      </c>
      <c r="F48" s="25"/>
      <c r="G48" s="37">
        <v>1</v>
      </c>
      <c r="H48" s="37">
        <v>1</v>
      </c>
      <c r="I48" s="37">
        <v>1</v>
      </c>
      <c r="J48" s="37">
        <v>1</v>
      </c>
      <c r="K4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4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4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4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48" s="33">
        <f>(IF(G48&gt;0,C48,0)+IF(H48&gt;0,C48,0)+IF(I48&gt;0,D48,0)+IF(J48&gt;0,D48,0))*B48/1000</f>
        <v>4.2960000000000003</v>
      </c>
    </row>
    <row r="49" spans="1:15" x14ac:dyDescent="0.2">
      <c r="A49" s="21" t="s">
        <v>27</v>
      </c>
      <c r="B49" s="22">
        <v>1</v>
      </c>
      <c r="C49" s="23">
        <v>432</v>
      </c>
      <c r="D49" s="24">
        <v>1115</v>
      </c>
      <c r="E49" s="25" t="s">
        <v>48</v>
      </c>
      <c r="F49" s="25"/>
      <c r="G49" s="37"/>
      <c r="H49" s="37"/>
      <c r="I49" s="37">
        <v>1</v>
      </c>
      <c r="J49" s="37">
        <v>1</v>
      </c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4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49" s="33">
        <f>(IF(G49&gt;0,C49,0)+IF(H49&gt;0,C49,0)+IF(I49&gt;0,D49,0)+IF(J49&gt;0,D49,0))*B49/1000</f>
        <v>2.23</v>
      </c>
    </row>
    <row r="50" spans="1:15" x14ac:dyDescent="0.2">
      <c r="A50" s="21" t="s">
        <v>27</v>
      </c>
      <c r="B50" s="22">
        <v>2</v>
      </c>
      <c r="C50" s="23">
        <v>450</v>
      </c>
      <c r="D50" s="24">
        <v>1115</v>
      </c>
      <c r="E50" s="25" t="s">
        <v>56</v>
      </c>
      <c r="F50" s="25"/>
      <c r="G50" s="37"/>
      <c r="H50" s="37"/>
      <c r="I50" s="37">
        <v>1</v>
      </c>
      <c r="J50" s="37">
        <v>1</v>
      </c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5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50" s="33">
        <f>(IF(G50&gt;0,C50,0)+IF(H50&gt;0,C50,0)+IF(I50&gt;0,D50,0)+IF(J50&gt;0,D50,0))*B50/1000</f>
        <v>4.46</v>
      </c>
    </row>
    <row r="51" spans="1:15" x14ac:dyDescent="0.2">
      <c r="A51" s="21" t="s">
        <v>27</v>
      </c>
      <c r="B51" s="22">
        <v>1</v>
      </c>
      <c r="C51" s="23">
        <v>432</v>
      </c>
      <c r="D51" s="24">
        <v>1079</v>
      </c>
      <c r="E51" s="25" t="s">
        <v>57</v>
      </c>
      <c r="F51" s="25"/>
      <c r="G51" s="37"/>
      <c r="H51" s="37"/>
      <c r="I51" s="37">
        <v>1</v>
      </c>
      <c r="J51" s="37">
        <v>1</v>
      </c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5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51" s="33">
        <f>(IF(G51&gt;0,C51,0)+IF(H51&gt;0,C51,0)+IF(I51&gt;0,D51,0)+IF(J51&gt;0,D51,0))*B51/1000</f>
        <v>2.1579999999999999</v>
      </c>
    </row>
    <row r="52" spans="1:15" x14ac:dyDescent="0.2">
      <c r="A52" s="21" t="s">
        <v>27</v>
      </c>
      <c r="B52" s="22">
        <v>1</v>
      </c>
      <c r="C52" s="23">
        <v>432</v>
      </c>
      <c r="D52" s="24">
        <v>1697</v>
      </c>
      <c r="E52" s="25" t="s">
        <v>58</v>
      </c>
      <c r="F52" s="25"/>
      <c r="G52" s="37"/>
      <c r="H52" s="37"/>
      <c r="I52" s="37">
        <v>1</v>
      </c>
      <c r="J52" s="37">
        <v>1</v>
      </c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5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52" s="33">
        <f>(IF(G52&gt;0,C52,0)+IF(H52&gt;0,C52,0)+IF(I52&gt;0,D52,0)+IF(J52&gt;0,D52,0))*B52/1000</f>
        <v>3.3940000000000001</v>
      </c>
    </row>
    <row r="53" spans="1:15" x14ac:dyDescent="0.2">
      <c r="A53" s="21" t="s">
        <v>27</v>
      </c>
      <c r="B53" s="22">
        <v>2</v>
      </c>
      <c r="C53" s="23">
        <v>450</v>
      </c>
      <c r="D53" s="24">
        <v>1697</v>
      </c>
      <c r="E53" s="25" t="s">
        <v>59</v>
      </c>
      <c r="F53" s="25"/>
      <c r="G53" s="37"/>
      <c r="H53" s="37"/>
      <c r="I53" s="37">
        <v>1</v>
      </c>
      <c r="J53" s="37">
        <v>1</v>
      </c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5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53" s="33">
        <f>(IF(G53&gt;0,C53,0)+IF(H53&gt;0,C53,0)+IF(I53&gt;0,D53,0)+IF(J53&gt;0,D53,0))*B53/1000</f>
        <v>6.7880000000000003</v>
      </c>
    </row>
    <row r="54" spans="1:15" x14ac:dyDescent="0.2">
      <c r="A54" s="21" t="s">
        <v>27</v>
      </c>
      <c r="B54" s="22">
        <v>1</v>
      </c>
      <c r="C54" s="23">
        <v>432</v>
      </c>
      <c r="D54" s="24">
        <v>1661</v>
      </c>
      <c r="E54" s="25" t="s">
        <v>60</v>
      </c>
      <c r="F54" s="25"/>
      <c r="G54" s="37"/>
      <c r="H54" s="37"/>
      <c r="I54" s="37">
        <v>1</v>
      </c>
      <c r="J54" s="37">
        <v>1</v>
      </c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5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54" s="33">
        <f>(IF(G54&gt;0,C54,0)+IF(H54&gt;0,C54,0)+IF(I54&gt;0,D54,0)+IF(J54&gt;0,D54,0))*B54/1000</f>
        <v>3.3220000000000001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>(IF(G55&gt;0,C55,0)+IF(H55&gt;0,C55,0)+IF(I55&gt;0,D55,0)+IF(J55&gt;0,D55,0))*B55/1000</f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>(IF(G56&gt;0,C56,0)+IF(H56&gt;0,C56,0)+IF(I56&gt;0,D56,0)+IF(J56&gt;0,D56,0))*B56/1000</f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>(IF(G57&gt;0,C57,0)+IF(H57&gt;0,C57,0)+IF(I57&gt;0,D57,0)+IF(J57&gt;0,D57,0))*B57/1000</f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>(IF(G58&gt;0,C58,0)+IF(H58&gt;0,C58,0)+IF(I58&gt;0,D58,0)+IF(J58&gt;0,D58,0))*B58/1000</f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>(IF(G59&gt;0,C59,0)+IF(H59&gt;0,C59,0)+IF(I59&gt;0,D59,0)+IF(J59&gt;0,D59,0))*B59/1000</f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>(IF(G60&gt;0,C60,0)+IF(H60&gt;0,C60,0)+IF(I60&gt;0,D60,0)+IF(J60&gt;0,D60,0))*B60/1000</f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>(IF(G61&gt;0,C61,0)+IF(H61&gt;0,C61,0)+IF(I61&gt;0,D61,0)+IF(J61&gt;0,D61,0))*B61/1000</f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>(IF(G62&gt;0,C62,0)+IF(H62&gt;0,C62,0)+IF(I62&gt;0,D62,0)+IF(J62&gt;0,D62,0))*B62/1000</f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>(IF(G63&gt;0,C63,0)+IF(H63&gt;0,C63,0)+IF(I63&gt;0,D63,0)+IF(J63&gt;0,D63,0))*B63/1000</f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>(IF(G64&gt;0,C64,0)+IF(H64&gt;0,C64,0)+IF(I64&gt;0,D64,0)+IF(J64&gt;0,D64,0))*B64/1000</f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>(IF(G65&gt;0,C65,0)+IF(H65&gt;0,C65,0)+IF(I65&gt;0,D65,0)+IF(J65&gt;0,D65,0))*B65/1000</f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>(IF(G66&gt;0,C66,0)+IF(H66&gt;0,C66,0)+IF(I66&gt;0,D66,0)+IF(J66&gt;0,D66,0))*B66/1000</f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>(IF(G67&gt;0,C67,0)+IF(H67&gt;0,C67,0)+IF(I67&gt;0,D67,0)+IF(J67&gt;0,D67,0))*B67/1000</f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>(IF(G68&gt;0,C68,0)+IF(H68&gt;0,C68,0)+IF(I68&gt;0,D68,0)+IF(J68&gt;0,D68,0))*B68/1000</f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>(IF(G69&gt;0,C69,0)+IF(H69&gt;0,C69,0)+IF(I69&gt;0,D69,0)+IF(J69&gt;0,D69,0))*B69/1000</f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>(IF(G70&gt;0,C70,0)+IF(H70&gt;0,C70,0)+IF(I70&gt;0,D70,0)+IF(J70&gt;0,D70,0))*B70/1000</f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>(IF(G71&gt;0,C71,0)+IF(H71&gt;0,C71,0)+IF(I71&gt;0,D71,0)+IF(J71&gt;0,D71,0))*B71/1000</f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>(IF(G72&gt;0,C72,0)+IF(H72&gt;0,C72,0)+IF(I72&gt;0,D72,0)+IF(J72&gt;0,D72,0))*B72/1000</f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>(IF(G73&gt;0,C73,0)+IF(H73&gt;0,C73,0)+IF(I73&gt;0,D73,0)+IF(J73&gt;0,D73,0))*B73/1000</f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>(IF(G74&gt;0,C74,0)+IF(H74&gt;0,C74,0)+IF(I74&gt;0,D74,0)+IF(J74&gt;0,D74,0))*B74/1000</f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>(IF(G75&gt;0,C75,0)+IF(H75&gt;0,C75,0)+IF(I75&gt;0,D75,0)+IF(J75&gt;0,D75,0))*B75/1000</f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>(IF(G76&gt;0,C76,0)+IF(H76&gt;0,C76,0)+IF(I76&gt;0,D76,0)+IF(J76&gt;0,D76,0))*B76/1000</f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>(IF(G77&gt;0,C77,0)+IF(H77&gt;0,C77,0)+IF(I77&gt;0,D77,0)+IF(J77&gt;0,D77,0))*B77/1000</f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>(IF(G78&gt;0,C78,0)+IF(H78&gt;0,C78,0)+IF(I78&gt;0,D78,0)+IF(J78&gt;0,D78,0))*B78/1000</f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>(IF(G79&gt;0,C79,0)+IF(H79&gt;0,C79,0)+IF(I79&gt;0,D79,0)+IF(J79&gt;0,D79,0))*B79/1000</f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>(IF(G81&gt;0,C81,0)+IF(H81&gt;0,C81,0)+IF(I81&gt;0,D81,0)+IF(J81&gt;0,D81,0))*B81/1000</f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>(IF(G82&gt;0,C82,0)+IF(H82&gt;0,C82,0)+IF(I82&gt;0,D82,0)+IF(J82&gt;0,D82,0))*B82/1000</f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>(IF(G83&gt;0,C83,0)+IF(H83&gt;0,C83,0)+IF(I83&gt;0,D83,0)+IF(J83&gt;0,D83,0))*B83/1000</f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>(IF(G84&gt;0,C84,0)+IF(H84&gt;0,C84,0)+IF(I84&gt;0,D84,0)+IF(J84&gt;0,D84,0))*B84/1000</f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>(IF(G85&gt;0,C85,0)+IF(H85&gt;0,C85,0)+IF(I85&gt;0,D85,0)+IF(J85&gt;0,D85,0))*B85/1000</f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>(IF(G86&gt;0,C86,0)+IF(H86&gt;0,C86,0)+IF(I86&gt;0,D86,0)+IF(J86&gt;0,D86,0))*B86/1000</f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>(IF(G87&gt;0,C87,0)+IF(H87&gt;0,C87,0)+IF(I87&gt;0,D87,0)+IF(J87&gt;0,D87,0))*B87/1000</f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>(IF(G88&gt;0,C88,0)+IF(H88&gt;0,C88,0)+IF(I88&gt;0,D88,0)+IF(J88&gt;0,D88,0))*B88/1000</f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>(IF(G89&gt;0,C89,0)+IF(H89&gt;0,C89,0)+IF(I89&gt;0,D89,0)+IF(J89&gt;0,D89,0))*B89/1000</f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>(IF(G90&gt;0,C90,0)+IF(H90&gt;0,C90,0)+IF(I90&gt;0,D90,0)+IF(J90&gt;0,D90,0))*B90/1000</f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>(IF(G91&gt;0,C91,0)+IF(H91&gt;0,C91,0)+IF(I91&gt;0,D91,0)+IF(J91&gt;0,D91,0))*B91/1000</f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>(IF(G92&gt;0,C92,0)+IF(H92&gt;0,C92,0)+IF(I92&gt;0,D92,0)+IF(J92&gt;0,D92,0))*B92/1000</f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>(IF(G93&gt;0,C93,0)+IF(H93&gt;0,C93,0)+IF(I93&gt;0,D93,0)+IF(J93&gt;0,D93,0))*B93/1000</f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>(IF(G94&gt;0,C94,0)+IF(H94&gt;0,C94,0)+IF(I94&gt;0,D94,0)+IF(J94&gt;0,D94,0))*B94/1000</f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>(IF(G95&gt;0,C95,0)+IF(H95&gt;0,C95,0)+IF(I95&gt;0,D95,0)+IF(J95&gt;0,D95,0))*B95/1000</f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>(IF(G96&gt;0,C96,0)+IF(H96&gt;0,C96,0)+IF(I96&gt;0,D96,0)+IF(J96&gt;0,D96,0))*B96/1000</f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>(IF(G97&gt;0,C97,0)+IF(H97&gt;0,C97,0)+IF(I97&gt;0,D97,0)+IF(J97&gt;0,D97,0))*B97/1000</f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>(IF(G98&gt;0,C98,0)+IF(H98&gt;0,C98,0)+IF(I98&gt;0,D98,0)+IF(J98&gt;0,D98,0))*B98/1000</f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>(IF(G99&gt;0,C99,0)+IF(H99&gt;0,C99,0)+IF(I99&gt;0,D99,0)+IF(J99&gt;0,D99,0))*B99/1000</f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>(IF(G100&gt;0,C100,0)+IF(H100&gt;0,C100,0)+IF(I100&gt;0,D100,0)+IF(J100&gt;0,D100,0))*B100/1000</f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>(IF(G101&gt;0,C101,0)+IF(H101&gt;0,C101,0)+IF(I101&gt;0,D101,0)+IF(J101&gt;0,D101,0))*B101/1000</f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>(IF(G102&gt;0,C102,0)+IF(H102&gt;0,C102,0)+IF(I102&gt;0,D102,0)+IF(J102&gt;0,D102,0))*B102/1000</f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>(IF(G103&gt;0,C103,0)+IF(H103&gt;0,C103,0)+IF(I103&gt;0,D103,0)+IF(J103&gt;0,D103,0))*B103/1000</f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>(IF(G104&gt;0,C104,0)+IF(H104&gt;0,C104,0)+IF(I104&gt;0,D104,0)+IF(J104&gt;0,D104,0))*B104/1000</f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>(IF(G105&gt;0,C105,0)+IF(H105&gt;0,C105,0)+IF(I105&gt;0,D105,0)+IF(J105&gt;0,D105,0))*B105/1000</f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>(IF(G106&gt;0,C106,0)+IF(H106&gt;0,C106,0)+IF(I106&gt;0,D106,0)+IF(J106&gt;0,D106,0))*B106/1000</f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>(IF(G107&gt;0,C107,0)+IF(H107&gt;0,C107,0)+IF(I107&gt;0,D107,0)+IF(J107&gt;0,D107,0))*B107/1000</f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>(IF(G108&gt;0,C108,0)+IF(H108&gt;0,C108,0)+IF(I108&gt;0,D108,0)+IF(J108&gt;0,D108,0))*B108/1000</f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>(IF(G109&gt;0,C109,0)+IF(H109&gt;0,C109,0)+IF(I109&gt;0,D109,0)+IF(J109&gt;0,D109,0))*B109/1000</f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>(IF(G110&gt;0,C110,0)+IF(H110&gt;0,C110,0)+IF(I110&gt;0,D110,0)+IF(J110&gt;0,D110,0))*B110/1000</f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>(IF(G111&gt;0,C111,0)+IF(H111&gt;0,C111,0)+IF(I111&gt;0,D111,0)+IF(J111&gt;0,D111,0))*B111/1000</f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>(IF(G112&gt;0,C112,0)+IF(H112&gt;0,C112,0)+IF(I112&gt;0,D112,0)+IF(J112&gt;0,D112,0))*B112/1000</f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>(IF(G113&gt;0,C113,0)+IF(H113&gt;0,C113,0)+IF(I113&gt;0,D113,0)+IF(J113&gt;0,D113,0))*B113/1000</f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>(IF(G114&gt;0,C114,0)+IF(H114&gt;0,C114,0)+IF(I114&gt;0,D114,0)+IF(J114&gt;0,D114,0))*B114/1000</f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>(IF(G115&gt;0,C115,0)+IF(H115&gt;0,C115,0)+IF(I115&gt;0,D115,0)+IF(J115&gt;0,D115,0))*B115/1000</f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>(IF(G116&gt;0,C116,0)+IF(H116&gt;0,C116,0)+IF(I116&gt;0,D116,0)+IF(J116&gt;0,D116,0))*B116/1000</f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>(IF(G117&gt;0,C117,0)+IF(H117&gt;0,C117,0)+IF(I117&gt;0,D117,0)+IF(J117&gt;0,D117,0))*B117/1000</f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>(IF(G118&gt;0,C118,0)+IF(H118&gt;0,C118,0)+IF(I118&gt;0,D118,0)+IF(J118&gt;0,D118,0))*B118/1000</f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>(IF(G119&gt;0,C119,0)+IF(H119&gt;0,C119,0)+IF(I119&gt;0,D119,0)+IF(J119&gt;0,D119,0))*B119/1000</f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>(IF(G120&gt;0,C120,0)+IF(H120&gt;0,C120,0)+IF(I120&gt;0,D120,0)+IF(J120&gt;0,D120,0))*B120/1000</f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>(IF(G121&gt;0,C121,0)+IF(H121&gt;0,C121,0)+IF(I121&gt;0,D121,0)+IF(J121&gt;0,D121,0))*B121/1000</f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>(IF(G122&gt;0,C122,0)+IF(H122&gt;0,C122,0)+IF(I122&gt;0,D122,0)+IF(J122&gt;0,D122,0))*B122/1000</f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>(IF(G123&gt;0,C123,0)+IF(H123&gt;0,C123,0)+IF(I123&gt;0,D123,0)+IF(J123&gt;0,D123,0))*B123/1000</f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>(IF(G124&gt;0,C124,0)+IF(H124&gt;0,C124,0)+IF(I124&gt;0,D124,0)+IF(J124&gt;0,D124,0))*B124/1000</f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>(IF(G125&gt;0,C125,0)+IF(H125&gt;0,C125,0)+IF(I125&gt;0,D125,0)+IF(J125&gt;0,D125,0))*B125/1000</f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>(IF(G126&gt;0,C126,0)+IF(H126&gt;0,C126,0)+IF(I126&gt;0,D126,0)+IF(J126&gt;0,D126,0))*B126/1000</f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>(IF(G127&gt;0,C127,0)+IF(H127&gt;0,C127,0)+IF(I127&gt;0,D127,0)+IF(J127&gt;0,D127,0))*B127/1000</f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>(IF(G128&gt;0,C128,0)+IF(H128&gt;0,C128,0)+IF(I128&gt;0,D128,0)+IF(J128&gt;0,D128,0))*B128/1000</f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>(IF(G129&gt;0,C129,0)+IF(H129&gt;0,C129,0)+IF(I129&gt;0,D129,0)+IF(J129&gt;0,D129,0))*B129/1000</f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>(IF(G130&gt;0,C130,0)+IF(H130&gt;0,C130,0)+IF(I130&gt;0,D130,0)+IF(J130&gt;0,D130,0))*B130/1000</f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>(IF(G131&gt;0,C131,0)+IF(H131&gt;0,C131,0)+IF(I131&gt;0,D131,0)+IF(J131&gt;0,D131,0))*B131/1000</f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>(IF(G132&gt;0,C132,0)+IF(H132&gt;0,C132,0)+IF(I132&gt;0,D132,0)+IF(J132&gt;0,D132,0))*B132/1000</f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>(IF(G133&gt;0,C133,0)+IF(H133&gt;0,C133,0)+IF(I133&gt;0,D133,0)+IF(J133&gt;0,D133,0))*B133/1000</f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>(IF(G134&gt;0,C134,0)+IF(H134&gt;0,C134,0)+IF(I134&gt;0,D134,0)+IF(J134&gt;0,D134,0))*B134/1000</f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>(IF(G135&gt;0,C135,0)+IF(H135&gt;0,C135,0)+IF(I135&gt;0,D135,0)+IF(J135&gt;0,D135,0))*B135/1000</f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>(IF(G136&gt;0,C136,0)+IF(H136&gt;0,C136,0)+IF(I136&gt;0,D136,0)+IF(J136&gt;0,D136,0))*B136/1000</f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>(IF(G137&gt;0,C137,0)+IF(H137&gt;0,C137,0)+IF(I137&gt;0,D137,0)+IF(J137&gt;0,D137,0))*B137/1000</f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>(IF(G138&gt;0,C138,0)+IF(H138&gt;0,C138,0)+IF(I138&gt;0,D138,0)+IF(J138&gt;0,D138,0))*B138/1000</f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>(IF(G139&gt;0,C139,0)+IF(H139&gt;0,C139,0)+IF(I139&gt;0,D139,0)+IF(J139&gt;0,D139,0))*B139/1000</f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>(IF(G140&gt;0,C140,0)+IF(H140&gt;0,C140,0)+IF(I140&gt;0,D140,0)+IF(J140&gt;0,D140,0))*B140/1000</f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>(IF(G141&gt;0,C141,0)+IF(H141&gt;0,C141,0)+IF(I141&gt;0,D141,0)+IF(J141&gt;0,D141,0))*B141/1000</f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>(IF(G142&gt;0,C142,0)+IF(H142&gt;0,C142,0)+IF(I142&gt;0,D142,0)+IF(J142&gt;0,D142,0))*B142/1000</f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>(IF(G143&gt;0,C143,0)+IF(H143&gt;0,C143,0)+IF(I143&gt;0,D143,0)+IF(J143&gt;0,D143,0))*B143/1000</f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0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0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0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0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0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0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0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0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0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0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0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0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0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0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0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0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0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0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0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0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0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0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0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0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0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0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0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0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0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0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0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0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0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0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0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0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0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0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0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0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0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0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0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0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0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0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0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0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0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0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0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0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0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0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0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0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0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0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0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0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0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0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0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0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1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1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1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1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1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1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1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1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1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1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1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1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1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1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1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1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1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1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1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1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1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1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1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1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1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1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1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1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1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1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1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1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1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1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1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1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1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1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1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1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1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1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1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1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1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1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1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1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1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1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1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1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1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1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1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1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1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1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1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1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1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1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1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1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2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2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2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2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2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2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2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2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2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2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2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2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2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2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2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2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2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2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2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2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2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2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2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2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2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2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2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2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2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2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2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2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2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2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2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2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2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2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2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2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2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2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2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2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2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2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2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2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2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2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2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2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2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2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2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2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2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2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2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2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2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2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2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2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3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3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3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3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3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3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3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3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3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3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3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3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3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3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3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3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3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3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3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3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3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3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3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3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3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3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3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3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3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3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3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3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3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3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3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3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3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3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3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3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3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3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3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3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3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3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3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3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3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3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3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3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3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3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3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3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3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3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3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3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3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3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3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3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4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4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4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4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4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4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4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4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4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4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4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4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4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4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4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4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4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4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4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4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4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4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4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4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4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4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4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4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4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4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4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4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4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4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4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4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4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4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4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4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4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4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4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4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4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4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4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4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4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4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4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4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4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4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4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4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4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4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4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4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4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4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4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4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5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5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5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5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5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5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5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5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5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5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5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5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5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5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5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5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5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5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5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5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5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5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5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5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5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5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5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5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5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5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5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5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5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5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5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5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5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5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5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5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5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5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5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5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5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5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5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5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5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5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5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5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5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5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5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5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5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5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5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5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5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5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5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5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6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6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6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6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6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6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6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6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6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6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6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6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6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6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6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6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6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6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6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6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6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6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6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6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6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6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6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6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6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6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6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6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6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6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6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6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6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6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6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6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6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6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6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6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6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6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6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6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6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6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6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6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6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6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6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6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6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6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6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6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6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6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6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6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7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7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7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7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7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7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7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7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7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7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7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7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7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7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7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7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7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7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7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7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7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7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7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7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7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7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7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7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7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7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7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7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7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7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7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7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7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7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7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7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7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7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7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7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7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7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7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7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7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7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7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7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7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7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7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7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7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7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7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7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7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7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7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7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8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8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8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8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8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8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8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8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8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8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8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8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8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8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8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8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8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8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8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8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8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8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8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8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8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8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8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8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8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8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8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8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8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8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8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8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8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8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8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8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8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8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8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8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8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8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8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8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8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8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8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8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8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8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8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8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8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8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8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8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8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8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8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8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9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9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9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9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9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9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9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9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9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9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9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9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9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9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9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9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9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9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9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9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9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9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9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9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9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9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9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9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9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9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9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9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9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9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9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9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9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9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9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9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9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9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9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9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9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9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9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9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9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9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9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9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9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9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9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9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9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9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9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9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9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9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9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9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0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0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0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0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0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0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0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0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0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0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0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0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0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0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0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0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0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0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0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0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0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0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0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0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0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0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0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0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0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0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0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0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0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0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0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0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0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0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0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0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0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0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0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0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0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0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0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0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0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0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0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0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0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0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0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0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0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0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0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0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0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0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0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0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1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1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1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1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1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1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1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1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1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1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1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1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1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1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1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1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1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1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1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1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1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1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1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1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1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1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1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1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1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1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1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1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1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1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1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1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1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1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1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1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1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1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1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1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1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1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1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1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1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1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1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1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1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1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1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1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1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1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1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1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1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1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1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1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2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2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2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2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2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2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2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2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2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2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2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2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2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2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2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2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2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2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2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2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2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2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2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2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2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2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2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2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2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2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2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2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2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2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2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2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2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2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2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2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2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2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2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2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2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2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2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2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2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2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2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2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2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2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2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2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2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2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2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2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2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2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2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2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3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3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3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3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3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3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3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3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3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3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3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3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3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3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3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3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3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3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3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3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3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3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3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3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3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3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3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3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3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3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3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3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3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3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3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3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3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3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3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3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3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864</v>
      </c>
      <c r="B1">
        <f>Hoja1!B16*Hoja1!C16</f>
        <v>864</v>
      </c>
      <c r="C1">
        <f>Hoja1!B16*Hoja1!D16</f>
        <v>1000</v>
      </c>
      <c r="D1">
        <f>Hoja1!B16*Hoja1!D16</f>
        <v>1000</v>
      </c>
    </row>
    <row r="2" spans="1:4" x14ac:dyDescent="0.2">
      <c r="A2">
        <f>Hoja1!B17*Hoja1!C17</f>
        <v>3456</v>
      </c>
      <c r="B2">
        <f>Hoja1!B17*Hoja1!C17</f>
        <v>3456</v>
      </c>
      <c r="C2">
        <f>Hoja1!B17*Hoja1!D17</f>
        <v>8560</v>
      </c>
      <c r="D2">
        <f>Hoja1!B17*Hoja1!D17</f>
        <v>8560</v>
      </c>
    </row>
    <row r="3" spans="1:4" x14ac:dyDescent="0.2">
      <c r="A3">
        <f>Hoja1!B18*Hoja1!C18</f>
        <v>2592</v>
      </c>
      <c r="B3">
        <f>Hoja1!B18*Hoja1!C18</f>
        <v>2592</v>
      </c>
      <c r="C3">
        <f>Hoja1!B18*Hoja1!D18</f>
        <v>2784</v>
      </c>
      <c r="D3">
        <f>Hoja1!B18*Hoja1!D18</f>
        <v>2784</v>
      </c>
    </row>
    <row r="4" spans="1:4" x14ac:dyDescent="0.2">
      <c r="A4">
        <f>Hoja1!B19*Hoja1!C19</f>
        <v>1800</v>
      </c>
      <c r="B4">
        <f>Hoja1!B19*Hoja1!C19</f>
        <v>1800</v>
      </c>
      <c r="C4">
        <f>Hoja1!B19*Hoja1!D19</f>
        <v>2000</v>
      </c>
      <c r="D4">
        <f>Hoja1!B19*Hoja1!D19</f>
        <v>2000</v>
      </c>
    </row>
    <row r="5" spans="1:4" x14ac:dyDescent="0.2">
      <c r="A5">
        <f>Hoja1!B20*Hoja1!C20</f>
        <v>3456</v>
      </c>
      <c r="B5">
        <f>Hoja1!B20*Hoja1!C20</f>
        <v>3456</v>
      </c>
      <c r="C5">
        <f>Hoja1!B20*Hoja1!D20</f>
        <v>6784</v>
      </c>
      <c r="D5">
        <f>Hoja1!B20*Hoja1!D20</f>
        <v>6784</v>
      </c>
    </row>
    <row r="6" spans="1:4" x14ac:dyDescent="0.2">
      <c r="A6">
        <f>Hoja1!B21*Hoja1!C21</f>
        <v>864</v>
      </c>
      <c r="B6">
        <f>Hoja1!B21*Hoja1!C21</f>
        <v>864</v>
      </c>
      <c r="C6">
        <f>Hoja1!B21*Hoja1!D21</f>
        <v>928</v>
      </c>
      <c r="D6">
        <f>Hoja1!B21*Hoja1!D21</f>
        <v>928</v>
      </c>
    </row>
    <row r="7" spans="1:4" x14ac:dyDescent="0.2">
      <c r="A7">
        <f>Hoja1!B22*Hoja1!C22</f>
        <v>1756</v>
      </c>
      <c r="B7">
        <f>Hoja1!B22*Hoja1!C22</f>
        <v>1756</v>
      </c>
      <c r="C7">
        <f>Hoja1!B22*Hoja1!D22</f>
        <v>640</v>
      </c>
      <c r="D7">
        <f>Hoja1!B22*Hoja1!D22</f>
        <v>640</v>
      </c>
    </row>
    <row r="8" spans="1:4" x14ac:dyDescent="0.2">
      <c r="A8">
        <f>Hoja1!B23*Hoja1!C23</f>
        <v>1456</v>
      </c>
      <c r="B8">
        <f>Hoja1!B23*Hoja1!C23</f>
        <v>1456</v>
      </c>
      <c r="C8">
        <f>Hoja1!B23*Hoja1!D23</f>
        <v>640</v>
      </c>
      <c r="D8">
        <f>Hoja1!B23*Hoja1!D23</f>
        <v>640</v>
      </c>
    </row>
    <row r="9" spans="1:4" x14ac:dyDescent="0.2">
      <c r="A9">
        <f>Hoja1!B24*Hoja1!C24</f>
        <v>992</v>
      </c>
      <c r="B9">
        <f>Hoja1!B24*Hoja1!C24</f>
        <v>992</v>
      </c>
      <c r="C9">
        <f>Hoja1!B24*Hoja1!D24</f>
        <v>440</v>
      </c>
      <c r="D9">
        <f>Hoja1!B24*Hoja1!D24</f>
        <v>440</v>
      </c>
    </row>
    <row r="10" spans="1:4" x14ac:dyDescent="0.2">
      <c r="A10">
        <f>Hoja1!B25*Hoja1!C25</f>
        <v>864</v>
      </c>
      <c r="B10">
        <f>Hoja1!B25*Hoja1!C25</f>
        <v>864</v>
      </c>
      <c r="C10">
        <f>Hoja1!B25*Hoja1!D25</f>
        <v>1926</v>
      </c>
      <c r="D10">
        <f>Hoja1!B25*Hoja1!D25</f>
        <v>1926</v>
      </c>
    </row>
    <row r="11" spans="1:4" x14ac:dyDescent="0.2">
      <c r="A11">
        <f>Hoja1!B26*Hoja1!C26</f>
        <v>1800</v>
      </c>
      <c r="B11">
        <f>Hoja1!B26*Hoja1!C26</f>
        <v>1800</v>
      </c>
      <c r="C11">
        <f>Hoja1!B26*Hoja1!D26</f>
        <v>3852</v>
      </c>
      <c r="D11">
        <f>Hoja1!B26*Hoja1!D26</f>
        <v>3852</v>
      </c>
    </row>
    <row r="12" spans="1:4" x14ac:dyDescent="0.2">
      <c r="A12">
        <f>Hoja1!B27*Hoja1!C27</f>
        <v>864</v>
      </c>
      <c r="B12">
        <f>Hoja1!B27*Hoja1!C27</f>
        <v>864</v>
      </c>
      <c r="C12">
        <f>Hoja1!B27*Hoja1!D27</f>
        <v>1854</v>
      </c>
      <c r="D12">
        <f>Hoja1!B27*Hoja1!D27</f>
        <v>1854</v>
      </c>
    </row>
    <row r="13" spans="1:4" x14ac:dyDescent="0.2">
      <c r="A13">
        <f>Hoja1!B28*Hoja1!C28</f>
        <v>432</v>
      </c>
      <c r="B13">
        <f>Hoja1!B28*Hoja1!C28</f>
        <v>432</v>
      </c>
      <c r="C13">
        <f>Hoja1!B28*Hoja1!D28</f>
        <v>500</v>
      </c>
      <c r="D13">
        <f>Hoja1!B28*Hoja1!D28</f>
        <v>500</v>
      </c>
    </row>
    <row r="14" spans="1:4" x14ac:dyDescent="0.2">
      <c r="A14">
        <f>Hoja1!B29*Hoja1!C29</f>
        <v>1728</v>
      </c>
      <c r="B14">
        <f>Hoja1!B29*Hoja1!C29</f>
        <v>1728</v>
      </c>
      <c r="C14">
        <f>Hoja1!B29*Hoja1!D29</f>
        <v>4280</v>
      </c>
      <c r="D14">
        <f>Hoja1!B29*Hoja1!D29</f>
        <v>4280</v>
      </c>
    </row>
    <row r="15" spans="1:4" x14ac:dyDescent="0.2">
      <c r="A15">
        <f>Hoja1!B30*Hoja1!C30</f>
        <v>1296</v>
      </c>
      <c r="B15">
        <f>Hoja1!B30*Hoja1!C30</f>
        <v>1296</v>
      </c>
      <c r="C15">
        <f>Hoja1!B30*Hoja1!D30</f>
        <v>1392</v>
      </c>
      <c r="D15">
        <f>Hoja1!B30*Hoja1!D30</f>
        <v>1392</v>
      </c>
    </row>
    <row r="16" spans="1:4" x14ac:dyDescent="0.2">
      <c r="A16">
        <f>Hoja1!B31*Hoja1!C31</f>
        <v>900</v>
      </c>
      <c r="B16">
        <f>Hoja1!B31*Hoja1!C31</f>
        <v>900</v>
      </c>
      <c r="C16">
        <f>Hoja1!B31*Hoja1!D31</f>
        <v>1000</v>
      </c>
      <c r="D16">
        <f>Hoja1!B31*Hoja1!D31</f>
        <v>1000</v>
      </c>
    </row>
    <row r="17" spans="1:4" x14ac:dyDescent="0.2">
      <c r="A17">
        <f>Hoja1!B32*Hoja1!C32</f>
        <v>1728</v>
      </c>
      <c r="B17">
        <f>Hoja1!B32*Hoja1!C32</f>
        <v>1728</v>
      </c>
      <c r="C17">
        <f>Hoja1!B32*Hoja1!D32</f>
        <v>3392</v>
      </c>
      <c r="D17">
        <f>Hoja1!B32*Hoja1!D32</f>
        <v>3392</v>
      </c>
    </row>
    <row r="18" spans="1:4" x14ac:dyDescent="0.2">
      <c r="A18">
        <f>Hoja1!B33*Hoja1!C33</f>
        <v>432</v>
      </c>
      <c r="B18">
        <f>Hoja1!B33*Hoja1!C33</f>
        <v>432</v>
      </c>
      <c r="C18">
        <f>Hoja1!B33*Hoja1!D33</f>
        <v>464</v>
      </c>
      <c r="D18">
        <f>Hoja1!B33*Hoja1!D33</f>
        <v>464</v>
      </c>
    </row>
    <row r="19" spans="1:4" x14ac:dyDescent="0.2">
      <c r="A19">
        <f>Hoja1!B34*Hoja1!C34</f>
        <v>878</v>
      </c>
      <c r="B19">
        <f>Hoja1!B34*Hoja1!C34</f>
        <v>878</v>
      </c>
      <c r="C19">
        <f>Hoja1!B34*Hoja1!D34</f>
        <v>320</v>
      </c>
      <c r="D19">
        <f>Hoja1!B34*Hoja1!D34</f>
        <v>320</v>
      </c>
    </row>
    <row r="20" spans="1:4" x14ac:dyDescent="0.2">
      <c r="A20">
        <f>Hoja1!B35*Hoja1!C35</f>
        <v>728</v>
      </c>
      <c r="B20">
        <f>Hoja1!B35*Hoja1!C35</f>
        <v>728</v>
      </c>
      <c r="C20">
        <f>Hoja1!B35*Hoja1!D35</f>
        <v>320</v>
      </c>
      <c r="D20">
        <f>Hoja1!B35*Hoja1!D35</f>
        <v>320</v>
      </c>
    </row>
    <row r="21" spans="1:4" x14ac:dyDescent="0.2">
      <c r="A21">
        <f>Hoja1!B36*Hoja1!C36</f>
        <v>496</v>
      </c>
      <c r="B21">
        <f>Hoja1!B36*Hoja1!C36</f>
        <v>496</v>
      </c>
      <c r="C21">
        <f>Hoja1!B36*Hoja1!D36</f>
        <v>220</v>
      </c>
      <c r="D21">
        <f>Hoja1!B36*Hoja1!D36</f>
        <v>220</v>
      </c>
    </row>
    <row r="22" spans="1:4" x14ac:dyDescent="0.2">
      <c r="A22">
        <f>Hoja1!B37*Hoja1!C37</f>
        <v>432</v>
      </c>
      <c r="B22">
        <f>Hoja1!B37*Hoja1!C37</f>
        <v>432</v>
      </c>
      <c r="C22">
        <f>Hoja1!B37*Hoja1!D37</f>
        <v>1400</v>
      </c>
      <c r="D22">
        <f>Hoja1!B37*Hoja1!D37</f>
        <v>1400</v>
      </c>
    </row>
    <row r="23" spans="1:4" x14ac:dyDescent="0.2">
      <c r="A23">
        <f>Hoja1!B38*Hoja1!C38</f>
        <v>900</v>
      </c>
      <c r="B23">
        <f>Hoja1!B38*Hoja1!C38</f>
        <v>900</v>
      </c>
      <c r="C23">
        <f>Hoja1!B38*Hoja1!D38</f>
        <v>2800</v>
      </c>
      <c r="D23">
        <f>Hoja1!B38*Hoja1!D38</f>
        <v>2800</v>
      </c>
    </row>
    <row r="24" spans="1:4" x14ac:dyDescent="0.2">
      <c r="A24">
        <f>Hoja1!B39*Hoja1!C39</f>
        <v>432</v>
      </c>
      <c r="B24">
        <f>Hoja1!B39*Hoja1!C39</f>
        <v>432</v>
      </c>
      <c r="C24">
        <f>Hoja1!B39*Hoja1!D39</f>
        <v>1364</v>
      </c>
      <c r="D24">
        <f>Hoja1!B39*Hoja1!D39</f>
        <v>1364</v>
      </c>
    </row>
    <row r="25" spans="1:4" x14ac:dyDescent="0.2">
      <c r="A25">
        <f>Hoja1!B40*Hoja1!C40</f>
        <v>1296</v>
      </c>
      <c r="B25">
        <f>Hoja1!B40*Hoja1!C40</f>
        <v>1296</v>
      </c>
      <c r="C25">
        <f>Hoja1!B40*Hoja1!D40</f>
        <v>1500</v>
      </c>
      <c r="D25">
        <f>Hoja1!B40*Hoja1!D40</f>
        <v>1500</v>
      </c>
    </row>
    <row r="26" spans="1:4" x14ac:dyDescent="0.2">
      <c r="A26">
        <f>Hoja1!B41*Hoja1!C41</f>
        <v>4320</v>
      </c>
      <c r="B26">
        <f>Hoja1!B41*Hoja1!C41</f>
        <v>4320</v>
      </c>
      <c r="C26">
        <f>Hoja1!B41*Hoja1!D41</f>
        <v>10700</v>
      </c>
      <c r="D26">
        <f>Hoja1!B41*Hoja1!D41</f>
        <v>10700</v>
      </c>
    </row>
    <row r="27" spans="1:4" x14ac:dyDescent="0.2">
      <c r="A27">
        <f>Hoja1!B42*Hoja1!C42</f>
        <v>3888</v>
      </c>
      <c r="B27">
        <f>Hoja1!B42*Hoja1!C42</f>
        <v>3888</v>
      </c>
      <c r="C27">
        <f>Hoja1!B42*Hoja1!D42</f>
        <v>4176</v>
      </c>
      <c r="D27">
        <f>Hoja1!B42*Hoja1!D42</f>
        <v>4176</v>
      </c>
    </row>
    <row r="28" spans="1:4" x14ac:dyDescent="0.2">
      <c r="A28">
        <f>Hoja1!B43*Hoja1!C43</f>
        <v>2700</v>
      </c>
      <c r="B28">
        <f>Hoja1!B43*Hoja1!C43</f>
        <v>2700</v>
      </c>
      <c r="C28">
        <f>Hoja1!B43*Hoja1!D43</f>
        <v>3000</v>
      </c>
      <c r="D28">
        <f>Hoja1!B43*Hoja1!D43</f>
        <v>3000</v>
      </c>
    </row>
    <row r="29" spans="1:4" x14ac:dyDescent="0.2">
      <c r="A29">
        <f>Hoja1!B44*Hoja1!C44</f>
        <v>4320</v>
      </c>
      <c r="B29">
        <f>Hoja1!B44*Hoja1!C44</f>
        <v>4320</v>
      </c>
      <c r="C29">
        <f>Hoja1!B44*Hoja1!D44</f>
        <v>8480</v>
      </c>
      <c r="D29">
        <f>Hoja1!B44*Hoja1!D44</f>
        <v>8480</v>
      </c>
    </row>
    <row r="30" spans="1:4" x14ac:dyDescent="0.2">
      <c r="A30">
        <f>Hoja1!B45*Hoja1!C45</f>
        <v>1296</v>
      </c>
      <c r="B30">
        <f>Hoja1!B45*Hoja1!C45</f>
        <v>1296</v>
      </c>
      <c r="C30">
        <f>Hoja1!B45*Hoja1!D45</f>
        <v>1392</v>
      </c>
      <c r="D30">
        <f>Hoja1!B45*Hoja1!D45</f>
        <v>1392</v>
      </c>
    </row>
    <row r="31" spans="1:4" x14ac:dyDescent="0.2">
      <c r="A31">
        <f>Hoja1!B46*Hoja1!C46</f>
        <v>2634</v>
      </c>
      <c r="B31">
        <f>Hoja1!B46*Hoja1!C46</f>
        <v>2634</v>
      </c>
      <c r="C31">
        <f>Hoja1!B46*Hoja1!D46</f>
        <v>960</v>
      </c>
      <c r="D31">
        <f>Hoja1!B46*Hoja1!D46</f>
        <v>960</v>
      </c>
    </row>
    <row r="32" spans="1:4" x14ac:dyDescent="0.2">
      <c r="A32">
        <f>Hoja1!B47*Hoja1!C47</f>
        <v>2184</v>
      </c>
      <c r="B32">
        <f>Hoja1!B47*Hoja1!C47</f>
        <v>2184</v>
      </c>
      <c r="C32">
        <f>Hoja1!B47*Hoja1!D47</f>
        <v>960</v>
      </c>
      <c r="D32">
        <f>Hoja1!B47*Hoja1!D47</f>
        <v>960</v>
      </c>
    </row>
    <row r="33" spans="1:4" x14ac:dyDescent="0.2">
      <c r="A33">
        <f>Hoja1!B48*Hoja1!C48</f>
        <v>1488</v>
      </c>
      <c r="B33">
        <f>Hoja1!B48*Hoja1!C48</f>
        <v>1488</v>
      </c>
      <c r="C33">
        <f>Hoja1!B48*Hoja1!D48</f>
        <v>660</v>
      </c>
      <c r="D33">
        <f>Hoja1!B48*Hoja1!D48</f>
        <v>660</v>
      </c>
    </row>
    <row r="34" spans="1:4" x14ac:dyDescent="0.2">
      <c r="A34">
        <f>Hoja1!B49*Hoja1!C49</f>
        <v>432</v>
      </c>
      <c r="B34">
        <f>Hoja1!B49*Hoja1!C49</f>
        <v>432</v>
      </c>
      <c r="C34">
        <f>Hoja1!B49*Hoja1!D49</f>
        <v>1115</v>
      </c>
      <c r="D34">
        <f>Hoja1!B49*Hoja1!D49</f>
        <v>1115</v>
      </c>
    </row>
    <row r="35" spans="1:4" x14ac:dyDescent="0.2">
      <c r="A35">
        <f>Hoja1!B50*Hoja1!C50</f>
        <v>900</v>
      </c>
      <c r="B35">
        <f>Hoja1!B50*Hoja1!C50</f>
        <v>900</v>
      </c>
      <c r="C35">
        <f>Hoja1!B50*Hoja1!D50</f>
        <v>2230</v>
      </c>
      <c r="D35">
        <f>Hoja1!B50*Hoja1!D50</f>
        <v>2230</v>
      </c>
    </row>
    <row r="36" spans="1:4" x14ac:dyDescent="0.2">
      <c r="A36">
        <f>Hoja1!B51*Hoja1!C51</f>
        <v>432</v>
      </c>
      <c r="B36">
        <f>Hoja1!B51*Hoja1!C51</f>
        <v>432</v>
      </c>
      <c r="C36">
        <f>Hoja1!B51*Hoja1!D51</f>
        <v>1079</v>
      </c>
      <c r="D36">
        <f>Hoja1!B51*Hoja1!D51</f>
        <v>1079</v>
      </c>
    </row>
    <row r="37" spans="1:4" x14ac:dyDescent="0.2">
      <c r="A37">
        <f>Hoja1!B52*Hoja1!C52</f>
        <v>432</v>
      </c>
      <c r="B37">
        <f>Hoja1!B52*Hoja1!C52</f>
        <v>432</v>
      </c>
      <c r="C37">
        <f>Hoja1!B52*Hoja1!D52</f>
        <v>1697</v>
      </c>
      <c r="D37">
        <f>Hoja1!B52*Hoja1!D52</f>
        <v>1697</v>
      </c>
    </row>
    <row r="38" spans="1:4" x14ac:dyDescent="0.2">
      <c r="A38">
        <f>Hoja1!B53*Hoja1!C53</f>
        <v>900</v>
      </c>
      <c r="B38">
        <f>Hoja1!B53*Hoja1!C53</f>
        <v>900</v>
      </c>
      <c r="C38">
        <f>Hoja1!B53*Hoja1!D53</f>
        <v>3394</v>
      </c>
      <c r="D38">
        <f>Hoja1!B53*Hoja1!D53</f>
        <v>3394</v>
      </c>
    </row>
    <row r="39" spans="1:4" x14ac:dyDescent="0.2">
      <c r="A39">
        <f>Hoja1!B54*Hoja1!C54</f>
        <v>432</v>
      </c>
      <c r="B39">
        <f>Hoja1!B54*Hoja1!C54</f>
        <v>432</v>
      </c>
      <c r="C39">
        <f>Hoja1!B54*Hoja1!D54</f>
        <v>1661</v>
      </c>
      <c r="D39">
        <f>Hoja1!B54*Hoja1!D54</f>
        <v>1661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</cp:lastModifiedBy>
  <cp:revision>368</cp:revision>
  <dcterms:created xsi:type="dcterms:W3CDTF">2020-10-16T09:19:50Z</dcterms:created>
  <dcterms:modified xsi:type="dcterms:W3CDTF">2023-07-27T12:17:20Z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