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turco flores\casa nueva\"/>
    </mc:Choice>
  </mc:AlternateContent>
  <xr:revisionPtr revIDLastSave="0" documentId="13_ncr:1_{5D500F17-5A56-42B5-B382-C9178AC66A7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L5" i="1"/>
  <c r="D5" i="1"/>
  <c r="L4" i="1"/>
  <c r="D4" i="1"/>
  <c r="L3" i="1"/>
  <c r="D3" i="1"/>
  <c r="E9" i="1" l="1"/>
  <c r="R19" i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<sst xmlns="http://schemas.openxmlformats.org/spreadsheetml/2006/main" count="132" uniqueCount="71">
  <si>
    <t>PASO 1</t>
  </si>
  <si>
    <t>PASO 2</t>
  </si>
  <si>
    <t>ESCRIBE EL COLOR DEL CANTO A UTILIZAR</t>
  </si>
  <si>
    <t>Canto</t>
  </si>
  <si>
    <t>ESCRIBE EL NOMBRE DE TU PLACA</t>
  </si>
  <si>
    <t>Placa</t>
  </si>
  <si>
    <t>040 BLANCO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</si>
  <si>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</si>
  <si>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</si>
  <si>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</si>
  <si>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</si>
  <si>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</si>
  <si>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</si>
  <si>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</si>
  <si>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</si>
  <si>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</si>
  <si>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</si>
  <si>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</si>
  <si>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</si>
  <si>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</si>
  <si>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</si>
  <si>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</si>
  <si>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</si>
  <si>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</si>
  <si>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</si>
  <si>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</si>
  <si>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</si>
  <si>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</si>
  <si>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lat cajon</t>
  </si>
  <si>
    <t>base lav</t>
  </si>
  <si>
    <t>lat lav</t>
  </si>
  <si>
    <t>lat lav int</t>
  </si>
  <si>
    <t>bas lav int</t>
  </si>
  <si>
    <t>est lav int</t>
  </si>
  <si>
    <t>base caj lav</t>
  </si>
  <si>
    <t xml:space="preserve">est lav </t>
  </si>
  <si>
    <t>sopor lav</t>
  </si>
  <si>
    <t>sopor cajo</t>
  </si>
  <si>
    <t>puertas lav</t>
  </si>
  <si>
    <t>tapas cajon</t>
  </si>
  <si>
    <t>manija</t>
  </si>
  <si>
    <t>base baño</t>
  </si>
  <si>
    <t>soporte</t>
  </si>
  <si>
    <t>lat baño</t>
  </si>
  <si>
    <t>lat cocina</t>
  </si>
  <si>
    <t>base cocina</t>
  </si>
  <si>
    <t>soporte cocina</t>
  </si>
  <si>
    <t>estante cocina</t>
  </si>
  <si>
    <t>puertas co</t>
  </si>
  <si>
    <t>tapas caj co</t>
  </si>
  <si>
    <t>lat alace</t>
  </si>
  <si>
    <t>base alace</t>
  </si>
  <si>
    <t>estante ala</t>
  </si>
  <si>
    <t>manija ala</t>
  </si>
  <si>
    <t>base fin ala</t>
  </si>
  <si>
    <t>puertas ala</t>
  </si>
  <si>
    <t>puertas isla</t>
  </si>
  <si>
    <t xml:space="preserve">lat isla </t>
  </si>
  <si>
    <t>fondo isla</t>
  </si>
  <si>
    <t>base isla</t>
  </si>
  <si>
    <t>estante</t>
  </si>
  <si>
    <t>manija isla</t>
  </si>
  <si>
    <t>soporte isla</t>
  </si>
  <si>
    <t>base mue1</t>
  </si>
  <si>
    <t>lat mue 1</t>
  </si>
  <si>
    <t>manija mue1</t>
  </si>
  <si>
    <t>estante mue 1</t>
  </si>
  <si>
    <t>puertas mue 1</t>
  </si>
  <si>
    <t>puerta2</t>
  </si>
  <si>
    <t>puerta1</t>
  </si>
  <si>
    <t xml:space="preserve">2mm BLANCO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</si>
</sst>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88" zoomScaleNormal="100" workbookViewId="0">
      <selection activeCell="A110" sqref="A110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3" t="s">
        <v>0</v>
      </c>
      <c r="B1" s="43"/>
      <c r="C1" s="43"/>
      <c r="D1" s="43"/>
      <c r="E1" s="2"/>
      <c r="F1" s="43" t="s">
        <v>1</v>
      </c>
      <c r="G1" s="43"/>
      <c r="H1" s="43"/>
      <c r="I1" s="43"/>
      <c r="J1" s="43"/>
      <c r="K1" s="43"/>
      <c r="L1" s="43"/>
      <c r="O1" s="1"/>
      <c r="P1" s="1"/>
    </row>
    <row r="2" spans="1:20" ht="17.25" customHeight="1" x14ac:dyDescent="0.2">
      <c r="A2" s="44" t="s">
        <v>2</v>
      </c>
      <c r="B2" s="44"/>
      <c r="C2" s="44"/>
      <c r="D2" s="3" t="s">
        <v>3</v>
      </c>
      <c r="E2" s="4"/>
      <c r="F2" s="45" t="s">
        <v>4</v>
      </c>
      <c r="G2" s="45"/>
      <c r="H2" s="45"/>
      <c r="I2" s="45"/>
      <c r="J2" s="45"/>
      <c r="K2" s="45"/>
      <c r="L2" s="3" t="s">
        <v>5</v>
      </c>
      <c r="M2"/>
      <c r="O2" s="1"/>
      <c r="P2" s="1"/>
      <c r="Q2" s="1"/>
    </row>
    <row r="3" spans="1:20" ht="14.1" customHeight="1" x14ac:dyDescent="0.25">
      <c r="A3" s="46" t="s">
        <v>6</v>
      </c>
      <c r="B3" s="46"/>
      <c r="C3" s="46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8415.6620000000003</v>
      </c>
      <c r="F3" s="47">
        <v>9117152</v>
      </c>
      <c r="G3" s="47"/>
      <c r="H3" s="47"/>
      <c r="I3" s="47"/>
      <c r="J3" s="47"/>
      <c r="K3" s="47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6" t="s">
        <v>70</v>
      </c>
      <c r="B4" s="46"/>
      <c r="C4" s="46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942.55200000000002</v>
      </c>
      <c r="F4" s="48">
        <v>9120243</v>
      </c>
      <c r="G4" s="48"/>
      <c r="H4" s="48"/>
      <c r="I4" s="48"/>
      <c r="J4" s="48"/>
      <c r="K4" s="48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6"/>
      <c r="B5" s="46"/>
      <c r="C5" s="46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8"/>
      <c r="G5" s="48"/>
      <c r="H5" s="48"/>
      <c r="I5" s="48"/>
      <c r="J5" s="48"/>
      <c r="K5" s="48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6"/>
      <c r="B6" s="46"/>
      <c r="C6" s="46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8"/>
      <c r="G6" s="48"/>
      <c r="H6" s="48"/>
      <c r="I6" s="48"/>
      <c r="J6" s="48"/>
      <c r="K6" s="48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6"/>
      <c r="B7" s="46"/>
      <c r="C7" s="46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8"/>
      <c r="G7" s="48"/>
      <c r="H7" s="48"/>
      <c r="I7" s="48"/>
      <c r="J7" s="48"/>
      <c r="K7" s="48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6"/>
      <c r="B8" s="46"/>
      <c r="C8" s="46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8"/>
      <c r="G8" s="48"/>
      <c r="H8" s="48"/>
      <c r="I8" s="48"/>
      <c r="J8" s="48"/>
      <c r="K8" s="48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6"/>
      <c r="B9" s="46"/>
      <c r="C9" s="46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8"/>
      <c r="G9" s="48"/>
      <c r="H9" s="48"/>
      <c r="I9" s="48"/>
      <c r="J9" s="48"/>
      <c r="K9" s="48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6"/>
      <c r="B10" s="46"/>
      <c r="C10" s="46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8"/>
      <c r="G10" s="48"/>
      <c r="H10" s="48"/>
      <c r="I10" s="48"/>
      <c r="J10" s="48"/>
      <c r="K10" s="48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9" t="s">
        <v>7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</row>
    <row r="12" spans="1:20" ht="27.75" x14ac:dyDescent="0.2">
      <c r="A12" s="43" t="s">
        <v>8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11"/>
      <c r="N12" s="11"/>
    </row>
    <row r="13" spans="1:20" ht="41.1" customHeight="1" x14ac:dyDescent="0.2">
      <c r="A13" s="50" t="s">
        <v>9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12"/>
      <c r="N13" s="11"/>
    </row>
    <row r="14" spans="1:20" ht="15" x14ac:dyDescent="0.25">
      <c r="A14" s="51" t="s">
        <v>10</v>
      </c>
      <c r="B14" s="51" t="s">
        <v>11</v>
      </c>
      <c r="C14" s="51" t="s">
        <v>12</v>
      </c>
      <c r="D14" s="51" t="s">
        <v>13</v>
      </c>
      <c r="E14" s="51" t="s">
        <v>14</v>
      </c>
      <c r="F14" s="51" t="s">
        <v>15</v>
      </c>
      <c r="G14" s="13" t="s">
        <v>12</v>
      </c>
      <c r="H14" s="13" t="s">
        <v>12</v>
      </c>
      <c r="I14" s="13" t="s">
        <v>13</v>
      </c>
      <c r="J14" s="13" t="s">
        <v>13</v>
      </c>
      <c r="K14" s="14" t="s">
        <v>16</v>
      </c>
      <c r="L14" s="14" t="s">
        <v>16</v>
      </c>
      <c r="M14" s="14" t="s">
        <v>16</v>
      </c>
      <c r="N14" s="14" t="s">
        <v>17</v>
      </c>
      <c r="O14" s="15" t="s">
        <v>18</v>
      </c>
    </row>
    <row r="15" spans="1:20" ht="14.25" x14ac:dyDescent="0.2">
      <c r="A15" s="51"/>
      <c r="B15" s="51"/>
      <c r="C15" s="51"/>
      <c r="D15" s="51"/>
      <c r="E15" s="51"/>
      <c r="F15" s="51"/>
      <c r="G15" s="16" t="s">
        <v>19</v>
      </c>
      <c r="H15" s="16" t="s">
        <v>20</v>
      </c>
      <c r="I15" s="16" t="s">
        <v>21</v>
      </c>
      <c r="J15" s="16" t="s">
        <v>22</v>
      </c>
      <c r="K15" s="17" t="s">
        <v>23</v>
      </c>
      <c r="L15" s="17" t="s">
        <v>23</v>
      </c>
      <c r="M15" s="17" t="s">
        <v>24</v>
      </c>
      <c r="N15" s="17" t="s">
        <v>13</v>
      </c>
      <c r="O15" s="18">
        <f>SUM(O16:O1016)*1.05</f>
        <v>330.29850000000005</v>
      </c>
      <c r="R15" s="19" t="s">
        <v>25</v>
      </c>
      <c r="S15" s="20" t="s">
        <v>26</v>
      </c>
    </row>
    <row r="16" spans="1:20" ht="15.75" x14ac:dyDescent="0.25">
      <c r="A16" s="21">
        <v>9117152</v>
      </c>
      <c r="B16" s="22">
        <v>1</v>
      </c>
      <c r="C16" s="23">
        <v>2000</v>
      </c>
      <c r="D16" s="24">
        <v>560</v>
      </c>
      <c r="E16" s="25" t="s">
        <v>29</v>
      </c>
      <c r="F16" s="26"/>
      <c r="G16" s="27">
        <v>1</v>
      </c>
      <c r="H16" s="28"/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16" s="33">
        <f t="shared" ref="O16:O79" si="0">(IF(G16&gt;0,C16,0)+IF(H16&gt;0,C16,0)+IF(I16&gt;0,D16,0)+IF(J16&gt;0,D16,0))*B16/1000</f>
        <v>3.12</v>
      </c>
      <c r="Q16">
        <v>1</v>
      </c>
      <c r="R16" s="34">
        <f>((SUMIF(G16:G1016,D3,Hoja3!A1:A1001)+SUMIF(H16:H1016,D3,Hoja3!B1:B1001)+SUMIF(I16:I1016,D3,Hoja3!C1:C1001)+SUMIF(J16:J1016,D3,Hoja3!D1:D1001))/1000)*1.05</f>
        <v>243.02250000000001</v>
      </c>
      <c r="S16" s="35" t="str">
        <f t="shared" ref="S16:S23" si="1">A3</f>
        <v>040 BLANCO</v>
      </c>
    </row>
    <row r="17" spans="1:19" ht="15.75" x14ac:dyDescent="0.25">
      <c r="A17" s="21">
        <v>9117152</v>
      </c>
      <c r="B17" s="22">
        <v>1</v>
      </c>
      <c r="C17" s="23">
        <v>2572</v>
      </c>
      <c r="D17" s="24">
        <v>560</v>
      </c>
      <c r="E17" s="25" t="s">
        <v>30</v>
      </c>
      <c r="F17" s="25"/>
      <c r="G17" s="36">
        <v>1</v>
      </c>
      <c r="H17" s="36">
        <v>1</v>
      </c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5.1440000000000001</v>
      </c>
      <c r="Q17">
        <v>2</v>
      </c>
      <c r="R17" s="34">
        <f>((SUMIF(G16:G1016,D4,Hoja3!A1:A1001)+SUMIF(H16:H1016,D4,Hoja3!B1:B1001)+SUMIF(I16:I1016,D4,Hoja3!C1:C1001)+SUMIF(J16:J1016,D4,Hoja3!D1:D1001))/1000)*1.05</f>
        <v>87.27600000000001</v>
      </c>
      <c r="S17" s="35" t="str">
        <f t="shared" si="1"/>
        <v xml:space="preserve">2mm BLANCO </v>
      </c>
    </row>
    <row r="18" spans="1:19" ht="15.75" x14ac:dyDescent="0.25">
      <c r="A18" s="21">
        <v>9117152</v>
      </c>
      <c r="B18" s="22">
        <v>8</v>
      </c>
      <c r="C18" s="23">
        <v>848</v>
      </c>
      <c r="D18" s="24">
        <v>432</v>
      </c>
      <c r="E18" s="25" t="s">
        <v>31</v>
      </c>
      <c r="F18" s="25"/>
      <c r="G18" s="36">
        <v>1</v>
      </c>
      <c r="H18" s="36">
        <v>1</v>
      </c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13.568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9117152</v>
      </c>
      <c r="B19" s="22">
        <v>6</v>
      </c>
      <c r="C19" s="23">
        <v>1000</v>
      </c>
      <c r="D19" s="24">
        <v>432</v>
      </c>
      <c r="E19" s="25" t="s">
        <v>32</v>
      </c>
      <c r="F19" s="25"/>
      <c r="G19" s="36">
        <v>1</v>
      </c>
      <c r="H19" s="36">
        <v>1</v>
      </c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12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9117152</v>
      </c>
      <c r="B20" s="22">
        <v>4</v>
      </c>
      <c r="C20" s="23">
        <v>964</v>
      </c>
      <c r="D20" s="24">
        <v>432</v>
      </c>
      <c r="E20" s="25" t="s">
        <v>33</v>
      </c>
      <c r="F20" s="25"/>
      <c r="G20" s="36">
        <v>1</v>
      </c>
      <c r="H20" s="36">
        <v>1</v>
      </c>
      <c r="I20" s="36"/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7.7119999999999997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9117152</v>
      </c>
      <c r="B21" s="22">
        <v>4</v>
      </c>
      <c r="C21" s="23">
        <v>812</v>
      </c>
      <c r="D21" s="24">
        <v>560</v>
      </c>
      <c r="E21" s="25" t="s">
        <v>30</v>
      </c>
      <c r="F21" s="25"/>
      <c r="G21" s="37">
        <v>1</v>
      </c>
      <c r="H21" s="37">
        <v>1</v>
      </c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6.4960000000000004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>
        <v>9117152</v>
      </c>
      <c r="B22" s="22">
        <v>1</v>
      </c>
      <c r="C22" s="23">
        <v>1116</v>
      </c>
      <c r="D22" s="24">
        <v>560</v>
      </c>
      <c r="E22" s="25" t="s">
        <v>29</v>
      </c>
      <c r="F22" s="25"/>
      <c r="G22" s="37">
        <v>1</v>
      </c>
      <c r="H22" s="37"/>
      <c r="I22" s="37">
        <v>1</v>
      </c>
      <c r="J22" s="37">
        <v>1</v>
      </c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2" s="33">
        <f t="shared" si="0"/>
        <v>2.2360000000000002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21">
        <v>9117152</v>
      </c>
      <c r="B23" s="22">
        <v>1</v>
      </c>
      <c r="C23" s="23">
        <v>700</v>
      </c>
      <c r="D23" s="24">
        <v>560</v>
      </c>
      <c r="E23" s="25" t="s">
        <v>34</v>
      </c>
      <c r="F23" s="25"/>
      <c r="G23" s="37">
        <v>1</v>
      </c>
      <c r="H23" s="37"/>
      <c r="I23" s="37">
        <v>1</v>
      </c>
      <c r="J23" s="37">
        <v>1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3" s="33">
        <f t="shared" si="0"/>
        <v>1.82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21">
        <v>9117152</v>
      </c>
      <c r="B24" s="22">
        <v>1</v>
      </c>
      <c r="C24" s="23">
        <v>1080</v>
      </c>
      <c r="D24" s="24">
        <v>560</v>
      </c>
      <c r="E24" s="25" t="s">
        <v>35</v>
      </c>
      <c r="F24" s="25"/>
      <c r="G24" s="37">
        <v>1</v>
      </c>
      <c r="H24" s="37"/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1.08</v>
      </c>
      <c r="R24" s="38">
        <f>SUM(R16:R23)</f>
        <v>330.29849999999999</v>
      </c>
      <c r="S24" s="39" t="s">
        <v>27</v>
      </c>
    </row>
    <row r="25" spans="1:19" x14ac:dyDescent="0.2">
      <c r="A25" s="21">
        <v>9117152</v>
      </c>
      <c r="B25" s="22">
        <v>1</v>
      </c>
      <c r="C25" s="23">
        <v>1080</v>
      </c>
      <c r="D25" s="24">
        <v>120</v>
      </c>
      <c r="E25" s="25" t="s">
        <v>36</v>
      </c>
      <c r="F25" s="25"/>
      <c r="G25" s="37">
        <v>1</v>
      </c>
      <c r="H25" s="37"/>
      <c r="I25" s="37"/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1.08</v>
      </c>
    </row>
    <row r="26" spans="1:19" x14ac:dyDescent="0.2">
      <c r="A26" s="21">
        <v>9117152</v>
      </c>
      <c r="B26" s="22">
        <v>1</v>
      </c>
      <c r="C26" s="23">
        <v>664</v>
      </c>
      <c r="D26" s="24">
        <v>120</v>
      </c>
      <c r="E26" s="25" t="s">
        <v>37</v>
      </c>
      <c r="F26" s="25"/>
      <c r="G26" s="37">
        <v>1</v>
      </c>
      <c r="H26" s="37"/>
      <c r="I26" s="37"/>
      <c r="J26" s="37"/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0.66400000000000003</v>
      </c>
    </row>
    <row r="27" spans="1:19" x14ac:dyDescent="0.2">
      <c r="A27" s="21">
        <v>9117152</v>
      </c>
      <c r="B27" s="22">
        <v>2</v>
      </c>
      <c r="C27" s="23">
        <v>554</v>
      </c>
      <c r="D27" s="24">
        <v>792</v>
      </c>
      <c r="E27" s="25" t="s">
        <v>38</v>
      </c>
      <c r="F27" s="25"/>
      <c r="G27" s="37">
        <v>1</v>
      </c>
      <c r="H27" s="37">
        <v>1</v>
      </c>
      <c r="I27" s="37">
        <v>1</v>
      </c>
      <c r="J27" s="37">
        <v>1</v>
      </c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7" s="33">
        <f t="shared" si="0"/>
        <v>5.3840000000000003</v>
      </c>
    </row>
    <row r="28" spans="1:19" x14ac:dyDescent="0.2">
      <c r="A28" s="21">
        <v>9117152</v>
      </c>
      <c r="B28" s="22">
        <v>2</v>
      </c>
      <c r="C28" s="23">
        <v>231</v>
      </c>
      <c r="D28" s="24">
        <v>696</v>
      </c>
      <c r="E28" s="25" t="s">
        <v>39</v>
      </c>
      <c r="F28" s="25"/>
      <c r="G28" s="37">
        <v>1</v>
      </c>
      <c r="H28" s="37">
        <v>1</v>
      </c>
      <c r="I28" s="37">
        <v>1</v>
      </c>
      <c r="J28" s="37">
        <v>1</v>
      </c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8" s="33">
        <f t="shared" si="0"/>
        <v>3.7080000000000002</v>
      </c>
    </row>
    <row r="29" spans="1:19" x14ac:dyDescent="0.2">
      <c r="A29" s="21">
        <v>9117152</v>
      </c>
      <c r="B29" s="22">
        <v>1</v>
      </c>
      <c r="C29" s="23">
        <v>297</v>
      </c>
      <c r="D29" s="24">
        <v>696</v>
      </c>
      <c r="E29" s="25" t="s">
        <v>39</v>
      </c>
      <c r="F29" s="25"/>
      <c r="G29" s="37">
        <v>1</v>
      </c>
      <c r="H29" s="37">
        <v>1</v>
      </c>
      <c r="I29" s="37">
        <v>1</v>
      </c>
      <c r="J29" s="37">
        <v>1</v>
      </c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9" s="33">
        <f t="shared" si="0"/>
        <v>1.986</v>
      </c>
    </row>
    <row r="30" spans="1:19" x14ac:dyDescent="0.2">
      <c r="A30" s="21">
        <v>9117152</v>
      </c>
      <c r="B30" s="22">
        <v>1</v>
      </c>
      <c r="C30" s="23">
        <v>1080</v>
      </c>
      <c r="D30" s="24">
        <v>62</v>
      </c>
      <c r="E30" s="25" t="s">
        <v>40</v>
      </c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>
        <v>9117152</v>
      </c>
      <c r="B31" s="22">
        <v>1</v>
      </c>
      <c r="C31" s="23">
        <v>1080</v>
      </c>
      <c r="D31" s="24">
        <v>48</v>
      </c>
      <c r="E31" s="25" t="s">
        <v>40</v>
      </c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>
        <v>9117152</v>
      </c>
      <c r="B32" s="22">
        <v>2</v>
      </c>
      <c r="C32" s="23">
        <v>664</v>
      </c>
      <c r="D32" s="24">
        <v>62</v>
      </c>
      <c r="E32" s="25" t="s">
        <v>40</v>
      </c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>
        <v>9117152</v>
      </c>
      <c r="B33" s="22">
        <v>3</v>
      </c>
      <c r="C33" s="23">
        <v>664</v>
      </c>
      <c r="D33" s="24">
        <v>48</v>
      </c>
      <c r="E33" s="25" t="s">
        <v>40</v>
      </c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>
        <v>9117152</v>
      </c>
      <c r="B34" s="22">
        <v>6</v>
      </c>
      <c r="C34" s="23">
        <v>639</v>
      </c>
      <c r="D34" s="24">
        <v>160</v>
      </c>
      <c r="E34" s="25" t="s">
        <v>28</v>
      </c>
      <c r="F34" s="25"/>
      <c r="G34" s="37">
        <v>1</v>
      </c>
      <c r="H34" s="37"/>
      <c r="I34" s="37">
        <v>1</v>
      </c>
      <c r="J34" s="37">
        <v>1</v>
      </c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34" s="33">
        <f t="shared" si="0"/>
        <v>5.7539999999999996</v>
      </c>
    </row>
    <row r="35" spans="1:15" x14ac:dyDescent="0.2">
      <c r="A35" s="21">
        <v>9117152</v>
      </c>
      <c r="B35" s="22">
        <v>6</v>
      </c>
      <c r="C35" s="23">
        <v>414</v>
      </c>
      <c r="D35" s="24">
        <v>160</v>
      </c>
      <c r="E35" s="25" t="s">
        <v>28</v>
      </c>
      <c r="F35" s="25"/>
      <c r="G35" s="37">
        <v>1</v>
      </c>
      <c r="H35" s="37">
        <v>1</v>
      </c>
      <c r="I35" s="37"/>
      <c r="J35" s="37"/>
      <c r="K3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4.968</v>
      </c>
    </row>
    <row r="36" spans="1:15" x14ac:dyDescent="0.2">
      <c r="A36" s="21">
        <v>9117152</v>
      </c>
      <c r="B36" s="22">
        <v>3</v>
      </c>
      <c r="C36" s="23">
        <v>1300</v>
      </c>
      <c r="D36" s="24">
        <v>392</v>
      </c>
      <c r="E36" s="25" t="s">
        <v>41</v>
      </c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>
        <v>9117152</v>
      </c>
      <c r="B37" s="22">
        <v>2</v>
      </c>
      <c r="C37" s="23">
        <v>1300</v>
      </c>
      <c r="D37" s="24">
        <v>100</v>
      </c>
      <c r="E37" s="25" t="s">
        <v>42</v>
      </c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>
        <v>9117152</v>
      </c>
      <c r="B38" s="22">
        <v>4</v>
      </c>
      <c r="C38" s="23">
        <v>428</v>
      </c>
      <c r="D38" s="24">
        <v>329</v>
      </c>
      <c r="E38" s="25" t="s">
        <v>43</v>
      </c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>
        <v>9117152</v>
      </c>
      <c r="B39" s="22">
        <v>3</v>
      </c>
      <c r="C39" s="23">
        <v>1498</v>
      </c>
      <c r="D39" s="24">
        <v>500</v>
      </c>
      <c r="E39" s="25" t="s">
        <v>41</v>
      </c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>
        <v>9117152</v>
      </c>
      <c r="B40" s="22">
        <v>2</v>
      </c>
      <c r="C40" s="23">
        <v>1498</v>
      </c>
      <c r="D40" s="24">
        <v>100</v>
      </c>
      <c r="E40" s="25" t="s">
        <v>42</v>
      </c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>
        <v>9117152</v>
      </c>
      <c r="B41" s="22">
        <v>4</v>
      </c>
      <c r="C41" s="23">
        <v>428</v>
      </c>
      <c r="D41" s="24">
        <v>500</v>
      </c>
      <c r="E41" s="25" t="s">
        <v>43</v>
      </c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>
        <v>9117152</v>
      </c>
      <c r="B42" s="22">
        <v>3</v>
      </c>
      <c r="C42" s="23">
        <v>1086</v>
      </c>
      <c r="D42" s="24">
        <v>392</v>
      </c>
      <c r="E42" s="25" t="s">
        <v>41</v>
      </c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>
        <v>9117152</v>
      </c>
      <c r="B43" s="22">
        <v>2</v>
      </c>
      <c r="C43" s="23">
        <v>1086</v>
      </c>
      <c r="D43" s="24">
        <v>100</v>
      </c>
      <c r="E43" s="25" t="s">
        <v>42</v>
      </c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>
        <v>9117152</v>
      </c>
      <c r="B44" s="22">
        <v>4</v>
      </c>
      <c r="C44" s="23">
        <v>428</v>
      </c>
      <c r="D44" s="24">
        <v>329</v>
      </c>
      <c r="E44" s="25" t="s">
        <v>43</v>
      </c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>
        <v>9117152</v>
      </c>
      <c r="B45" s="22">
        <v>2</v>
      </c>
      <c r="C45" s="23">
        <v>2542</v>
      </c>
      <c r="D45" s="24">
        <v>974</v>
      </c>
      <c r="E45" s="25" t="s">
        <v>38</v>
      </c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>
        <v>9117152</v>
      </c>
      <c r="B46" s="22">
        <v>8</v>
      </c>
      <c r="C46" s="23">
        <v>812</v>
      </c>
      <c r="D46" s="24">
        <v>560</v>
      </c>
      <c r="E46" s="25" t="s">
        <v>44</v>
      </c>
      <c r="F46" s="25"/>
      <c r="G46" s="37">
        <v>1</v>
      </c>
      <c r="H46" s="37">
        <v>1</v>
      </c>
      <c r="I46" s="37"/>
      <c r="J46" s="37"/>
      <c r="K4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4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12.992000000000001</v>
      </c>
    </row>
    <row r="47" spans="1:15" x14ac:dyDescent="0.2">
      <c r="A47" s="21">
        <v>9117152</v>
      </c>
      <c r="B47" s="22">
        <v>1</v>
      </c>
      <c r="C47" s="23">
        <v>445</v>
      </c>
      <c r="D47" s="24">
        <v>560</v>
      </c>
      <c r="E47" s="25" t="s">
        <v>45</v>
      </c>
      <c r="F47" s="25"/>
      <c r="G47" s="37">
        <v>1</v>
      </c>
      <c r="H47" s="37"/>
      <c r="I47" s="37">
        <v>1</v>
      </c>
      <c r="J47" s="37">
        <v>1</v>
      </c>
      <c r="K4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4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47" s="33">
        <f t="shared" si="0"/>
        <v>1.5649999999999999</v>
      </c>
    </row>
    <row r="48" spans="1:15" x14ac:dyDescent="0.2">
      <c r="A48" s="21">
        <v>9117152</v>
      </c>
      <c r="B48" s="22">
        <v>1</v>
      </c>
      <c r="C48" s="23">
        <v>409</v>
      </c>
      <c r="D48" s="24">
        <v>120</v>
      </c>
      <c r="E48" s="25" t="s">
        <v>46</v>
      </c>
      <c r="F48" s="25"/>
      <c r="G48" s="37">
        <v>1</v>
      </c>
      <c r="H48" s="37"/>
      <c r="I48" s="37"/>
      <c r="J48" s="37"/>
      <c r="K4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0.40899999999999997</v>
      </c>
    </row>
    <row r="49" spans="1:15" x14ac:dyDescent="0.2">
      <c r="A49" s="21">
        <v>9117152</v>
      </c>
      <c r="B49" s="22">
        <v>1</v>
      </c>
      <c r="C49" s="23">
        <v>409</v>
      </c>
      <c r="D49" s="24">
        <v>560</v>
      </c>
      <c r="E49" s="25" t="s">
        <v>47</v>
      </c>
      <c r="F49" s="25"/>
      <c r="G49" s="37">
        <v>1</v>
      </c>
      <c r="H49" s="37">
        <v>1</v>
      </c>
      <c r="I49" s="37"/>
      <c r="J49" s="37"/>
      <c r="K4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4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0.81799999999999995</v>
      </c>
    </row>
    <row r="50" spans="1:15" x14ac:dyDescent="0.2">
      <c r="A50" s="21"/>
      <c r="B50" s="22">
        <v>1</v>
      </c>
      <c r="C50" s="23">
        <v>409</v>
      </c>
      <c r="D50" s="24">
        <v>62</v>
      </c>
      <c r="E50" s="25" t="s">
        <v>40</v>
      </c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>
        <v>1</v>
      </c>
      <c r="C51" s="23">
        <v>409</v>
      </c>
      <c r="D51" s="24">
        <v>48</v>
      </c>
      <c r="E51" s="25" t="s">
        <v>40</v>
      </c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>
        <v>9117152</v>
      </c>
      <c r="B52" s="22">
        <v>1</v>
      </c>
      <c r="C52" s="23">
        <v>900</v>
      </c>
      <c r="D52" s="24">
        <v>560</v>
      </c>
      <c r="E52" s="25" t="s">
        <v>45</v>
      </c>
      <c r="F52" s="25"/>
      <c r="G52" s="37">
        <v>1</v>
      </c>
      <c r="H52" s="37"/>
      <c r="I52" s="37">
        <v>1</v>
      </c>
      <c r="J52" s="37">
        <v>1</v>
      </c>
      <c r="K5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5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52" s="33">
        <f t="shared" si="0"/>
        <v>2.02</v>
      </c>
    </row>
    <row r="53" spans="1:15" x14ac:dyDescent="0.2">
      <c r="A53" s="21">
        <v>9117152</v>
      </c>
      <c r="B53" s="22">
        <v>1</v>
      </c>
      <c r="C53" s="23">
        <v>864</v>
      </c>
      <c r="D53" s="24">
        <v>120</v>
      </c>
      <c r="E53" s="25" t="s">
        <v>46</v>
      </c>
      <c r="F53" s="25"/>
      <c r="G53" s="37">
        <v>1</v>
      </c>
      <c r="H53" s="37"/>
      <c r="I53" s="37"/>
      <c r="J53" s="37"/>
      <c r="K5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0.86399999999999999</v>
      </c>
    </row>
    <row r="54" spans="1:15" x14ac:dyDescent="0.2">
      <c r="A54" s="21">
        <v>9117152</v>
      </c>
      <c r="B54" s="22">
        <v>1</v>
      </c>
      <c r="C54" s="23">
        <v>864</v>
      </c>
      <c r="D54" s="24">
        <v>560</v>
      </c>
      <c r="E54" s="25" t="s">
        <v>47</v>
      </c>
      <c r="F54" s="25"/>
      <c r="G54" s="37">
        <v>1</v>
      </c>
      <c r="H54" s="37">
        <v>1</v>
      </c>
      <c r="I54" s="37"/>
      <c r="J54" s="37"/>
      <c r="K5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5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1.728</v>
      </c>
    </row>
    <row r="55" spans="1:15" x14ac:dyDescent="0.2">
      <c r="A55" s="21"/>
      <c r="B55" s="22">
        <v>1</v>
      </c>
      <c r="C55" s="23">
        <v>864</v>
      </c>
      <c r="D55" s="24">
        <v>62</v>
      </c>
      <c r="E55" s="25" t="s">
        <v>40</v>
      </c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>
        <v>1</v>
      </c>
      <c r="C56" s="23">
        <v>864</v>
      </c>
      <c r="D56" s="24">
        <v>48</v>
      </c>
      <c r="E56" s="25" t="s">
        <v>40</v>
      </c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>
        <v>9117152</v>
      </c>
      <c r="B57" s="22">
        <v>1</v>
      </c>
      <c r="C57" s="23">
        <v>350</v>
      </c>
      <c r="D57" s="24">
        <v>560</v>
      </c>
      <c r="E57" s="25" t="s">
        <v>45</v>
      </c>
      <c r="F57" s="25"/>
      <c r="G57" s="37">
        <v>1</v>
      </c>
      <c r="H57" s="37"/>
      <c r="I57" s="37">
        <v>1</v>
      </c>
      <c r="J57" s="37">
        <v>1</v>
      </c>
      <c r="K5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5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57" s="33">
        <f t="shared" si="0"/>
        <v>1.47</v>
      </c>
    </row>
    <row r="58" spans="1:15" x14ac:dyDescent="0.2">
      <c r="A58" s="21">
        <v>9117152</v>
      </c>
      <c r="B58" s="22">
        <v>1</v>
      </c>
      <c r="C58" s="23">
        <v>314</v>
      </c>
      <c r="D58" s="24">
        <v>120</v>
      </c>
      <c r="E58" s="25" t="s">
        <v>46</v>
      </c>
      <c r="F58" s="25"/>
      <c r="G58" s="37">
        <v>1</v>
      </c>
      <c r="H58" s="37"/>
      <c r="I58" s="37"/>
      <c r="J58" s="37"/>
      <c r="K5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0.314</v>
      </c>
    </row>
    <row r="59" spans="1:15" x14ac:dyDescent="0.2">
      <c r="A59" s="21">
        <v>9117152</v>
      </c>
      <c r="B59" s="22">
        <v>1</v>
      </c>
      <c r="C59" s="23">
        <v>314</v>
      </c>
      <c r="D59" s="24">
        <v>560</v>
      </c>
      <c r="E59" s="25" t="s">
        <v>47</v>
      </c>
      <c r="F59" s="25"/>
      <c r="G59" s="37">
        <v>1</v>
      </c>
      <c r="H59" s="37">
        <v>1</v>
      </c>
      <c r="I59" s="37"/>
      <c r="J59" s="37"/>
      <c r="K5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5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0.628</v>
      </c>
    </row>
    <row r="60" spans="1:15" x14ac:dyDescent="0.2">
      <c r="A60" s="21"/>
      <c r="B60" s="22">
        <v>1</v>
      </c>
      <c r="C60" s="23">
        <v>314</v>
      </c>
      <c r="D60" s="24">
        <v>62</v>
      </c>
      <c r="E60" s="25" t="s">
        <v>40</v>
      </c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>
        <v>1</v>
      </c>
      <c r="C61" s="23">
        <v>314</v>
      </c>
      <c r="D61" s="24">
        <v>48</v>
      </c>
      <c r="E61" s="25" t="s">
        <v>40</v>
      </c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>
        <v>9117152</v>
      </c>
      <c r="B62" s="22">
        <v>1</v>
      </c>
      <c r="C62" s="23">
        <v>700</v>
      </c>
      <c r="D62" s="24">
        <v>560</v>
      </c>
      <c r="E62" s="25" t="s">
        <v>45</v>
      </c>
      <c r="F62" s="25"/>
      <c r="G62" s="37">
        <v>1</v>
      </c>
      <c r="H62" s="37"/>
      <c r="I62" s="37">
        <v>1</v>
      </c>
      <c r="J62" s="37">
        <v>1</v>
      </c>
      <c r="K6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6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62" s="33">
        <f t="shared" si="0"/>
        <v>1.82</v>
      </c>
    </row>
    <row r="63" spans="1:15" x14ac:dyDescent="0.2">
      <c r="A63" s="21">
        <v>9117152</v>
      </c>
      <c r="B63" s="22">
        <v>1</v>
      </c>
      <c r="C63" s="23">
        <v>664</v>
      </c>
      <c r="D63" s="24">
        <v>120</v>
      </c>
      <c r="E63" s="25" t="s">
        <v>46</v>
      </c>
      <c r="F63" s="25"/>
      <c r="G63" s="37">
        <v>1</v>
      </c>
      <c r="H63" s="37"/>
      <c r="I63" s="37"/>
      <c r="J63" s="37"/>
      <c r="K6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0.66400000000000003</v>
      </c>
    </row>
    <row r="64" spans="1:15" x14ac:dyDescent="0.2">
      <c r="A64" s="21"/>
      <c r="B64" s="22">
        <v>2</v>
      </c>
      <c r="C64" s="23">
        <v>314</v>
      </c>
      <c r="D64" s="24">
        <v>62</v>
      </c>
      <c r="E64" s="25" t="s">
        <v>40</v>
      </c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>
        <v>3</v>
      </c>
      <c r="C65" s="23">
        <v>314</v>
      </c>
      <c r="D65" s="24">
        <v>48</v>
      </c>
      <c r="E65" s="25" t="s">
        <v>40</v>
      </c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>
        <v>9117152</v>
      </c>
      <c r="B66" s="22">
        <v>6</v>
      </c>
      <c r="C66" s="23">
        <v>639</v>
      </c>
      <c r="D66" s="24">
        <v>160</v>
      </c>
      <c r="E66" s="25" t="s">
        <v>28</v>
      </c>
      <c r="F66" s="25"/>
      <c r="G66" s="37">
        <v>1</v>
      </c>
      <c r="H66" s="37"/>
      <c r="I66" s="37">
        <v>1</v>
      </c>
      <c r="J66" s="37">
        <v>1</v>
      </c>
      <c r="K6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6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66" s="33">
        <f t="shared" si="0"/>
        <v>5.7539999999999996</v>
      </c>
    </row>
    <row r="67" spans="1:15" x14ac:dyDescent="0.2">
      <c r="A67" s="21">
        <v>9117152</v>
      </c>
      <c r="B67" s="22">
        <v>6</v>
      </c>
      <c r="C67" s="23">
        <v>414</v>
      </c>
      <c r="D67" s="24">
        <v>160</v>
      </c>
      <c r="E67" s="25" t="s">
        <v>28</v>
      </c>
      <c r="F67" s="25"/>
      <c r="G67" s="37">
        <v>1</v>
      </c>
      <c r="H67" s="37">
        <v>1</v>
      </c>
      <c r="I67" s="37"/>
      <c r="J67" s="37"/>
      <c r="K6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6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4.968</v>
      </c>
    </row>
    <row r="68" spans="1:15" x14ac:dyDescent="0.2">
      <c r="A68" s="21">
        <v>9120243</v>
      </c>
      <c r="B68" s="22">
        <v>1</v>
      </c>
      <c r="C68" s="23">
        <v>790</v>
      </c>
      <c r="D68" s="24">
        <v>437</v>
      </c>
      <c r="E68" s="25" t="s">
        <v>48</v>
      </c>
      <c r="F68" s="25"/>
      <c r="G68" s="37">
        <v>2</v>
      </c>
      <c r="H68" s="37">
        <v>2</v>
      </c>
      <c r="I68" s="37">
        <v>2</v>
      </c>
      <c r="J68" s="37">
        <v>2</v>
      </c>
      <c r="K6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2mm BLANCO </v>
      </c>
      <c r="L6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2mm BLANCO </v>
      </c>
      <c r="M6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2mm BLANCO </v>
      </c>
      <c r="N6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2mm BLANCO </v>
      </c>
      <c r="O68" s="33">
        <f t="shared" si="0"/>
        <v>2.4540000000000002</v>
      </c>
    </row>
    <row r="69" spans="1:15" x14ac:dyDescent="0.2">
      <c r="A69" s="21">
        <v>9120243</v>
      </c>
      <c r="B69" s="22">
        <v>2</v>
      </c>
      <c r="C69" s="23">
        <v>790</v>
      </c>
      <c r="D69" s="24">
        <v>442</v>
      </c>
      <c r="E69" s="25" t="s">
        <v>48</v>
      </c>
      <c r="F69" s="25"/>
      <c r="G69" s="37">
        <v>2</v>
      </c>
      <c r="H69" s="37">
        <v>2</v>
      </c>
      <c r="I69" s="37">
        <v>2</v>
      </c>
      <c r="J69" s="37">
        <v>2</v>
      </c>
      <c r="K6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2mm BLANCO </v>
      </c>
      <c r="L6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2mm BLANCO </v>
      </c>
      <c r="M6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2mm BLANCO </v>
      </c>
      <c r="N6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2mm BLANCO </v>
      </c>
      <c r="O69" s="33">
        <f t="shared" si="0"/>
        <v>4.9279999999999999</v>
      </c>
    </row>
    <row r="70" spans="1:15" x14ac:dyDescent="0.2">
      <c r="A70" s="21">
        <v>9120243</v>
      </c>
      <c r="B70" s="22">
        <v>1</v>
      </c>
      <c r="C70" s="23">
        <v>790</v>
      </c>
      <c r="D70" s="24">
        <v>342</v>
      </c>
      <c r="E70" s="25" t="s">
        <v>48</v>
      </c>
      <c r="F70" s="25"/>
      <c r="G70" s="37">
        <v>2</v>
      </c>
      <c r="H70" s="37">
        <v>2</v>
      </c>
      <c r="I70" s="37">
        <v>2</v>
      </c>
      <c r="J70" s="37">
        <v>2</v>
      </c>
      <c r="K7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2mm BLANCO </v>
      </c>
      <c r="L7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2mm BLANCO </v>
      </c>
      <c r="M7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2mm BLANCO </v>
      </c>
      <c r="N7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2mm BLANCO </v>
      </c>
      <c r="O70" s="33">
        <f t="shared" si="0"/>
        <v>2.2639999999999998</v>
      </c>
    </row>
    <row r="71" spans="1:15" x14ac:dyDescent="0.2">
      <c r="A71" s="21">
        <v>9120243</v>
      </c>
      <c r="B71" s="22">
        <v>2</v>
      </c>
      <c r="C71" s="23">
        <v>228</v>
      </c>
      <c r="D71" s="24">
        <v>692</v>
      </c>
      <c r="E71" s="25" t="s">
        <v>49</v>
      </c>
      <c r="F71" s="25"/>
      <c r="G71" s="37">
        <v>2</v>
      </c>
      <c r="H71" s="37">
        <v>2</v>
      </c>
      <c r="I71" s="37">
        <v>2</v>
      </c>
      <c r="J71" s="37">
        <v>2</v>
      </c>
      <c r="K7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2mm BLANCO </v>
      </c>
      <c r="L7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2mm BLANCO </v>
      </c>
      <c r="M7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2mm BLANCO </v>
      </c>
      <c r="N7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2mm BLANCO </v>
      </c>
      <c r="O71" s="33">
        <f t="shared" si="0"/>
        <v>3.68</v>
      </c>
    </row>
    <row r="72" spans="1:15" x14ac:dyDescent="0.2">
      <c r="A72" s="21">
        <v>9120243</v>
      </c>
      <c r="B72" s="22">
        <v>1</v>
      </c>
      <c r="C72" s="23">
        <v>294</v>
      </c>
      <c r="D72" s="24">
        <v>692</v>
      </c>
      <c r="E72" s="25" t="s">
        <v>49</v>
      </c>
      <c r="F72" s="25"/>
      <c r="G72" s="37">
        <v>2</v>
      </c>
      <c r="H72" s="37">
        <v>2</v>
      </c>
      <c r="I72" s="37">
        <v>2</v>
      </c>
      <c r="J72" s="37">
        <v>2</v>
      </c>
      <c r="K7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2mm BLANCO </v>
      </c>
      <c r="L7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2mm BLANCO </v>
      </c>
      <c r="M7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2mm BLANCO </v>
      </c>
      <c r="N7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2mm BLANCO </v>
      </c>
      <c r="O72" s="33">
        <f t="shared" si="0"/>
        <v>1.972</v>
      </c>
    </row>
    <row r="73" spans="1:15" x14ac:dyDescent="0.2">
      <c r="A73" s="21">
        <v>9117152</v>
      </c>
      <c r="B73" s="22">
        <v>8</v>
      </c>
      <c r="C73" s="23">
        <v>600</v>
      </c>
      <c r="D73" s="24">
        <v>300</v>
      </c>
      <c r="E73" s="25" t="s">
        <v>50</v>
      </c>
      <c r="F73" s="25"/>
      <c r="G73" s="37">
        <v>1</v>
      </c>
      <c r="H73" s="37">
        <v>1</v>
      </c>
      <c r="I73" s="37"/>
      <c r="J73" s="37"/>
      <c r="K7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7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9.6</v>
      </c>
    </row>
    <row r="74" spans="1:15" x14ac:dyDescent="0.2">
      <c r="A74" s="21">
        <v>9117152</v>
      </c>
      <c r="B74" s="22">
        <v>6</v>
      </c>
      <c r="C74" s="23">
        <v>673</v>
      </c>
      <c r="D74" s="24">
        <v>300</v>
      </c>
      <c r="E74" s="25" t="s">
        <v>51</v>
      </c>
      <c r="F74" s="25"/>
      <c r="G74" s="37">
        <v>1</v>
      </c>
      <c r="H74" s="37"/>
      <c r="I74" s="37">
        <v>1</v>
      </c>
      <c r="J74" s="37">
        <v>1</v>
      </c>
      <c r="K7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7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74" s="33">
        <f t="shared" si="0"/>
        <v>7.6379999999999999</v>
      </c>
    </row>
    <row r="75" spans="1:15" x14ac:dyDescent="0.2">
      <c r="A75" s="21">
        <v>9117152</v>
      </c>
      <c r="B75" s="22">
        <v>2</v>
      </c>
      <c r="C75" s="23">
        <v>336</v>
      </c>
      <c r="D75" s="24">
        <v>300</v>
      </c>
      <c r="E75" s="25" t="s">
        <v>51</v>
      </c>
      <c r="F75" s="25"/>
      <c r="G75" s="37">
        <v>1</v>
      </c>
      <c r="H75" s="37"/>
      <c r="I75" s="37">
        <v>1</v>
      </c>
      <c r="J75" s="37">
        <v>1</v>
      </c>
      <c r="K7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7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75" s="33">
        <f t="shared" si="0"/>
        <v>1.8720000000000001</v>
      </c>
    </row>
    <row r="76" spans="1:15" x14ac:dyDescent="0.2">
      <c r="A76" s="21">
        <v>9117152</v>
      </c>
      <c r="B76" s="22">
        <v>3</v>
      </c>
      <c r="C76" s="23">
        <v>637</v>
      </c>
      <c r="D76" s="24">
        <v>300</v>
      </c>
      <c r="E76" s="25" t="s">
        <v>52</v>
      </c>
      <c r="F76" s="25"/>
      <c r="G76" s="37">
        <v>1</v>
      </c>
      <c r="H76" s="37">
        <v>1</v>
      </c>
      <c r="I76" s="37"/>
      <c r="J76" s="37"/>
      <c r="K7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7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3.8220000000000001</v>
      </c>
    </row>
    <row r="77" spans="1:15" x14ac:dyDescent="0.2">
      <c r="A77" s="21">
        <v>9117152</v>
      </c>
      <c r="B77" s="22">
        <v>1</v>
      </c>
      <c r="C77" s="23">
        <v>300</v>
      </c>
      <c r="D77" s="24">
        <v>300</v>
      </c>
      <c r="E77" s="25" t="s">
        <v>52</v>
      </c>
      <c r="F77" s="25"/>
      <c r="G77" s="37">
        <v>1</v>
      </c>
      <c r="H77" s="37">
        <v>1</v>
      </c>
      <c r="I77" s="37"/>
      <c r="J77" s="37"/>
      <c r="K7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7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0.6</v>
      </c>
    </row>
    <row r="78" spans="1:15" x14ac:dyDescent="0.2">
      <c r="A78" s="21">
        <v>9117152</v>
      </c>
      <c r="B78" s="22">
        <v>6</v>
      </c>
      <c r="C78" s="23">
        <v>673</v>
      </c>
      <c r="D78" s="24">
        <v>32</v>
      </c>
      <c r="E78" s="25" t="s">
        <v>53</v>
      </c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>
        <v>9117152</v>
      </c>
      <c r="B79" s="22">
        <v>2</v>
      </c>
      <c r="C79" s="23">
        <v>336</v>
      </c>
      <c r="D79" s="24">
        <v>32</v>
      </c>
      <c r="E79" s="25" t="s">
        <v>53</v>
      </c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>
        <v>9117152</v>
      </c>
      <c r="B80" s="22">
        <v>8</v>
      </c>
      <c r="C80" s="23">
        <v>246</v>
      </c>
      <c r="D80" s="24">
        <v>32</v>
      </c>
      <c r="E80" s="25" t="s">
        <v>53</v>
      </c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>
        <v>9117152</v>
      </c>
      <c r="B81" s="22">
        <v>3</v>
      </c>
      <c r="C81" s="23">
        <v>1345</v>
      </c>
      <c r="D81" s="24">
        <v>300</v>
      </c>
      <c r="E81" s="25" t="s">
        <v>54</v>
      </c>
      <c r="F81" s="25"/>
      <c r="G81" s="37">
        <v>1</v>
      </c>
      <c r="H81" s="37">
        <v>1</v>
      </c>
      <c r="I81" s="37">
        <v>1</v>
      </c>
      <c r="J81" s="37">
        <v>1</v>
      </c>
      <c r="K8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8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8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8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81" s="33">
        <f t="shared" si="2"/>
        <v>9.8699999999999992</v>
      </c>
    </row>
    <row r="82" spans="1:15" x14ac:dyDescent="0.2">
      <c r="A82" s="21">
        <v>9117152</v>
      </c>
      <c r="B82" s="22">
        <v>1</v>
      </c>
      <c r="C82" s="23">
        <v>1009</v>
      </c>
      <c r="D82" s="24">
        <v>300</v>
      </c>
      <c r="E82" s="25" t="s">
        <v>54</v>
      </c>
      <c r="F82" s="25"/>
      <c r="G82" s="37">
        <v>1</v>
      </c>
      <c r="H82" s="37">
        <v>1</v>
      </c>
      <c r="I82" s="37">
        <v>1</v>
      </c>
      <c r="J82" s="37">
        <v>1</v>
      </c>
      <c r="K8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8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8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8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82" s="33">
        <f t="shared" si="2"/>
        <v>2.6179999999999999</v>
      </c>
    </row>
    <row r="83" spans="1:15" x14ac:dyDescent="0.2">
      <c r="A83" s="21">
        <v>9120243</v>
      </c>
      <c r="B83" s="22">
        <v>7</v>
      </c>
      <c r="C83" s="23">
        <v>639</v>
      </c>
      <c r="D83" s="24">
        <v>328</v>
      </c>
      <c r="E83" s="25" t="s">
        <v>55</v>
      </c>
      <c r="F83" s="25"/>
      <c r="G83" s="37">
        <v>2</v>
      </c>
      <c r="H83" s="37">
        <v>2</v>
      </c>
      <c r="I83" s="37">
        <v>2</v>
      </c>
      <c r="J83" s="37">
        <v>2</v>
      </c>
      <c r="K8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2mm BLANCO </v>
      </c>
      <c r="L8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2mm BLANCO </v>
      </c>
      <c r="M8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2mm BLANCO </v>
      </c>
      <c r="N8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2mm BLANCO </v>
      </c>
      <c r="O83" s="33">
        <f t="shared" si="2"/>
        <v>13.538</v>
      </c>
    </row>
    <row r="84" spans="1:15" x14ac:dyDescent="0.2">
      <c r="A84" s="21">
        <v>9120243</v>
      </c>
      <c r="B84" s="22">
        <v>4</v>
      </c>
      <c r="C84" s="23">
        <v>793</v>
      </c>
      <c r="D84" s="24">
        <v>408</v>
      </c>
      <c r="E84" s="25" t="s">
        <v>56</v>
      </c>
      <c r="F84" s="25"/>
      <c r="G84" s="37">
        <v>2</v>
      </c>
      <c r="H84" s="37">
        <v>2</v>
      </c>
      <c r="I84" s="37">
        <v>2</v>
      </c>
      <c r="J84" s="37">
        <v>2</v>
      </c>
      <c r="K8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2mm BLANCO </v>
      </c>
      <c r="L8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2mm BLANCO </v>
      </c>
      <c r="M8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2mm BLANCO </v>
      </c>
      <c r="N8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2mm BLANCO </v>
      </c>
      <c r="O84" s="33">
        <f t="shared" si="2"/>
        <v>9.6080000000000005</v>
      </c>
    </row>
    <row r="85" spans="1:15" x14ac:dyDescent="0.2">
      <c r="A85" s="21">
        <v>9117152</v>
      </c>
      <c r="B85" s="22">
        <v>2</v>
      </c>
      <c r="C85" s="23">
        <v>900</v>
      </c>
      <c r="D85" s="24">
        <v>800</v>
      </c>
      <c r="E85" s="25" t="s">
        <v>57</v>
      </c>
      <c r="F85" s="25"/>
      <c r="G85" s="37">
        <v>1</v>
      </c>
      <c r="H85" s="37">
        <v>1</v>
      </c>
      <c r="I85" s="37"/>
      <c r="J85" s="37"/>
      <c r="K8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8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3.6</v>
      </c>
    </row>
    <row r="86" spans="1:15" x14ac:dyDescent="0.2">
      <c r="A86" s="21">
        <v>9117152</v>
      </c>
      <c r="B86" s="22">
        <v>1</v>
      </c>
      <c r="C86" s="23">
        <v>900</v>
      </c>
      <c r="D86" s="24">
        <v>1664</v>
      </c>
      <c r="E86" s="25" t="s">
        <v>58</v>
      </c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>
        <v>9117152</v>
      </c>
      <c r="B87" s="22">
        <v>2</v>
      </c>
      <c r="C87" s="23">
        <v>832</v>
      </c>
      <c r="D87" s="24">
        <v>482</v>
      </c>
      <c r="E87" s="25" t="s">
        <v>59</v>
      </c>
      <c r="F87" s="25"/>
      <c r="G87" s="37">
        <v>1</v>
      </c>
      <c r="H87" s="37"/>
      <c r="I87" s="37"/>
      <c r="J87" s="37"/>
      <c r="K8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1.6639999999999999</v>
      </c>
    </row>
    <row r="88" spans="1:15" x14ac:dyDescent="0.2">
      <c r="A88" s="21">
        <v>9117152</v>
      </c>
      <c r="B88" s="22">
        <v>4</v>
      </c>
      <c r="C88" s="23">
        <v>812</v>
      </c>
      <c r="D88" s="24">
        <v>482</v>
      </c>
      <c r="E88" s="25" t="s">
        <v>57</v>
      </c>
      <c r="F88" s="25"/>
      <c r="G88" s="37">
        <v>1</v>
      </c>
      <c r="H88" s="37"/>
      <c r="I88" s="37"/>
      <c r="J88" s="37"/>
      <c r="K8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3.2480000000000002</v>
      </c>
    </row>
    <row r="89" spans="1:15" x14ac:dyDescent="0.2">
      <c r="A89" s="21">
        <v>9117152</v>
      </c>
      <c r="B89" s="22">
        <v>2</v>
      </c>
      <c r="C89" s="23">
        <v>796</v>
      </c>
      <c r="D89" s="24">
        <v>482</v>
      </c>
      <c r="E89" s="25" t="s">
        <v>60</v>
      </c>
      <c r="F89" s="25"/>
      <c r="G89" s="37">
        <v>1</v>
      </c>
      <c r="H89" s="37"/>
      <c r="I89" s="37"/>
      <c r="J89" s="37"/>
      <c r="K8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1.5920000000000001</v>
      </c>
    </row>
    <row r="90" spans="1:15" x14ac:dyDescent="0.2">
      <c r="A90" s="21"/>
      <c r="B90" s="22">
        <v>2</v>
      </c>
      <c r="C90" s="23">
        <v>796</v>
      </c>
      <c r="D90" s="24">
        <v>62</v>
      </c>
      <c r="E90" s="25" t="s">
        <v>61</v>
      </c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>
        <v>2</v>
      </c>
      <c r="C91" s="23">
        <v>796</v>
      </c>
      <c r="D91" s="24">
        <v>48</v>
      </c>
      <c r="E91" s="25" t="s">
        <v>61</v>
      </c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>
        <v>9117152</v>
      </c>
      <c r="B92" s="22">
        <v>4</v>
      </c>
      <c r="C92" s="23">
        <v>796</v>
      </c>
      <c r="D92" s="24">
        <v>120</v>
      </c>
      <c r="E92" s="25" t="s">
        <v>62</v>
      </c>
      <c r="F92" s="25"/>
      <c r="G92" s="37">
        <v>1</v>
      </c>
      <c r="H92" s="37"/>
      <c r="I92" s="37"/>
      <c r="J92" s="37"/>
      <c r="K9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3.1840000000000002</v>
      </c>
    </row>
    <row r="93" spans="1:15" x14ac:dyDescent="0.2">
      <c r="A93" s="21">
        <v>9117152</v>
      </c>
      <c r="B93" s="22">
        <v>4</v>
      </c>
      <c r="C93" s="23">
        <v>900</v>
      </c>
      <c r="D93" s="24">
        <v>630</v>
      </c>
      <c r="E93" s="25" t="s">
        <v>63</v>
      </c>
      <c r="F93" s="25"/>
      <c r="G93" s="37">
        <v>1</v>
      </c>
      <c r="H93" s="37">
        <v>1</v>
      </c>
      <c r="I93" s="37"/>
      <c r="J93" s="37"/>
      <c r="K9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9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7.2</v>
      </c>
    </row>
    <row r="94" spans="1:15" x14ac:dyDescent="0.2">
      <c r="A94" s="21">
        <v>9117152</v>
      </c>
      <c r="B94" s="22">
        <v>2</v>
      </c>
      <c r="C94" s="23">
        <v>850</v>
      </c>
      <c r="D94" s="24">
        <v>630</v>
      </c>
      <c r="E94" s="25" t="s">
        <v>63</v>
      </c>
      <c r="F94" s="25"/>
      <c r="G94" s="37">
        <v>1</v>
      </c>
      <c r="H94" s="37">
        <v>1</v>
      </c>
      <c r="I94" s="37">
        <v>1</v>
      </c>
      <c r="J94" s="37"/>
      <c r="K9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9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9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4.66</v>
      </c>
    </row>
    <row r="95" spans="1:15" x14ac:dyDescent="0.2">
      <c r="A95" s="21">
        <v>9117152</v>
      </c>
      <c r="B95" s="22">
        <v>12</v>
      </c>
      <c r="C95" s="23">
        <v>612</v>
      </c>
      <c r="D95" s="24">
        <v>612</v>
      </c>
      <c r="E95" s="25" t="s">
        <v>64</v>
      </c>
      <c r="F95" s="25"/>
      <c r="G95" s="37">
        <v>1</v>
      </c>
      <c r="H95" s="37">
        <v>1</v>
      </c>
      <c r="I95" s="37"/>
      <c r="J95" s="37"/>
      <c r="K9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9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14.688000000000001</v>
      </c>
    </row>
    <row r="96" spans="1:15" x14ac:dyDescent="0.2">
      <c r="A96" s="21">
        <v>9117152</v>
      </c>
      <c r="B96" s="22">
        <v>6</v>
      </c>
      <c r="C96" s="23">
        <v>900</v>
      </c>
      <c r="D96" s="24">
        <v>612</v>
      </c>
      <c r="E96" s="25" t="s">
        <v>63</v>
      </c>
      <c r="F96" s="25"/>
      <c r="G96" s="37">
        <v>1</v>
      </c>
      <c r="H96" s="37">
        <v>1</v>
      </c>
      <c r="I96" s="37"/>
      <c r="J96" s="37"/>
      <c r="K9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9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10.8</v>
      </c>
    </row>
    <row r="97" spans="1:15" x14ac:dyDescent="0.2">
      <c r="A97" s="21">
        <v>9117152</v>
      </c>
      <c r="B97" s="22">
        <v>3</v>
      </c>
      <c r="C97" s="23">
        <v>850</v>
      </c>
      <c r="D97" s="24">
        <v>612</v>
      </c>
      <c r="E97" s="25" t="s">
        <v>63</v>
      </c>
      <c r="F97" s="25"/>
      <c r="G97" s="37">
        <v>1</v>
      </c>
      <c r="H97" s="37">
        <v>1</v>
      </c>
      <c r="I97" s="37">
        <v>1</v>
      </c>
      <c r="J97" s="37"/>
      <c r="K9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9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9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6.9359999999999999</v>
      </c>
    </row>
    <row r="98" spans="1:15" x14ac:dyDescent="0.2">
      <c r="A98" s="21">
        <v>9117152</v>
      </c>
      <c r="B98" s="22">
        <v>6</v>
      </c>
      <c r="C98" s="23">
        <v>1246</v>
      </c>
      <c r="D98" s="24">
        <v>612</v>
      </c>
      <c r="E98" s="25" t="s">
        <v>64</v>
      </c>
      <c r="F98" s="25"/>
      <c r="G98" s="37">
        <v>1</v>
      </c>
      <c r="H98" s="37">
        <v>1</v>
      </c>
      <c r="I98" s="37"/>
      <c r="J98" s="37"/>
      <c r="K9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9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14.952</v>
      </c>
    </row>
    <row r="99" spans="1:15" x14ac:dyDescent="0.2">
      <c r="A99" s="21">
        <v>9117152</v>
      </c>
      <c r="B99" s="22">
        <v>4</v>
      </c>
      <c r="C99" s="23">
        <v>864</v>
      </c>
      <c r="D99" s="24">
        <v>62</v>
      </c>
      <c r="E99" s="25" t="s">
        <v>65</v>
      </c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>
        <v>9117152</v>
      </c>
      <c r="B100" s="22">
        <v>4</v>
      </c>
      <c r="C100" s="23">
        <v>864</v>
      </c>
      <c r="D100" s="24">
        <v>48</v>
      </c>
      <c r="E100" s="25" t="s">
        <v>65</v>
      </c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>
        <v>9117152</v>
      </c>
      <c r="B101" s="22">
        <v>2</v>
      </c>
      <c r="C101" s="23">
        <v>815</v>
      </c>
      <c r="D101" s="24">
        <v>62</v>
      </c>
      <c r="E101" s="25" t="s">
        <v>65</v>
      </c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>
        <v>9117152</v>
      </c>
      <c r="B102" s="22">
        <v>2</v>
      </c>
      <c r="C102" s="23">
        <v>815</v>
      </c>
      <c r="D102" s="24">
        <v>48</v>
      </c>
      <c r="E102" s="25" t="s">
        <v>65</v>
      </c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>
        <v>9117152</v>
      </c>
      <c r="B103" s="22">
        <v>4</v>
      </c>
      <c r="C103" s="23">
        <v>864</v>
      </c>
      <c r="D103" s="24">
        <v>612</v>
      </c>
      <c r="E103" s="25" t="s">
        <v>66</v>
      </c>
      <c r="F103" s="25"/>
      <c r="G103" s="37">
        <v>1</v>
      </c>
      <c r="H103" s="37">
        <v>1</v>
      </c>
      <c r="I103" s="37"/>
      <c r="J103" s="37"/>
      <c r="K10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10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6.9119999999999999</v>
      </c>
    </row>
    <row r="104" spans="1:15" x14ac:dyDescent="0.2">
      <c r="A104" s="21">
        <v>9117152</v>
      </c>
      <c r="B104" s="22">
        <v>2</v>
      </c>
      <c r="C104" s="23">
        <v>815</v>
      </c>
      <c r="D104" s="24">
        <v>612</v>
      </c>
      <c r="E104" s="25" t="s">
        <v>66</v>
      </c>
      <c r="F104" s="25"/>
      <c r="G104" s="37">
        <v>1</v>
      </c>
      <c r="H104" s="37">
        <v>1</v>
      </c>
      <c r="I104" s="37"/>
      <c r="J104" s="37"/>
      <c r="K10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10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3.26</v>
      </c>
    </row>
    <row r="105" spans="1:15" x14ac:dyDescent="0.2">
      <c r="A105" s="21">
        <v>9120243</v>
      </c>
      <c r="B105" s="22">
        <v>8</v>
      </c>
      <c r="C105" s="23">
        <v>568</v>
      </c>
      <c r="D105" s="24">
        <v>442</v>
      </c>
      <c r="E105" s="25" t="s">
        <v>67</v>
      </c>
      <c r="F105" s="25"/>
      <c r="G105" s="37">
        <v>2</v>
      </c>
      <c r="H105" s="37">
        <v>2</v>
      </c>
      <c r="I105" s="37">
        <v>2</v>
      </c>
      <c r="J105" s="37">
        <v>2</v>
      </c>
      <c r="K10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2mm BLANCO </v>
      </c>
      <c r="L10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2mm BLANCO </v>
      </c>
      <c r="M10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2mm BLANCO </v>
      </c>
      <c r="N10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2mm BLANCO </v>
      </c>
      <c r="O105" s="33">
        <f t="shared" si="2"/>
        <v>16.16</v>
      </c>
    </row>
    <row r="106" spans="1:15" x14ac:dyDescent="0.2">
      <c r="A106" s="21">
        <v>9120243</v>
      </c>
      <c r="B106" s="22">
        <v>4</v>
      </c>
      <c r="C106" s="23">
        <v>1286</v>
      </c>
      <c r="D106" s="24">
        <v>442</v>
      </c>
      <c r="E106" s="25" t="s">
        <v>67</v>
      </c>
      <c r="F106" s="25"/>
      <c r="G106" s="37">
        <v>2</v>
      </c>
      <c r="H106" s="37">
        <v>2</v>
      </c>
      <c r="I106" s="37">
        <v>2</v>
      </c>
      <c r="J106" s="37">
        <v>2</v>
      </c>
      <c r="K10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2mm BLANCO </v>
      </c>
      <c r="L10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2mm BLANCO </v>
      </c>
      <c r="M10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2mm BLANCO </v>
      </c>
      <c r="N10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2mm BLANCO </v>
      </c>
      <c r="O106" s="33">
        <f t="shared" si="2"/>
        <v>13.824</v>
      </c>
    </row>
    <row r="107" spans="1:15" x14ac:dyDescent="0.2">
      <c r="A107" s="21">
        <v>9120243</v>
      </c>
      <c r="B107" s="22">
        <v>4</v>
      </c>
      <c r="C107" s="23">
        <v>568</v>
      </c>
      <c r="D107" s="24">
        <v>417</v>
      </c>
      <c r="E107" s="25" t="s">
        <v>67</v>
      </c>
      <c r="F107" s="25"/>
      <c r="G107" s="37">
        <v>2</v>
      </c>
      <c r="H107" s="37">
        <v>2</v>
      </c>
      <c r="I107" s="37">
        <v>2</v>
      </c>
      <c r="J107" s="37">
        <v>2</v>
      </c>
      <c r="K10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2mm BLANCO </v>
      </c>
      <c r="L10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2mm BLANCO </v>
      </c>
      <c r="M10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2mm BLANCO </v>
      </c>
      <c r="N10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2mm BLANCO </v>
      </c>
      <c r="O107" s="33">
        <f t="shared" si="2"/>
        <v>7.88</v>
      </c>
    </row>
    <row r="108" spans="1:15" x14ac:dyDescent="0.2">
      <c r="A108" s="21">
        <v>9120243</v>
      </c>
      <c r="B108" s="22">
        <v>2</v>
      </c>
      <c r="C108" s="23">
        <v>1286</v>
      </c>
      <c r="D108" s="24">
        <v>417</v>
      </c>
      <c r="E108" s="25" t="s">
        <v>67</v>
      </c>
      <c r="F108" s="25"/>
      <c r="G108" s="37">
        <v>2</v>
      </c>
      <c r="H108" s="37">
        <v>2</v>
      </c>
      <c r="I108" s="37">
        <v>2</v>
      </c>
      <c r="J108" s="37">
        <v>2</v>
      </c>
      <c r="K10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2mm BLANCO </v>
      </c>
      <c r="L10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2mm BLANCO </v>
      </c>
      <c r="M10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2mm BLANCO </v>
      </c>
      <c r="N10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2mm BLANCO </v>
      </c>
      <c r="O108" s="33">
        <f t="shared" si="2"/>
        <v>6.8120000000000003</v>
      </c>
    </row>
    <row r="109" spans="1:15" x14ac:dyDescent="0.2">
      <c r="A109" s="21">
        <v>9117152</v>
      </c>
      <c r="B109" s="22">
        <v>3</v>
      </c>
      <c r="C109" s="23">
        <v>2568</v>
      </c>
      <c r="D109" s="24">
        <v>955</v>
      </c>
      <c r="E109" s="25" t="s">
        <v>69</v>
      </c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>(IF(G109&gt;0,C109,0)+IF(H109&gt;0,C109,0)+IF(I109&gt;0,D109,0)+IF(J109&gt;0,D109,0))*B109/1000</f>
        <v>0</v>
      </c>
    </row>
    <row r="110" spans="1:15" x14ac:dyDescent="0.2">
      <c r="A110" s="21">
        <v>9117152</v>
      </c>
      <c r="B110" s="22">
        <v>2</v>
      </c>
      <c r="C110" s="23">
        <v>2563</v>
      </c>
      <c r="D110" s="24">
        <v>924</v>
      </c>
      <c r="E110" s="25" t="s">
        <v>68</v>
      </c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>(IF(G110&gt;0,C110,0)+IF(H110&gt;0,C110,0)+IF(I110&gt;0,D110,0)+IF(J110&gt;0,D110,0))*B110/1000</f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2000</v>
      </c>
      <c r="B1">
        <f>Hoja1!B16*Hoja1!C16</f>
        <v>2000</v>
      </c>
      <c r="C1">
        <f>Hoja1!B16*Hoja1!D16</f>
        <v>560</v>
      </c>
      <c r="D1">
        <f>Hoja1!B16*Hoja1!D16</f>
        <v>560</v>
      </c>
    </row>
    <row r="2" spans="1:4" x14ac:dyDescent="0.2">
      <c r="A2">
        <f>Hoja1!B17*Hoja1!C17</f>
        <v>2572</v>
      </c>
      <c r="B2">
        <f>Hoja1!B17*Hoja1!C17</f>
        <v>2572</v>
      </c>
      <c r="C2">
        <f>Hoja1!B17*Hoja1!D17</f>
        <v>560</v>
      </c>
      <c r="D2">
        <f>Hoja1!B17*Hoja1!D17</f>
        <v>560</v>
      </c>
    </row>
    <row r="3" spans="1:4" x14ac:dyDescent="0.2">
      <c r="A3">
        <f>Hoja1!B18*Hoja1!C18</f>
        <v>6784</v>
      </c>
      <c r="B3">
        <f>Hoja1!B18*Hoja1!C18</f>
        <v>6784</v>
      </c>
      <c r="C3">
        <f>Hoja1!B18*Hoja1!D18</f>
        <v>3456</v>
      </c>
      <c r="D3">
        <f>Hoja1!B18*Hoja1!D18</f>
        <v>3456</v>
      </c>
    </row>
    <row r="4" spans="1:4" x14ac:dyDescent="0.2">
      <c r="A4">
        <f>Hoja1!B19*Hoja1!C19</f>
        <v>6000</v>
      </c>
      <c r="B4">
        <f>Hoja1!B19*Hoja1!C19</f>
        <v>6000</v>
      </c>
      <c r="C4">
        <f>Hoja1!B19*Hoja1!D19</f>
        <v>2592</v>
      </c>
      <c r="D4">
        <f>Hoja1!B19*Hoja1!D19</f>
        <v>2592</v>
      </c>
    </row>
    <row r="5" spans="1:4" x14ac:dyDescent="0.2">
      <c r="A5">
        <f>Hoja1!B20*Hoja1!C20</f>
        <v>3856</v>
      </c>
      <c r="B5">
        <f>Hoja1!B20*Hoja1!C20</f>
        <v>3856</v>
      </c>
      <c r="C5">
        <f>Hoja1!B20*Hoja1!D20</f>
        <v>1728</v>
      </c>
      <c r="D5">
        <f>Hoja1!B20*Hoja1!D20</f>
        <v>1728</v>
      </c>
    </row>
    <row r="6" spans="1:4" x14ac:dyDescent="0.2">
      <c r="A6">
        <f>Hoja1!B21*Hoja1!C21</f>
        <v>3248</v>
      </c>
      <c r="B6">
        <f>Hoja1!B21*Hoja1!C21</f>
        <v>3248</v>
      </c>
      <c r="C6">
        <f>Hoja1!B21*Hoja1!D21</f>
        <v>2240</v>
      </c>
      <c r="D6">
        <f>Hoja1!B21*Hoja1!D21</f>
        <v>2240</v>
      </c>
    </row>
    <row r="7" spans="1:4" x14ac:dyDescent="0.2">
      <c r="A7">
        <f>Hoja1!B22*Hoja1!C22</f>
        <v>1116</v>
      </c>
      <c r="B7">
        <f>Hoja1!B22*Hoja1!C22</f>
        <v>1116</v>
      </c>
      <c r="C7">
        <f>Hoja1!B22*Hoja1!D22</f>
        <v>560</v>
      </c>
      <c r="D7">
        <f>Hoja1!B22*Hoja1!D22</f>
        <v>560</v>
      </c>
    </row>
    <row r="8" spans="1:4" x14ac:dyDescent="0.2">
      <c r="A8">
        <f>Hoja1!B23*Hoja1!C23</f>
        <v>700</v>
      </c>
      <c r="B8">
        <f>Hoja1!B23*Hoja1!C23</f>
        <v>700</v>
      </c>
      <c r="C8">
        <f>Hoja1!B23*Hoja1!D23</f>
        <v>560</v>
      </c>
      <c r="D8">
        <f>Hoja1!B23*Hoja1!D23</f>
        <v>560</v>
      </c>
    </row>
    <row r="9" spans="1:4" x14ac:dyDescent="0.2">
      <c r="A9">
        <f>Hoja1!B24*Hoja1!C24</f>
        <v>1080</v>
      </c>
      <c r="B9">
        <f>Hoja1!B24*Hoja1!C24</f>
        <v>1080</v>
      </c>
      <c r="C9">
        <f>Hoja1!B24*Hoja1!D24</f>
        <v>560</v>
      </c>
      <c r="D9">
        <f>Hoja1!B24*Hoja1!D24</f>
        <v>560</v>
      </c>
    </row>
    <row r="10" spans="1:4" x14ac:dyDescent="0.2">
      <c r="A10">
        <f>Hoja1!B25*Hoja1!C25</f>
        <v>1080</v>
      </c>
      <c r="B10">
        <f>Hoja1!B25*Hoja1!C25</f>
        <v>1080</v>
      </c>
      <c r="C10">
        <f>Hoja1!B25*Hoja1!D25</f>
        <v>120</v>
      </c>
      <c r="D10">
        <f>Hoja1!B25*Hoja1!D25</f>
        <v>120</v>
      </c>
    </row>
    <row r="11" spans="1:4" x14ac:dyDescent="0.2">
      <c r="A11">
        <f>Hoja1!B26*Hoja1!C26</f>
        <v>664</v>
      </c>
      <c r="B11">
        <f>Hoja1!B26*Hoja1!C26</f>
        <v>664</v>
      </c>
      <c r="C11">
        <f>Hoja1!B26*Hoja1!D26</f>
        <v>120</v>
      </c>
      <c r="D11">
        <f>Hoja1!B26*Hoja1!D26</f>
        <v>120</v>
      </c>
    </row>
    <row r="12" spans="1:4" x14ac:dyDescent="0.2">
      <c r="A12">
        <f>Hoja1!B27*Hoja1!C27</f>
        <v>1108</v>
      </c>
      <c r="B12">
        <f>Hoja1!B27*Hoja1!C27</f>
        <v>1108</v>
      </c>
      <c r="C12">
        <f>Hoja1!B27*Hoja1!D27</f>
        <v>1584</v>
      </c>
      <c r="D12">
        <f>Hoja1!B27*Hoja1!D27</f>
        <v>1584</v>
      </c>
    </row>
    <row r="13" spans="1:4" x14ac:dyDescent="0.2">
      <c r="A13">
        <f>Hoja1!B28*Hoja1!C28</f>
        <v>462</v>
      </c>
      <c r="B13">
        <f>Hoja1!B28*Hoja1!C28</f>
        <v>462</v>
      </c>
      <c r="C13">
        <f>Hoja1!B28*Hoja1!D28</f>
        <v>1392</v>
      </c>
      <c r="D13">
        <f>Hoja1!B28*Hoja1!D28</f>
        <v>1392</v>
      </c>
    </row>
    <row r="14" spans="1:4" x14ac:dyDescent="0.2">
      <c r="A14">
        <f>Hoja1!B29*Hoja1!C29</f>
        <v>297</v>
      </c>
      <c r="B14">
        <f>Hoja1!B29*Hoja1!C29</f>
        <v>297</v>
      </c>
      <c r="C14">
        <f>Hoja1!B29*Hoja1!D29</f>
        <v>696</v>
      </c>
      <c r="D14">
        <f>Hoja1!B29*Hoja1!D29</f>
        <v>696</v>
      </c>
    </row>
    <row r="15" spans="1:4" x14ac:dyDescent="0.2">
      <c r="A15">
        <f>Hoja1!B30*Hoja1!C30</f>
        <v>1080</v>
      </c>
      <c r="B15">
        <f>Hoja1!B30*Hoja1!C30</f>
        <v>1080</v>
      </c>
      <c r="C15">
        <f>Hoja1!B30*Hoja1!D30</f>
        <v>62</v>
      </c>
      <c r="D15">
        <f>Hoja1!B30*Hoja1!D30</f>
        <v>62</v>
      </c>
    </row>
    <row r="16" spans="1:4" x14ac:dyDescent="0.2">
      <c r="A16">
        <f>Hoja1!B31*Hoja1!C31</f>
        <v>1080</v>
      </c>
      <c r="B16">
        <f>Hoja1!B31*Hoja1!C31</f>
        <v>1080</v>
      </c>
      <c r="C16">
        <f>Hoja1!B31*Hoja1!D31</f>
        <v>48</v>
      </c>
      <c r="D16">
        <f>Hoja1!B31*Hoja1!D31</f>
        <v>48</v>
      </c>
    </row>
    <row r="17" spans="1:4" x14ac:dyDescent="0.2">
      <c r="A17">
        <f>Hoja1!B32*Hoja1!C32</f>
        <v>1328</v>
      </c>
      <c r="B17">
        <f>Hoja1!B32*Hoja1!C32</f>
        <v>1328</v>
      </c>
      <c r="C17">
        <f>Hoja1!B32*Hoja1!D32</f>
        <v>124</v>
      </c>
      <c r="D17">
        <f>Hoja1!B32*Hoja1!D32</f>
        <v>124</v>
      </c>
    </row>
    <row r="18" spans="1:4" x14ac:dyDescent="0.2">
      <c r="A18">
        <f>Hoja1!B33*Hoja1!C33</f>
        <v>1992</v>
      </c>
      <c r="B18">
        <f>Hoja1!B33*Hoja1!C33</f>
        <v>1992</v>
      </c>
      <c r="C18">
        <f>Hoja1!B33*Hoja1!D33</f>
        <v>144</v>
      </c>
      <c r="D18">
        <f>Hoja1!B33*Hoja1!D33</f>
        <v>144</v>
      </c>
    </row>
    <row r="19" spans="1:4" x14ac:dyDescent="0.2">
      <c r="A19">
        <f>Hoja1!B34*Hoja1!C34</f>
        <v>3834</v>
      </c>
      <c r="B19">
        <f>Hoja1!B34*Hoja1!C34</f>
        <v>3834</v>
      </c>
      <c r="C19">
        <f>Hoja1!B34*Hoja1!D34</f>
        <v>960</v>
      </c>
      <c r="D19">
        <f>Hoja1!B34*Hoja1!D34</f>
        <v>960</v>
      </c>
    </row>
    <row r="20" spans="1:4" x14ac:dyDescent="0.2">
      <c r="A20">
        <f>Hoja1!B35*Hoja1!C35</f>
        <v>2484</v>
      </c>
      <c r="B20">
        <f>Hoja1!B35*Hoja1!C35</f>
        <v>2484</v>
      </c>
      <c r="C20">
        <f>Hoja1!B35*Hoja1!D35</f>
        <v>960</v>
      </c>
      <c r="D20">
        <f>Hoja1!B35*Hoja1!D35</f>
        <v>960</v>
      </c>
    </row>
    <row r="21" spans="1:4" x14ac:dyDescent="0.2">
      <c r="A21">
        <f>Hoja1!B36*Hoja1!C36</f>
        <v>3900</v>
      </c>
      <c r="B21">
        <f>Hoja1!B36*Hoja1!C36</f>
        <v>3900</v>
      </c>
      <c r="C21">
        <f>Hoja1!B36*Hoja1!D36</f>
        <v>1176</v>
      </c>
      <c r="D21">
        <f>Hoja1!B36*Hoja1!D36</f>
        <v>1176</v>
      </c>
    </row>
    <row r="22" spans="1:4" x14ac:dyDescent="0.2">
      <c r="A22">
        <f>Hoja1!B37*Hoja1!C37</f>
        <v>2600</v>
      </c>
      <c r="B22">
        <f>Hoja1!B37*Hoja1!C37</f>
        <v>2600</v>
      </c>
      <c r="C22">
        <f>Hoja1!B37*Hoja1!D37</f>
        <v>200</v>
      </c>
      <c r="D22">
        <f>Hoja1!B37*Hoja1!D37</f>
        <v>200</v>
      </c>
    </row>
    <row r="23" spans="1:4" x14ac:dyDescent="0.2">
      <c r="A23">
        <f>Hoja1!B38*Hoja1!C38</f>
        <v>1712</v>
      </c>
      <c r="B23">
        <f>Hoja1!B38*Hoja1!C38</f>
        <v>1712</v>
      </c>
      <c r="C23">
        <f>Hoja1!B38*Hoja1!D38</f>
        <v>1316</v>
      </c>
      <c r="D23">
        <f>Hoja1!B38*Hoja1!D38</f>
        <v>1316</v>
      </c>
    </row>
    <row r="24" spans="1:4" x14ac:dyDescent="0.2">
      <c r="A24">
        <f>Hoja1!B39*Hoja1!C39</f>
        <v>4494</v>
      </c>
      <c r="B24">
        <f>Hoja1!B39*Hoja1!C39</f>
        <v>4494</v>
      </c>
      <c r="C24">
        <f>Hoja1!B39*Hoja1!D39</f>
        <v>1500</v>
      </c>
      <c r="D24">
        <f>Hoja1!B39*Hoja1!D39</f>
        <v>1500</v>
      </c>
    </row>
    <row r="25" spans="1:4" x14ac:dyDescent="0.2">
      <c r="A25">
        <f>Hoja1!B40*Hoja1!C40</f>
        <v>2996</v>
      </c>
      <c r="B25">
        <f>Hoja1!B40*Hoja1!C40</f>
        <v>2996</v>
      </c>
      <c r="C25">
        <f>Hoja1!B40*Hoja1!D40</f>
        <v>200</v>
      </c>
      <c r="D25">
        <f>Hoja1!B40*Hoja1!D40</f>
        <v>200</v>
      </c>
    </row>
    <row r="26" spans="1:4" x14ac:dyDescent="0.2">
      <c r="A26">
        <f>Hoja1!B41*Hoja1!C41</f>
        <v>1712</v>
      </c>
      <c r="B26">
        <f>Hoja1!B41*Hoja1!C41</f>
        <v>1712</v>
      </c>
      <c r="C26">
        <f>Hoja1!B41*Hoja1!D41</f>
        <v>2000</v>
      </c>
      <c r="D26">
        <f>Hoja1!B41*Hoja1!D41</f>
        <v>2000</v>
      </c>
    </row>
    <row r="27" spans="1:4" x14ac:dyDescent="0.2">
      <c r="A27">
        <f>Hoja1!B42*Hoja1!C42</f>
        <v>3258</v>
      </c>
      <c r="B27">
        <f>Hoja1!B42*Hoja1!C42</f>
        <v>3258</v>
      </c>
      <c r="C27">
        <f>Hoja1!B42*Hoja1!D42</f>
        <v>1176</v>
      </c>
      <c r="D27">
        <f>Hoja1!B42*Hoja1!D42</f>
        <v>1176</v>
      </c>
    </row>
    <row r="28" spans="1:4" x14ac:dyDescent="0.2">
      <c r="A28">
        <f>Hoja1!B43*Hoja1!C43</f>
        <v>2172</v>
      </c>
      <c r="B28">
        <f>Hoja1!B43*Hoja1!C43</f>
        <v>2172</v>
      </c>
      <c r="C28">
        <f>Hoja1!B43*Hoja1!D43</f>
        <v>200</v>
      </c>
      <c r="D28">
        <f>Hoja1!B43*Hoja1!D43</f>
        <v>200</v>
      </c>
    </row>
    <row r="29" spans="1:4" x14ac:dyDescent="0.2">
      <c r="A29">
        <f>Hoja1!B44*Hoja1!C44</f>
        <v>1712</v>
      </c>
      <c r="B29">
        <f>Hoja1!B44*Hoja1!C44</f>
        <v>1712</v>
      </c>
      <c r="C29">
        <f>Hoja1!B44*Hoja1!D44</f>
        <v>1316</v>
      </c>
      <c r="D29">
        <f>Hoja1!B44*Hoja1!D44</f>
        <v>1316</v>
      </c>
    </row>
    <row r="30" spans="1:4" x14ac:dyDescent="0.2">
      <c r="A30">
        <f>Hoja1!B45*Hoja1!C45</f>
        <v>5084</v>
      </c>
      <c r="B30">
        <f>Hoja1!B45*Hoja1!C45</f>
        <v>5084</v>
      </c>
      <c r="C30">
        <f>Hoja1!B45*Hoja1!D45</f>
        <v>1948</v>
      </c>
      <c r="D30">
        <f>Hoja1!B45*Hoja1!D45</f>
        <v>1948</v>
      </c>
    </row>
    <row r="31" spans="1:4" x14ac:dyDescent="0.2">
      <c r="A31">
        <f>Hoja1!B46*Hoja1!C46</f>
        <v>6496</v>
      </c>
      <c r="B31">
        <f>Hoja1!B46*Hoja1!C46</f>
        <v>6496</v>
      </c>
      <c r="C31">
        <f>Hoja1!B46*Hoja1!D46</f>
        <v>4480</v>
      </c>
      <c r="D31">
        <f>Hoja1!B46*Hoja1!D46</f>
        <v>4480</v>
      </c>
    </row>
    <row r="32" spans="1:4" x14ac:dyDescent="0.2">
      <c r="A32">
        <f>Hoja1!B47*Hoja1!C47</f>
        <v>445</v>
      </c>
      <c r="B32">
        <f>Hoja1!B47*Hoja1!C47</f>
        <v>445</v>
      </c>
      <c r="C32">
        <f>Hoja1!B47*Hoja1!D47</f>
        <v>560</v>
      </c>
      <c r="D32">
        <f>Hoja1!B47*Hoja1!D47</f>
        <v>560</v>
      </c>
    </row>
    <row r="33" spans="1:4" x14ac:dyDescent="0.2">
      <c r="A33">
        <f>Hoja1!B48*Hoja1!C48</f>
        <v>409</v>
      </c>
      <c r="B33">
        <f>Hoja1!B48*Hoja1!C48</f>
        <v>409</v>
      </c>
      <c r="C33">
        <f>Hoja1!B48*Hoja1!D48</f>
        <v>120</v>
      </c>
      <c r="D33">
        <f>Hoja1!B48*Hoja1!D48</f>
        <v>120</v>
      </c>
    </row>
    <row r="34" spans="1:4" x14ac:dyDescent="0.2">
      <c r="A34">
        <f>Hoja1!B49*Hoja1!C49</f>
        <v>409</v>
      </c>
      <c r="B34">
        <f>Hoja1!B49*Hoja1!C49</f>
        <v>409</v>
      </c>
      <c r="C34">
        <f>Hoja1!B49*Hoja1!D49</f>
        <v>560</v>
      </c>
      <c r="D34">
        <f>Hoja1!B49*Hoja1!D49</f>
        <v>560</v>
      </c>
    </row>
    <row r="35" spans="1:4" x14ac:dyDescent="0.2">
      <c r="A35">
        <f>Hoja1!B50*Hoja1!C50</f>
        <v>409</v>
      </c>
      <c r="B35">
        <f>Hoja1!B50*Hoja1!C50</f>
        <v>409</v>
      </c>
      <c r="C35">
        <f>Hoja1!B50*Hoja1!D50</f>
        <v>62</v>
      </c>
      <c r="D35">
        <f>Hoja1!B50*Hoja1!D50</f>
        <v>62</v>
      </c>
    </row>
    <row r="36" spans="1:4" x14ac:dyDescent="0.2">
      <c r="A36">
        <f>Hoja1!B51*Hoja1!C51</f>
        <v>409</v>
      </c>
      <c r="B36">
        <f>Hoja1!B51*Hoja1!C51</f>
        <v>409</v>
      </c>
      <c r="C36">
        <f>Hoja1!B51*Hoja1!D51</f>
        <v>48</v>
      </c>
      <c r="D36">
        <f>Hoja1!B51*Hoja1!D51</f>
        <v>48</v>
      </c>
    </row>
    <row r="37" spans="1:4" x14ac:dyDescent="0.2">
      <c r="A37">
        <f>Hoja1!B52*Hoja1!C52</f>
        <v>900</v>
      </c>
      <c r="B37">
        <f>Hoja1!B52*Hoja1!C52</f>
        <v>900</v>
      </c>
      <c r="C37">
        <f>Hoja1!B52*Hoja1!D52</f>
        <v>560</v>
      </c>
      <c r="D37">
        <f>Hoja1!B52*Hoja1!D52</f>
        <v>560</v>
      </c>
    </row>
    <row r="38" spans="1:4" x14ac:dyDescent="0.2">
      <c r="A38">
        <f>Hoja1!B53*Hoja1!C53</f>
        <v>864</v>
      </c>
      <c r="B38">
        <f>Hoja1!B53*Hoja1!C53</f>
        <v>864</v>
      </c>
      <c r="C38">
        <f>Hoja1!B53*Hoja1!D53</f>
        <v>120</v>
      </c>
      <c r="D38">
        <f>Hoja1!B53*Hoja1!D53</f>
        <v>120</v>
      </c>
    </row>
    <row r="39" spans="1:4" x14ac:dyDescent="0.2">
      <c r="A39">
        <f>Hoja1!B54*Hoja1!C54</f>
        <v>864</v>
      </c>
      <c r="B39">
        <f>Hoja1!B54*Hoja1!C54</f>
        <v>864</v>
      </c>
      <c r="C39">
        <f>Hoja1!B54*Hoja1!D54</f>
        <v>560</v>
      </c>
      <c r="D39">
        <f>Hoja1!B54*Hoja1!D54</f>
        <v>560</v>
      </c>
    </row>
    <row r="40" spans="1:4" x14ac:dyDescent="0.2">
      <c r="A40">
        <f>Hoja1!B55*Hoja1!C55</f>
        <v>864</v>
      </c>
      <c r="B40">
        <f>Hoja1!B55*Hoja1!C55</f>
        <v>864</v>
      </c>
      <c r="C40">
        <f>Hoja1!B55*Hoja1!D55</f>
        <v>62</v>
      </c>
      <c r="D40">
        <f>Hoja1!B55*Hoja1!D55</f>
        <v>62</v>
      </c>
    </row>
    <row r="41" spans="1:4" x14ac:dyDescent="0.2">
      <c r="A41">
        <f>Hoja1!B56*Hoja1!C56</f>
        <v>864</v>
      </c>
      <c r="B41">
        <f>Hoja1!B56*Hoja1!C56</f>
        <v>864</v>
      </c>
      <c r="C41">
        <f>Hoja1!B56*Hoja1!D56</f>
        <v>48</v>
      </c>
      <c r="D41">
        <f>Hoja1!B56*Hoja1!D56</f>
        <v>48</v>
      </c>
    </row>
    <row r="42" spans="1:4" x14ac:dyDescent="0.2">
      <c r="A42">
        <f>Hoja1!B57*Hoja1!C57</f>
        <v>350</v>
      </c>
      <c r="B42">
        <f>Hoja1!B57*Hoja1!C57</f>
        <v>350</v>
      </c>
      <c r="C42">
        <f>Hoja1!B57*Hoja1!D57</f>
        <v>560</v>
      </c>
      <c r="D42">
        <f>Hoja1!B57*Hoja1!D57</f>
        <v>560</v>
      </c>
    </row>
    <row r="43" spans="1:4" x14ac:dyDescent="0.2">
      <c r="A43">
        <f>Hoja1!B58*Hoja1!C58</f>
        <v>314</v>
      </c>
      <c r="B43">
        <f>Hoja1!B58*Hoja1!C58</f>
        <v>314</v>
      </c>
      <c r="C43">
        <f>Hoja1!B58*Hoja1!D58</f>
        <v>120</v>
      </c>
      <c r="D43">
        <f>Hoja1!B58*Hoja1!D58</f>
        <v>120</v>
      </c>
    </row>
    <row r="44" spans="1:4" x14ac:dyDescent="0.2">
      <c r="A44">
        <f>Hoja1!B59*Hoja1!C59</f>
        <v>314</v>
      </c>
      <c r="B44">
        <f>Hoja1!B59*Hoja1!C59</f>
        <v>314</v>
      </c>
      <c r="C44">
        <f>Hoja1!B59*Hoja1!D59</f>
        <v>560</v>
      </c>
      <c r="D44">
        <f>Hoja1!B59*Hoja1!D59</f>
        <v>560</v>
      </c>
    </row>
    <row r="45" spans="1:4" x14ac:dyDescent="0.2">
      <c r="A45">
        <f>Hoja1!B60*Hoja1!C60</f>
        <v>314</v>
      </c>
      <c r="B45">
        <f>Hoja1!B60*Hoja1!C60</f>
        <v>314</v>
      </c>
      <c r="C45">
        <f>Hoja1!B60*Hoja1!D60</f>
        <v>62</v>
      </c>
      <c r="D45">
        <f>Hoja1!B60*Hoja1!D60</f>
        <v>62</v>
      </c>
    </row>
    <row r="46" spans="1:4" x14ac:dyDescent="0.2">
      <c r="A46">
        <f>Hoja1!B61*Hoja1!C61</f>
        <v>314</v>
      </c>
      <c r="B46">
        <f>Hoja1!B61*Hoja1!C61</f>
        <v>314</v>
      </c>
      <c r="C46">
        <f>Hoja1!B61*Hoja1!D61</f>
        <v>48</v>
      </c>
      <c r="D46">
        <f>Hoja1!B61*Hoja1!D61</f>
        <v>48</v>
      </c>
    </row>
    <row r="47" spans="1:4" x14ac:dyDescent="0.2">
      <c r="A47">
        <f>Hoja1!B62*Hoja1!C62</f>
        <v>700</v>
      </c>
      <c r="B47">
        <f>Hoja1!B62*Hoja1!C62</f>
        <v>700</v>
      </c>
      <c r="C47">
        <f>Hoja1!B62*Hoja1!D62</f>
        <v>560</v>
      </c>
      <c r="D47">
        <f>Hoja1!B62*Hoja1!D62</f>
        <v>560</v>
      </c>
    </row>
    <row r="48" spans="1:4" x14ac:dyDescent="0.2">
      <c r="A48">
        <f>Hoja1!B63*Hoja1!C63</f>
        <v>664</v>
      </c>
      <c r="B48">
        <f>Hoja1!B63*Hoja1!C63</f>
        <v>664</v>
      </c>
      <c r="C48">
        <f>Hoja1!B63*Hoja1!D63</f>
        <v>120</v>
      </c>
      <c r="D48">
        <f>Hoja1!B63*Hoja1!D63</f>
        <v>120</v>
      </c>
    </row>
    <row r="49" spans="1:4" x14ac:dyDescent="0.2">
      <c r="A49">
        <f>Hoja1!B64*Hoja1!C64</f>
        <v>628</v>
      </c>
      <c r="B49">
        <f>Hoja1!B64*Hoja1!C64</f>
        <v>628</v>
      </c>
      <c r="C49">
        <f>Hoja1!B64*Hoja1!D64</f>
        <v>124</v>
      </c>
      <c r="D49">
        <f>Hoja1!B64*Hoja1!D64</f>
        <v>124</v>
      </c>
    </row>
    <row r="50" spans="1:4" x14ac:dyDescent="0.2">
      <c r="A50">
        <f>Hoja1!B65*Hoja1!C65</f>
        <v>942</v>
      </c>
      <c r="B50">
        <f>Hoja1!B65*Hoja1!C65</f>
        <v>942</v>
      </c>
      <c r="C50">
        <f>Hoja1!B65*Hoja1!D65</f>
        <v>144</v>
      </c>
      <c r="D50">
        <f>Hoja1!B65*Hoja1!D65</f>
        <v>144</v>
      </c>
    </row>
    <row r="51" spans="1:4" x14ac:dyDescent="0.2">
      <c r="A51">
        <f>Hoja1!B66*Hoja1!C66</f>
        <v>3834</v>
      </c>
      <c r="B51">
        <f>Hoja1!B66*Hoja1!C66</f>
        <v>3834</v>
      </c>
      <c r="C51">
        <f>Hoja1!B66*Hoja1!D66</f>
        <v>960</v>
      </c>
      <c r="D51">
        <f>Hoja1!B66*Hoja1!D66</f>
        <v>960</v>
      </c>
    </row>
    <row r="52" spans="1:4" x14ac:dyDescent="0.2">
      <c r="A52">
        <f>Hoja1!B67*Hoja1!C67</f>
        <v>2484</v>
      </c>
      <c r="B52">
        <f>Hoja1!B67*Hoja1!C67</f>
        <v>2484</v>
      </c>
      <c r="C52">
        <f>Hoja1!B67*Hoja1!D67</f>
        <v>960</v>
      </c>
      <c r="D52">
        <f>Hoja1!B67*Hoja1!D67</f>
        <v>960</v>
      </c>
    </row>
    <row r="53" spans="1:4" x14ac:dyDescent="0.2">
      <c r="A53">
        <f>Hoja1!B68*Hoja1!C68</f>
        <v>790</v>
      </c>
      <c r="B53">
        <f>Hoja1!B68*Hoja1!C68</f>
        <v>790</v>
      </c>
      <c r="C53">
        <f>Hoja1!B68*Hoja1!D68</f>
        <v>437</v>
      </c>
      <c r="D53">
        <f>Hoja1!B68*Hoja1!D68</f>
        <v>437</v>
      </c>
    </row>
    <row r="54" spans="1:4" x14ac:dyDescent="0.2">
      <c r="A54">
        <f>Hoja1!B69*Hoja1!C69</f>
        <v>1580</v>
      </c>
      <c r="B54">
        <f>Hoja1!B69*Hoja1!C69</f>
        <v>1580</v>
      </c>
      <c r="C54">
        <f>Hoja1!B69*Hoja1!D69</f>
        <v>884</v>
      </c>
      <c r="D54">
        <f>Hoja1!B69*Hoja1!D69</f>
        <v>884</v>
      </c>
    </row>
    <row r="55" spans="1:4" x14ac:dyDescent="0.2">
      <c r="A55">
        <f>Hoja1!B70*Hoja1!C70</f>
        <v>790</v>
      </c>
      <c r="B55">
        <f>Hoja1!B70*Hoja1!C70</f>
        <v>790</v>
      </c>
      <c r="C55">
        <f>Hoja1!B70*Hoja1!D70</f>
        <v>342</v>
      </c>
      <c r="D55">
        <f>Hoja1!B70*Hoja1!D70</f>
        <v>342</v>
      </c>
    </row>
    <row r="56" spans="1:4" x14ac:dyDescent="0.2">
      <c r="A56">
        <f>Hoja1!B71*Hoja1!C71</f>
        <v>456</v>
      </c>
      <c r="B56">
        <f>Hoja1!B71*Hoja1!C71</f>
        <v>456</v>
      </c>
      <c r="C56">
        <f>Hoja1!B71*Hoja1!D71</f>
        <v>1384</v>
      </c>
      <c r="D56">
        <f>Hoja1!B71*Hoja1!D71</f>
        <v>1384</v>
      </c>
    </row>
    <row r="57" spans="1:4" x14ac:dyDescent="0.2">
      <c r="A57">
        <f>Hoja1!B72*Hoja1!C72</f>
        <v>294</v>
      </c>
      <c r="B57">
        <f>Hoja1!B72*Hoja1!C72</f>
        <v>294</v>
      </c>
      <c r="C57">
        <f>Hoja1!B72*Hoja1!D72</f>
        <v>692</v>
      </c>
      <c r="D57">
        <f>Hoja1!B72*Hoja1!D72</f>
        <v>692</v>
      </c>
    </row>
    <row r="58" spans="1:4" x14ac:dyDescent="0.2">
      <c r="A58">
        <f>Hoja1!B73*Hoja1!C73</f>
        <v>4800</v>
      </c>
      <c r="B58">
        <f>Hoja1!B73*Hoja1!C73</f>
        <v>4800</v>
      </c>
      <c r="C58">
        <f>Hoja1!B73*Hoja1!D73</f>
        <v>2400</v>
      </c>
      <c r="D58">
        <f>Hoja1!B73*Hoja1!D73</f>
        <v>2400</v>
      </c>
    </row>
    <row r="59" spans="1:4" x14ac:dyDescent="0.2">
      <c r="A59">
        <f>Hoja1!B74*Hoja1!C74</f>
        <v>4038</v>
      </c>
      <c r="B59">
        <f>Hoja1!B74*Hoja1!C74</f>
        <v>4038</v>
      </c>
      <c r="C59">
        <f>Hoja1!B74*Hoja1!D74</f>
        <v>1800</v>
      </c>
      <c r="D59">
        <f>Hoja1!B74*Hoja1!D74</f>
        <v>1800</v>
      </c>
    </row>
    <row r="60" spans="1:4" x14ac:dyDescent="0.2">
      <c r="A60">
        <f>Hoja1!B75*Hoja1!C75</f>
        <v>672</v>
      </c>
      <c r="B60">
        <f>Hoja1!B75*Hoja1!C75</f>
        <v>672</v>
      </c>
      <c r="C60">
        <f>Hoja1!B75*Hoja1!D75</f>
        <v>600</v>
      </c>
      <c r="D60">
        <f>Hoja1!B75*Hoja1!D75</f>
        <v>600</v>
      </c>
    </row>
    <row r="61" spans="1:4" x14ac:dyDescent="0.2">
      <c r="A61">
        <f>Hoja1!B76*Hoja1!C76</f>
        <v>1911</v>
      </c>
      <c r="B61">
        <f>Hoja1!B76*Hoja1!C76</f>
        <v>1911</v>
      </c>
      <c r="C61">
        <f>Hoja1!B76*Hoja1!D76</f>
        <v>900</v>
      </c>
      <c r="D61">
        <f>Hoja1!B76*Hoja1!D76</f>
        <v>900</v>
      </c>
    </row>
    <row r="62" spans="1:4" x14ac:dyDescent="0.2">
      <c r="A62">
        <f>Hoja1!B77*Hoja1!C77</f>
        <v>300</v>
      </c>
      <c r="B62">
        <f>Hoja1!B77*Hoja1!C77</f>
        <v>300</v>
      </c>
      <c r="C62">
        <f>Hoja1!B77*Hoja1!D77</f>
        <v>300</v>
      </c>
      <c r="D62">
        <f>Hoja1!B77*Hoja1!D77</f>
        <v>300</v>
      </c>
    </row>
    <row r="63" spans="1:4" x14ac:dyDescent="0.2">
      <c r="A63">
        <f>Hoja1!B78*Hoja1!C78</f>
        <v>4038</v>
      </c>
      <c r="B63">
        <f>Hoja1!B78*Hoja1!C78</f>
        <v>4038</v>
      </c>
      <c r="C63">
        <f>Hoja1!B78*Hoja1!D78</f>
        <v>192</v>
      </c>
      <c r="D63">
        <f>Hoja1!B78*Hoja1!D78</f>
        <v>192</v>
      </c>
    </row>
    <row r="64" spans="1:4" x14ac:dyDescent="0.2">
      <c r="A64">
        <f>Hoja1!B79*Hoja1!C79</f>
        <v>672</v>
      </c>
      <c r="B64">
        <f>Hoja1!B79*Hoja1!C79</f>
        <v>672</v>
      </c>
      <c r="C64">
        <f>Hoja1!B79*Hoja1!D79</f>
        <v>64</v>
      </c>
      <c r="D64">
        <f>Hoja1!B79*Hoja1!D79</f>
        <v>64</v>
      </c>
    </row>
    <row r="65" spans="1:4" x14ac:dyDescent="0.2">
      <c r="A65">
        <f>Hoja1!B80*Hoja1!C80</f>
        <v>1968</v>
      </c>
      <c r="B65">
        <f>Hoja1!B80*Hoja1!C80</f>
        <v>1968</v>
      </c>
      <c r="C65">
        <f>Hoja1!B80*Hoja1!D80</f>
        <v>256</v>
      </c>
      <c r="D65">
        <f>Hoja1!B80*Hoja1!D80</f>
        <v>256</v>
      </c>
    </row>
    <row r="66" spans="1:4" x14ac:dyDescent="0.2">
      <c r="A66">
        <f>Hoja1!B81*Hoja1!C81</f>
        <v>4035</v>
      </c>
      <c r="B66">
        <f>Hoja1!B81*Hoja1!C81</f>
        <v>4035</v>
      </c>
      <c r="C66">
        <f>Hoja1!B81*Hoja1!D81</f>
        <v>900</v>
      </c>
      <c r="D66">
        <f>Hoja1!B81*Hoja1!D81</f>
        <v>900</v>
      </c>
    </row>
    <row r="67" spans="1:4" x14ac:dyDescent="0.2">
      <c r="A67">
        <f>Hoja1!B82*Hoja1!C82</f>
        <v>1009</v>
      </c>
      <c r="B67">
        <f>Hoja1!B82*Hoja1!C82</f>
        <v>1009</v>
      </c>
      <c r="C67">
        <f>Hoja1!B82*Hoja1!D82</f>
        <v>300</v>
      </c>
      <c r="D67">
        <f>Hoja1!B82*Hoja1!D82</f>
        <v>300</v>
      </c>
    </row>
    <row r="68" spans="1:4" x14ac:dyDescent="0.2">
      <c r="A68">
        <f>Hoja1!B83*Hoja1!C83</f>
        <v>4473</v>
      </c>
      <c r="B68">
        <f>Hoja1!B83*Hoja1!C83</f>
        <v>4473</v>
      </c>
      <c r="C68">
        <f>Hoja1!B83*Hoja1!D83</f>
        <v>2296</v>
      </c>
      <c r="D68">
        <f>Hoja1!B83*Hoja1!D83</f>
        <v>2296</v>
      </c>
    </row>
    <row r="69" spans="1:4" x14ac:dyDescent="0.2">
      <c r="A69">
        <f>Hoja1!B84*Hoja1!C84</f>
        <v>3172</v>
      </c>
      <c r="B69">
        <f>Hoja1!B84*Hoja1!C84</f>
        <v>3172</v>
      </c>
      <c r="C69">
        <f>Hoja1!B84*Hoja1!D84</f>
        <v>1632</v>
      </c>
      <c r="D69">
        <f>Hoja1!B84*Hoja1!D84</f>
        <v>1632</v>
      </c>
    </row>
    <row r="70" spans="1:4" x14ac:dyDescent="0.2">
      <c r="A70">
        <f>Hoja1!B85*Hoja1!C85</f>
        <v>1800</v>
      </c>
      <c r="B70">
        <f>Hoja1!B85*Hoja1!C85</f>
        <v>1800</v>
      </c>
      <c r="C70">
        <f>Hoja1!B85*Hoja1!D85</f>
        <v>1600</v>
      </c>
      <c r="D70">
        <f>Hoja1!B85*Hoja1!D85</f>
        <v>1600</v>
      </c>
    </row>
    <row r="71" spans="1:4" x14ac:dyDescent="0.2">
      <c r="A71">
        <f>Hoja1!B86*Hoja1!C86</f>
        <v>900</v>
      </c>
      <c r="B71">
        <f>Hoja1!B86*Hoja1!C86</f>
        <v>900</v>
      </c>
      <c r="C71">
        <f>Hoja1!B86*Hoja1!D86</f>
        <v>1664</v>
      </c>
      <c r="D71">
        <f>Hoja1!B86*Hoja1!D86</f>
        <v>1664</v>
      </c>
    </row>
    <row r="72" spans="1:4" x14ac:dyDescent="0.2">
      <c r="A72">
        <f>Hoja1!B87*Hoja1!C87</f>
        <v>1664</v>
      </c>
      <c r="B72">
        <f>Hoja1!B87*Hoja1!C87</f>
        <v>1664</v>
      </c>
      <c r="C72">
        <f>Hoja1!B87*Hoja1!D87</f>
        <v>964</v>
      </c>
      <c r="D72">
        <f>Hoja1!B87*Hoja1!D87</f>
        <v>964</v>
      </c>
    </row>
    <row r="73" spans="1:4" x14ac:dyDescent="0.2">
      <c r="A73">
        <f>Hoja1!B88*Hoja1!C88</f>
        <v>3248</v>
      </c>
      <c r="B73">
        <f>Hoja1!B88*Hoja1!C88</f>
        <v>3248</v>
      </c>
      <c r="C73">
        <f>Hoja1!B88*Hoja1!D88</f>
        <v>1928</v>
      </c>
      <c r="D73">
        <f>Hoja1!B88*Hoja1!D88</f>
        <v>1928</v>
      </c>
    </row>
    <row r="74" spans="1:4" x14ac:dyDescent="0.2">
      <c r="A74">
        <f>Hoja1!B89*Hoja1!C89</f>
        <v>1592</v>
      </c>
      <c r="B74">
        <f>Hoja1!B89*Hoja1!C89</f>
        <v>1592</v>
      </c>
      <c r="C74">
        <f>Hoja1!B89*Hoja1!D89</f>
        <v>964</v>
      </c>
      <c r="D74">
        <f>Hoja1!B89*Hoja1!D89</f>
        <v>964</v>
      </c>
    </row>
    <row r="75" spans="1:4" x14ac:dyDescent="0.2">
      <c r="A75">
        <f>Hoja1!B90*Hoja1!C90</f>
        <v>1592</v>
      </c>
      <c r="B75">
        <f>Hoja1!B90*Hoja1!C90</f>
        <v>1592</v>
      </c>
      <c r="C75">
        <f>Hoja1!B90*Hoja1!D90</f>
        <v>124</v>
      </c>
      <c r="D75">
        <f>Hoja1!B90*Hoja1!D90</f>
        <v>124</v>
      </c>
    </row>
    <row r="76" spans="1:4" x14ac:dyDescent="0.2">
      <c r="A76">
        <f>Hoja1!B91*Hoja1!C91</f>
        <v>1592</v>
      </c>
      <c r="B76">
        <f>Hoja1!B91*Hoja1!C91</f>
        <v>1592</v>
      </c>
      <c r="C76">
        <f>Hoja1!B91*Hoja1!D91</f>
        <v>96</v>
      </c>
      <c r="D76">
        <f>Hoja1!B91*Hoja1!D91</f>
        <v>96</v>
      </c>
    </row>
    <row r="77" spans="1:4" x14ac:dyDescent="0.2">
      <c r="A77">
        <f>Hoja1!B92*Hoja1!C92</f>
        <v>3184</v>
      </c>
      <c r="B77">
        <f>Hoja1!B92*Hoja1!C92</f>
        <v>3184</v>
      </c>
      <c r="C77">
        <f>Hoja1!B92*Hoja1!D92</f>
        <v>480</v>
      </c>
      <c r="D77">
        <f>Hoja1!B92*Hoja1!D92</f>
        <v>480</v>
      </c>
    </row>
    <row r="78" spans="1:4" x14ac:dyDescent="0.2">
      <c r="A78">
        <f>Hoja1!B93*Hoja1!C93</f>
        <v>3600</v>
      </c>
      <c r="B78">
        <f>Hoja1!B93*Hoja1!C93</f>
        <v>3600</v>
      </c>
      <c r="C78">
        <f>Hoja1!B93*Hoja1!D93</f>
        <v>2520</v>
      </c>
      <c r="D78">
        <f>Hoja1!B93*Hoja1!D93</f>
        <v>2520</v>
      </c>
    </row>
    <row r="79" spans="1:4" x14ac:dyDescent="0.2">
      <c r="A79">
        <f>Hoja1!B94*Hoja1!C94</f>
        <v>1700</v>
      </c>
      <c r="B79">
        <f>Hoja1!B94*Hoja1!C94</f>
        <v>1700</v>
      </c>
      <c r="C79">
        <f>Hoja1!B94*Hoja1!D94</f>
        <v>1260</v>
      </c>
      <c r="D79">
        <f>Hoja1!B94*Hoja1!D94</f>
        <v>1260</v>
      </c>
    </row>
    <row r="80" spans="1:4" x14ac:dyDescent="0.2">
      <c r="A80">
        <f>Hoja1!B95*Hoja1!C95</f>
        <v>7344</v>
      </c>
      <c r="B80">
        <f>Hoja1!B95*Hoja1!C95</f>
        <v>7344</v>
      </c>
      <c r="C80">
        <f>Hoja1!B95*Hoja1!D95</f>
        <v>7344</v>
      </c>
      <c r="D80">
        <f>Hoja1!B95*Hoja1!D95</f>
        <v>7344</v>
      </c>
    </row>
    <row r="81" spans="1:4" x14ac:dyDescent="0.2">
      <c r="A81">
        <f>Hoja1!B96*Hoja1!C96</f>
        <v>5400</v>
      </c>
      <c r="B81">
        <f>Hoja1!B96*Hoja1!C96</f>
        <v>5400</v>
      </c>
      <c r="C81">
        <f>Hoja1!B96*Hoja1!D96</f>
        <v>3672</v>
      </c>
      <c r="D81">
        <f>Hoja1!B96*Hoja1!D96</f>
        <v>3672</v>
      </c>
    </row>
    <row r="82" spans="1:4" x14ac:dyDescent="0.2">
      <c r="A82">
        <f>Hoja1!B97*Hoja1!C97</f>
        <v>2550</v>
      </c>
      <c r="B82">
        <f>Hoja1!B97*Hoja1!C97</f>
        <v>2550</v>
      </c>
      <c r="C82">
        <f>Hoja1!B97*Hoja1!D97</f>
        <v>1836</v>
      </c>
      <c r="D82">
        <f>Hoja1!B97*Hoja1!D97</f>
        <v>1836</v>
      </c>
    </row>
    <row r="83" spans="1:4" x14ac:dyDescent="0.2">
      <c r="A83">
        <f>Hoja1!B98*Hoja1!C98</f>
        <v>7476</v>
      </c>
      <c r="B83">
        <f>Hoja1!B98*Hoja1!C98</f>
        <v>7476</v>
      </c>
      <c r="C83">
        <f>Hoja1!B98*Hoja1!D98</f>
        <v>3672</v>
      </c>
      <c r="D83">
        <f>Hoja1!B98*Hoja1!D98</f>
        <v>3672</v>
      </c>
    </row>
    <row r="84" spans="1:4" x14ac:dyDescent="0.2">
      <c r="A84">
        <f>Hoja1!B99*Hoja1!C99</f>
        <v>3456</v>
      </c>
      <c r="B84">
        <f>Hoja1!B99*Hoja1!C99</f>
        <v>3456</v>
      </c>
      <c r="C84">
        <f>Hoja1!B99*Hoja1!D99</f>
        <v>248</v>
      </c>
      <c r="D84">
        <f>Hoja1!B99*Hoja1!D99</f>
        <v>248</v>
      </c>
    </row>
    <row r="85" spans="1:4" x14ac:dyDescent="0.2">
      <c r="A85">
        <f>Hoja1!B100*Hoja1!C100</f>
        <v>3456</v>
      </c>
      <c r="B85">
        <f>Hoja1!B100*Hoja1!C100</f>
        <v>3456</v>
      </c>
      <c r="C85">
        <f>Hoja1!B100*Hoja1!D100</f>
        <v>192</v>
      </c>
      <c r="D85">
        <f>Hoja1!B100*Hoja1!D100</f>
        <v>192</v>
      </c>
    </row>
    <row r="86" spans="1:4" x14ac:dyDescent="0.2">
      <c r="A86">
        <f>Hoja1!B101*Hoja1!C101</f>
        <v>1630</v>
      </c>
      <c r="B86">
        <f>Hoja1!B101*Hoja1!C101</f>
        <v>1630</v>
      </c>
      <c r="C86">
        <f>Hoja1!B101*Hoja1!D101</f>
        <v>124</v>
      </c>
      <c r="D86">
        <f>Hoja1!B101*Hoja1!D101</f>
        <v>124</v>
      </c>
    </row>
    <row r="87" spans="1:4" x14ac:dyDescent="0.2">
      <c r="A87">
        <f>Hoja1!B102*Hoja1!C102</f>
        <v>1630</v>
      </c>
      <c r="B87">
        <f>Hoja1!B102*Hoja1!C102</f>
        <v>1630</v>
      </c>
      <c r="C87">
        <f>Hoja1!B102*Hoja1!D102</f>
        <v>96</v>
      </c>
      <c r="D87">
        <f>Hoja1!B102*Hoja1!D102</f>
        <v>96</v>
      </c>
    </row>
    <row r="88" spans="1:4" x14ac:dyDescent="0.2">
      <c r="A88">
        <f>Hoja1!B103*Hoja1!C103</f>
        <v>3456</v>
      </c>
      <c r="B88">
        <f>Hoja1!B103*Hoja1!C103</f>
        <v>3456</v>
      </c>
      <c r="C88">
        <f>Hoja1!B103*Hoja1!D103</f>
        <v>2448</v>
      </c>
      <c r="D88">
        <f>Hoja1!B103*Hoja1!D103</f>
        <v>2448</v>
      </c>
    </row>
    <row r="89" spans="1:4" x14ac:dyDescent="0.2">
      <c r="A89">
        <f>Hoja1!B104*Hoja1!C104</f>
        <v>1630</v>
      </c>
      <c r="B89">
        <f>Hoja1!B104*Hoja1!C104</f>
        <v>1630</v>
      </c>
      <c r="C89">
        <f>Hoja1!B104*Hoja1!D104</f>
        <v>1224</v>
      </c>
      <c r="D89">
        <f>Hoja1!B104*Hoja1!D104</f>
        <v>1224</v>
      </c>
    </row>
    <row r="90" spans="1:4" x14ac:dyDescent="0.2">
      <c r="A90">
        <f>Hoja1!B105*Hoja1!C105</f>
        <v>4544</v>
      </c>
      <c r="B90">
        <f>Hoja1!B105*Hoja1!C105</f>
        <v>4544</v>
      </c>
      <c r="C90">
        <f>Hoja1!B105*Hoja1!D105</f>
        <v>3536</v>
      </c>
      <c r="D90">
        <f>Hoja1!B105*Hoja1!D105</f>
        <v>3536</v>
      </c>
    </row>
    <row r="91" spans="1:4" x14ac:dyDescent="0.2">
      <c r="A91">
        <f>Hoja1!B106*Hoja1!C106</f>
        <v>5144</v>
      </c>
      <c r="B91">
        <f>Hoja1!B106*Hoja1!C106</f>
        <v>5144</v>
      </c>
      <c r="C91">
        <f>Hoja1!B106*Hoja1!D106</f>
        <v>1768</v>
      </c>
      <c r="D91">
        <f>Hoja1!B106*Hoja1!D106</f>
        <v>1768</v>
      </c>
    </row>
    <row r="92" spans="1:4" x14ac:dyDescent="0.2">
      <c r="A92">
        <f>Hoja1!B107*Hoja1!C107</f>
        <v>2272</v>
      </c>
      <c r="B92">
        <f>Hoja1!B107*Hoja1!C107</f>
        <v>2272</v>
      </c>
      <c r="C92">
        <f>Hoja1!B107*Hoja1!D107</f>
        <v>1668</v>
      </c>
      <c r="D92">
        <f>Hoja1!B107*Hoja1!D107</f>
        <v>1668</v>
      </c>
    </row>
    <row r="93" spans="1:4" x14ac:dyDescent="0.2">
      <c r="A93">
        <f>Hoja1!B108*Hoja1!C108</f>
        <v>2572</v>
      </c>
      <c r="B93">
        <f>Hoja1!B108*Hoja1!C108</f>
        <v>2572</v>
      </c>
      <c r="C93">
        <f>Hoja1!B108*Hoja1!D108</f>
        <v>834</v>
      </c>
      <c r="D93">
        <f>Hoja1!B108*Hoja1!D108</f>
        <v>834</v>
      </c>
    </row>
    <row r="94" spans="1:4" x14ac:dyDescent="0.2">
      <c r="A94">
        <f>Hoja1!B109*Hoja1!C109</f>
        <v>7704</v>
      </c>
      <c r="B94">
        <f>Hoja1!B109*Hoja1!C109</f>
        <v>7704</v>
      </c>
      <c r="C94">
        <f>Hoja1!B109*Hoja1!D109</f>
        <v>2865</v>
      </c>
      <c r="D94">
        <f>Hoja1!B109*Hoja1!D109</f>
        <v>2865</v>
      </c>
    </row>
    <row r="95" spans="1:4" x14ac:dyDescent="0.2">
      <c r="A95">
        <f>Hoja1!B110*Hoja1!C110</f>
        <v>5126</v>
      </c>
      <c r="B95">
        <f>Hoja1!B110*Hoja1!C110</f>
        <v>5126</v>
      </c>
      <c r="C95">
        <f>Hoja1!B110*Hoja1!D110</f>
        <v>1848</v>
      </c>
      <c r="D95">
        <f>Hoja1!B110*Hoja1!D110</f>
        <v>1848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2023-08-07T22:06:03Z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