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fatima\"/>
    </mc:Choice>
  </mc:AlternateContent>
  <xr:revisionPtr revIDLastSave="0" documentId="13_ncr:1_{18A7B736-16BD-44DD-BBFF-F041D49CA26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<sst xmlns="http://schemas.openxmlformats.org/spreadsheetml/2006/main" count="46" uniqueCount="33">
  <si>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</si>
  <si>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</si>
  <si>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</si>
  <si>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</si>
  <si>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</si>
  <si>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</si>
  <si>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</si>
  <si>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</si>
  <si>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</si>
  <si>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</si>
  <si>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</si>
  <si>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</si>
  <si>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</si>
  <si>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</si>
  <si>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</si>
  <si>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</si>
  <si>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</si>
  <si>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</si>
  <si>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</si>
  <si>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</si>
  <si>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</si>
  <si>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</si>
  <si>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</si>
  <si>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</si>
  <si>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</si>
  <si>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</si>
  <si>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</si>
  <si>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</si>
  <si>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fondo tv</t>
  </si>
  <si>
    <t>estante</t>
  </si>
  <si>
    <t>2 mm BLANCO</t>
  </si>
  <si>
    <t>base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</si>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</sst>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B13" zoomScale="130" zoomScaleNormal="130" workbookViewId="0">
      <selection activeCell="G20" sqref="G2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30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28.645</v>
      </c>
      <c r="F3" s="51">
        <v>9117152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15.0633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</v>
      </c>
      <c r="C16" s="23">
        <v>1500</v>
      </c>
      <c r="D16" s="24">
        <v>1400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BLANCO</v>
      </c>
      <c r="O16" s="33">
        <f t="shared" ref="O16:O79" si="0">(IF(G16&gt;0,C16,0)+IF(H16&gt;0,C16,0)+IF(I16&gt;0,D16,0)+IF(J16&gt;0,D16,0))*B16/1000</f>
        <v>5.8</v>
      </c>
      <c r="Q16">
        <v>1</v>
      </c>
      <c r="R16" s="34">
        <f>((SUMIF(G16:G1016,D3,Hoja3!A1:A1001)+SUMIF(H16:H1016,D3,Hoja3!B1:B1001)+SUMIF(I16:I1016,D3,Hoja3!C1:C1001)+SUMIF(J16:J1016,D3,Hoja3!D1:D1001))/1000)*1.05</f>
        <v>15.0633</v>
      </c>
      <c r="S16" s="35" t="str">
        <f t="shared" ref="S16:S23" si="1">A3</f>
        <v>2 mm BLANCO</v>
      </c>
    </row>
    <row r="17" spans="1:19" ht="15.75" x14ac:dyDescent="0.25">
      <c r="A17" s="21" t="s">
        <v>26</v>
      </c>
      <c r="B17" s="22">
        <v>4</v>
      </c>
      <c r="C17" s="23">
        <v>1500</v>
      </c>
      <c r="D17" s="24">
        <v>140</v>
      </c>
      <c r="E17" s="25" t="s">
        <v>29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 t="s">
        <v>26</v>
      </c>
      <c r="B18" s="22">
        <v>2</v>
      </c>
      <c r="C18" s="23">
        <v>1045</v>
      </c>
      <c r="D18" s="24">
        <v>250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2.09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26</v>
      </c>
      <c r="B19" s="22">
        <v>2</v>
      </c>
      <c r="C19" s="23">
        <v>1614</v>
      </c>
      <c r="D19" s="24">
        <v>250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6.4560000000000004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26</v>
      </c>
      <c r="B20" s="22">
        <v>6</v>
      </c>
      <c r="C20" s="23">
        <v>1009</v>
      </c>
      <c r="D20" s="24">
        <v>250</v>
      </c>
      <c r="E20" s="25" t="s">
        <v>29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15.0633</v>
      </c>
      <c r="S24" s="39" t="s">
        <v>27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1500</v>
      </c>
      <c r="B1">
        <f>Hoja1!B16*Hoja1!C16</f>
        <v>1500</v>
      </c>
      <c r="C1">
        <f>Hoja1!B16*Hoja1!D16</f>
        <v>1400</v>
      </c>
      <c r="D1">
        <f>Hoja1!B16*Hoja1!D16</f>
        <v>1400</v>
      </c>
    </row>
    <row r="2" spans="1:4" x14ac:dyDescent="0.2">
      <c r="A2">
        <f>Hoja1!B17*Hoja1!C17</f>
        <v>6000</v>
      </c>
      <c r="B2">
        <f>Hoja1!B17*Hoja1!C17</f>
        <v>6000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2090</v>
      </c>
      <c r="B3">
        <f>Hoja1!B18*Hoja1!C18</f>
        <v>2090</v>
      </c>
      <c r="C3">
        <f>Hoja1!B18*Hoja1!D18</f>
        <v>500</v>
      </c>
      <c r="D3">
        <f>Hoja1!B18*Hoja1!D18</f>
        <v>500</v>
      </c>
    </row>
    <row r="4" spans="1:4" x14ac:dyDescent="0.2">
      <c r="A4">
        <f>Hoja1!B19*Hoja1!C19</f>
        <v>3228</v>
      </c>
      <c r="B4">
        <f>Hoja1!B19*Hoja1!C19</f>
        <v>3228</v>
      </c>
      <c r="C4">
        <f>Hoja1!B19*Hoja1!D19</f>
        <v>500</v>
      </c>
      <c r="D4">
        <f>Hoja1!B19*Hoja1!D19</f>
        <v>500</v>
      </c>
    </row>
    <row r="5" spans="1:4" x14ac:dyDescent="0.2">
      <c r="A5">
        <f>Hoja1!B20*Hoja1!C20</f>
        <v>6054</v>
      </c>
      <c r="B5">
        <f>Hoja1!B20*Hoja1!C20</f>
        <v>6054</v>
      </c>
      <c r="C5">
        <f>Hoja1!B20*Hoja1!D20</f>
        <v>1500</v>
      </c>
      <c r="D5">
        <f>Hoja1!B20*Hoja1!D20</f>
        <v>1500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2023-11-06T12:48:03Z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