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lta\"/>
    </mc:Choice>
  </mc:AlternateContent>
  <xr:revisionPtr revIDLastSave="0" documentId="13_ncr:1_{DAF4847A-9B03-4196-941E-845CCD8689C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<sst xmlns="http://schemas.openxmlformats.org/spreadsheetml/2006/main" count="70" uniqueCount="40">
  <si>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</si>
  <si>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</si>
  <si>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</si>
  <si>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</si>
  <si>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</si>
  <si>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</si>
  <si>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</si>
  <si>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</si>
  <si>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</si>
  <si>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</si>
  <si>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</si>
  <si>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</si>
  <si>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</si>
  <si>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</si>
  <si>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</si>
  <si>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</si>
  <si>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</si>
  <si>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</si>
  <si>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</si>
  <si>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</si>
  <si>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</si>
  <si>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</si>
  <si>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</si>
  <si>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</si>
  <si>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</si>
  <si>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</si>
  <si>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</si>
  <si>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</t>
  </si>
  <si>
    <t>lat</t>
  </si>
  <si>
    <t>zocalo</t>
  </si>
  <si>
    <t>045 Blanco</t>
  </si>
  <si>
    <t>lat sopor</t>
  </si>
  <si>
    <t>estante</t>
  </si>
  <si>
    <t>puerta</t>
  </si>
  <si>
    <t>tapa final</t>
  </si>
  <si>
    <t>sporte sup</t>
  </si>
  <si>
    <t xml:space="preserve">base </t>
  </si>
  <si>
    <t>base torr</t>
  </si>
  <si>
    <t>lat torr</t>
  </si>
  <si>
    <t>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</si>
</sst>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20" zoomScaleNormal="120" workbookViewId="0">
      <selection activeCell="B28" sqref="B2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30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1679.7840000000001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93.962400000000002</v>
      </c>
      <c r="R15" s="19" t="s">
        <v>24</v>
      </c>
      <c r="S15" s="20" t="s">
        <v>25</v>
      </c>
    </row>
    <row r="16" spans="1:20" ht="15.75" x14ac:dyDescent="0.25">
      <c r="A16" s="21">
        <v>9117152</v>
      </c>
      <c r="B16" s="22">
        <v>1</v>
      </c>
      <c r="C16" s="23">
        <v>1000</v>
      </c>
      <c r="D16" s="24">
        <v>560</v>
      </c>
      <c r="E16" s="25" t="s">
        <v>27</v>
      </c>
      <c r="F16" s="26"/>
      <c r="G16" s="27">
        <v>1</v>
      </c>
      <c r="H16" s="28">
        <v>1</v>
      </c>
      <c r="I16" s="28"/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2.56</v>
      </c>
      <c r="Q16">
        <v>1</v>
      </c>
      <c r="R16" s="34">
        <f>((SUMIF(G16:G1016,D3,Hoja3!A1:A1001)+SUMIF(H16:H1016,D3,Hoja3!B1:B1001)+SUMIF(I16:I1016,D3,Hoja3!C1:C1001)+SUMIF(J16:J1016,D3,Hoja3!D1:D1001))/1000)*1.05</f>
        <v>93.962400000000002</v>
      </c>
      <c r="S16" s="35" t="str">
        <f t="shared" ref="S16:S23" si="1">A3</f>
        <v>045 Blanco</v>
      </c>
    </row>
    <row r="17" spans="1:19" ht="15.75" x14ac:dyDescent="0.25">
      <c r="A17" s="21">
        <v>9117152</v>
      </c>
      <c r="B17" s="22">
        <v>2</v>
      </c>
      <c r="C17" s="23">
        <v>773</v>
      </c>
      <c r="D17" s="24">
        <v>560</v>
      </c>
      <c r="E17" s="25" t="s">
        <v>28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3.0920000000000001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9117152</v>
      </c>
      <c r="B18" s="22">
        <v>4</v>
      </c>
      <c r="C18" s="23">
        <v>773</v>
      </c>
      <c r="D18" s="24">
        <v>120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6.1840000000000002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1</v>
      </c>
      <c r="C19" s="23">
        <v>810</v>
      </c>
      <c r="D19" s="24">
        <v>560</v>
      </c>
      <c r="E19" s="25" t="s">
        <v>27</v>
      </c>
      <c r="F19" s="25"/>
      <c r="G19" s="36">
        <v>1</v>
      </c>
      <c r="H19" s="36">
        <v>1</v>
      </c>
      <c r="I19" s="36"/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2.1800000000000002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9117152</v>
      </c>
      <c r="B20" s="22">
        <v>1</v>
      </c>
      <c r="C20" s="23">
        <v>774</v>
      </c>
      <c r="D20" s="24">
        <v>542</v>
      </c>
      <c r="E20" s="25" t="s">
        <v>32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2.6320000000000001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9117152</v>
      </c>
      <c r="B21" s="22">
        <v>1</v>
      </c>
      <c r="C21" s="23">
        <v>964</v>
      </c>
      <c r="D21" s="24">
        <v>560</v>
      </c>
      <c r="E21" s="25" t="s">
        <v>32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1.9279999999999999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9117152</v>
      </c>
      <c r="B22" s="22">
        <v>2</v>
      </c>
      <c r="C22" s="23">
        <v>496</v>
      </c>
      <c r="D22" s="24">
        <v>753</v>
      </c>
      <c r="E22" s="25" t="s">
        <v>33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4.9960000000000004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9117152</v>
      </c>
      <c r="B23" s="22">
        <v>1</v>
      </c>
      <c r="C23" s="23">
        <v>774</v>
      </c>
      <c r="D23" s="24">
        <v>773</v>
      </c>
      <c r="E23" s="25" t="s">
        <v>34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3.0939999999999999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9117152</v>
      </c>
      <c r="B24" s="22">
        <v>2</v>
      </c>
      <c r="C24" s="23">
        <v>964</v>
      </c>
      <c r="D24" s="24">
        <v>120</v>
      </c>
      <c r="E24" s="25" t="s">
        <v>35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1.9279999999999999</v>
      </c>
      <c r="R24" s="38">
        <f>SUM(R16:R23)</f>
        <v>93.962400000000002</v>
      </c>
      <c r="S24" s="39" t="s">
        <v>26</v>
      </c>
    </row>
    <row r="25" spans="1:19" ht="14.25" x14ac:dyDescent="0.2">
      <c r="A25" s="43">
        <v>9117152</v>
      </c>
      <c r="B25" s="22">
        <v>2</v>
      </c>
      <c r="C25" s="23">
        <v>774</v>
      </c>
      <c r="D25" s="24">
        <v>120</v>
      </c>
      <c r="E25" s="25" t="s">
        <v>35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1.548</v>
      </c>
    </row>
    <row r="26" spans="1:19" ht="14.25" x14ac:dyDescent="0.2">
      <c r="A26" s="43">
        <v>9117152</v>
      </c>
      <c r="B26" s="22">
        <v>2</v>
      </c>
      <c r="C26" s="23">
        <v>1000</v>
      </c>
      <c r="D26" s="24">
        <v>70</v>
      </c>
      <c r="E26" s="25" t="s">
        <v>29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>
        <v>9117152</v>
      </c>
      <c r="B27" s="22">
        <v>2</v>
      </c>
      <c r="C27" s="23">
        <v>810</v>
      </c>
      <c r="D27" s="24">
        <v>70</v>
      </c>
      <c r="E27" s="25" t="s">
        <v>29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>
        <v>9117152</v>
      </c>
      <c r="B28" s="22">
        <v>12</v>
      </c>
      <c r="C28" s="23">
        <v>488</v>
      </c>
      <c r="D28" s="24">
        <v>70</v>
      </c>
      <c r="E28" s="25" t="s">
        <v>29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>
        <v>9117152</v>
      </c>
      <c r="B29" s="22">
        <v>1</v>
      </c>
      <c r="C29" s="23">
        <v>230</v>
      </c>
      <c r="D29" s="24">
        <v>560</v>
      </c>
      <c r="E29" s="25" t="s">
        <v>36</v>
      </c>
      <c r="F29" s="25"/>
      <c r="G29" s="37">
        <v>1</v>
      </c>
      <c r="H29" s="37"/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9" s="33">
        <f t="shared" si="0"/>
        <v>1.35</v>
      </c>
    </row>
    <row r="30" spans="1:19" ht="14.25" x14ac:dyDescent="0.2">
      <c r="A30" s="43">
        <v>9117152</v>
      </c>
      <c r="B30" s="22">
        <v>2</v>
      </c>
      <c r="C30" s="23">
        <v>773</v>
      </c>
      <c r="D30" s="24">
        <v>560</v>
      </c>
      <c r="E30" s="25" t="s">
        <v>28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3.0920000000000001</v>
      </c>
    </row>
    <row r="31" spans="1:19" ht="14.25" x14ac:dyDescent="0.2">
      <c r="A31" s="43">
        <v>9117152</v>
      </c>
      <c r="B31" s="22">
        <v>1</v>
      </c>
      <c r="C31" s="23">
        <v>194</v>
      </c>
      <c r="D31" s="24">
        <v>560</v>
      </c>
      <c r="E31" s="25" t="s">
        <v>32</v>
      </c>
      <c r="F31" s="25"/>
      <c r="G31" s="37">
        <v>1</v>
      </c>
      <c r="H31" s="37"/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0.19400000000000001</v>
      </c>
    </row>
    <row r="32" spans="1:19" ht="14.25" x14ac:dyDescent="0.2">
      <c r="A32" s="43">
        <v>9117152</v>
      </c>
      <c r="B32" s="22">
        <v>2</v>
      </c>
      <c r="C32" s="23">
        <v>194</v>
      </c>
      <c r="D32" s="24">
        <v>120</v>
      </c>
      <c r="E32" s="25" t="s">
        <v>35</v>
      </c>
      <c r="F32" s="25"/>
      <c r="G32" s="37">
        <v>1</v>
      </c>
      <c r="H32" s="37"/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0.38800000000000001</v>
      </c>
    </row>
    <row r="33" spans="1:15" ht="14.25" x14ac:dyDescent="0.2">
      <c r="A33" s="43">
        <v>9117152</v>
      </c>
      <c r="B33" s="22">
        <v>2</v>
      </c>
      <c r="C33" s="23">
        <v>230</v>
      </c>
      <c r="D33" s="24">
        <v>70</v>
      </c>
      <c r="E33" s="25" t="s">
        <v>29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>
        <v>9117152</v>
      </c>
      <c r="B34" s="22">
        <v>1</v>
      </c>
      <c r="C34" s="23">
        <v>226</v>
      </c>
      <c r="D34" s="24">
        <v>753</v>
      </c>
      <c r="E34" s="25" t="s">
        <v>33</v>
      </c>
      <c r="F34" s="25"/>
      <c r="G34" s="37">
        <v>1</v>
      </c>
      <c r="H34" s="37">
        <v>1</v>
      </c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4" s="33">
        <f t="shared" si="0"/>
        <v>1.958</v>
      </c>
    </row>
    <row r="35" spans="1:15" ht="14.25" x14ac:dyDescent="0.2">
      <c r="A35" s="43">
        <v>9117152</v>
      </c>
      <c r="B35" s="22">
        <v>2</v>
      </c>
      <c r="C35" s="23">
        <v>300</v>
      </c>
      <c r="D35" s="24">
        <v>560</v>
      </c>
      <c r="E35" s="25" t="s">
        <v>36</v>
      </c>
      <c r="F35" s="25"/>
      <c r="G35" s="37">
        <v>1</v>
      </c>
      <c r="H35" s="37"/>
      <c r="I35" s="37">
        <v>1</v>
      </c>
      <c r="J35" s="37">
        <v>1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5" s="33">
        <f t="shared" si="0"/>
        <v>2.84</v>
      </c>
    </row>
    <row r="36" spans="1:15" ht="14.25" x14ac:dyDescent="0.2">
      <c r="A36" s="43">
        <v>9117152</v>
      </c>
      <c r="B36" s="22">
        <v>4</v>
      </c>
      <c r="C36" s="23">
        <v>773</v>
      </c>
      <c r="D36" s="24">
        <v>560</v>
      </c>
      <c r="E36" s="25" t="s">
        <v>28</v>
      </c>
      <c r="F36" s="25"/>
      <c r="G36" s="37">
        <v>1</v>
      </c>
      <c r="H36" s="37">
        <v>1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6.1840000000000002</v>
      </c>
    </row>
    <row r="37" spans="1:15" ht="14.25" x14ac:dyDescent="0.2">
      <c r="A37" s="43">
        <v>9117152</v>
      </c>
      <c r="B37" s="22">
        <v>2</v>
      </c>
      <c r="C37" s="23">
        <v>264</v>
      </c>
      <c r="D37" s="24">
        <v>560</v>
      </c>
      <c r="E37" s="25" t="s">
        <v>32</v>
      </c>
      <c r="F37" s="25"/>
      <c r="G37" s="37">
        <v>1</v>
      </c>
      <c r="H37" s="37"/>
      <c r="I37" s="37"/>
      <c r="J37" s="37"/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0.52800000000000002</v>
      </c>
    </row>
    <row r="38" spans="1:15" ht="14.25" x14ac:dyDescent="0.2">
      <c r="A38" s="43">
        <v>9117152</v>
      </c>
      <c r="B38" s="22">
        <v>4</v>
      </c>
      <c r="C38" s="23">
        <v>264</v>
      </c>
      <c r="D38" s="24">
        <v>120</v>
      </c>
      <c r="E38" s="25" t="s">
        <v>35</v>
      </c>
      <c r="F38" s="25"/>
      <c r="G38" s="37">
        <v>1</v>
      </c>
      <c r="H38" s="37"/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1.056</v>
      </c>
    </row>
    <row r="39" spans="1:15" ht="14.25" x14ac:dyDescent="0.2">
      <c r="A39" s="43">
        <v>9117152</v>
      </c>
      <c r="B39" s="22">
        <v>4</v>
      </c>
      <c r="C39" s="23">
        <v>300</v>
      </c>
      <c r="D39" s="24">
        <v>70</v>
      </c>
      <c r="E39" s="25" t="s">
        <v>29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>
        <v>9117152</v>
      </c>
      <c r="B40" s="22">
        <v>2</v>
      </c>
      <c r="C40" s="23">
        <v>296</v>
      </c>
      <c r="D40" s="24">
        <v>753</v>
      </c>
      <c r="E40" s="25" t="s">
        <v>33</v>
      </c>
      <c r="F40" s="25"/>
      <c r="G40" s="37">
        <v>1</v>
      </c>
      <c r="H40" s="37">
        <v>1</v>
      </c>
      <c r="I40" s="37">
        <v>1</v>
      </c>
      <c r="J40" s="37">
        <v>1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0" s="33">
        <f t="shared" si="0"/>
        <v>4.1959999999999997</v>
      </c>
    </row>
    <row r="41" spans="1:15" x14ac:dyDescent="0.2">
      <c r="A41" s="21">
        <v>9117152</v>
      </c>
      <c r="B41" s="22">
        <v>5</v>
      </c>
      <c r="C41" s="23">
        <v>600</v>
      </c>
      <c r="D41" s="24">
        <v>560</v>
      </c>
      <c r="E41" s="25" t="s">
        <v>37</v>
      </c>
      <c r="F41" s="25"/>
      <c r="G41" s="37">
        <v>1</v>
      </c>
      <c r="H41" s="37"/>
      <c r="I41" s="37">
        <v>1</v>
      </c>
      <c r="J41" s="37">
        <v>1</v>
      </c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1" s="33">
        <f t="shared" si="0"/>
        <v>8.6</v>
      </c>
    </row>
    <row r="42" spans="1:15" x14ac:dyDescent="0.2">
      <c r="A42" s="21">
        <v>9117152</v>
      </c>
      <c r="B42" s="22">
        <v>2</v>
      </c>
      <c r="C42" s="23">
        <v>824</v>
      </c>
      <c r="D42" s="24">
        <v>560</v>
      </c>
      <c r="E42" s="25" t="s">
        <v>38</v>
      </c>
      <c r="F42" s="25"/>
      <c r="G42" s="37">
        <v>1</v>
      </c>
      <c r="H42" s="37">
        <v>1</v>
      </c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3.2959999999999998</v>
      </c>
    </row>
    <row r="43" spans="1:15" x14ac:dyDescent="0.2">
      <c r="A43" s="21">
        <v>9117152</v>
      </c>
      <c r="B43" s="22">
        <v>2</v>
      </c>
      <c r="C43" s="23">
        <v>899</v>
      </c>
      <c r="D43" s="24">
        <v>560</v>
      </c>
      <c r="E43" s="25" t="s">
        <v>38</v>
      </c>
      <c r="F43" s="25"/>
      <c r="G43" s="37">
        <v>1</v>
      </c>
      <c r="H43" s="37">
        <v>1</v>
      </c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3.5960000000000001</v>
      </c>
    </row>
    <row r="44" spans="1:15" x14ac:dyDescent="0.2">
      <c r="A44" s="21">
        <v>9117152</v>
      </c>
      <c r="B44" s="22">
        <v>2</v>
      </c>
      <c r="C44" s="23">
        <v>466</v>
      </c>
      <c r="D44" s="24">
        <v>560</v>
      </c>
      <c r="E44" s="25" t="s">
        <v>38</v>
      </c>
      <c r="F44" s="25"/>
      <c r="G44" s="37">
        <v>1</v>
      </c>
      <c r="H44" s="37">
        <v>1</v>
      </c>
      <c r="I44" s="37"/>
      <c r="J44" s="37"/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1.8640000000000001</v>
      </c>
    </row>
    <row r="45" spans="1:15" x14ac:dyDescent="0.2">
      <c r="A45" s="21">
        <v>9117152</v>
      </c>
      <c r="B45" s="22">
        <v>2</v>
      </c>
      <c r="C45" s="23">
        <v>600</v>
      </c>
      <c r="D45" s="24">
        <v>70</v>
      </c>
      <c r="E45" s="25" t="s">
        <v>29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9117152</v>
      </c>
      <c r="B46" s="22">
        <v>2</v>
      </c>
      <c r="C46" s="23">
        <v>298</v>
      </c>
      <c r="D46" s="24">
        <v>793</v>
      </c>
      <c r="E46" s="25" t="s">
        <v>33</v>
      </c>
      <c r="F46" s="25"/>
      <c r="G46" s="37">
        <v>1</v>
      </c>
      <c r="H46" s="37">
        <v>1</v>
      </c>
      <c r="I46" s="37">
        <v>1</v>
      </c>
      <c r="J46" s="37">
        <v>1</v>
      </c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6" s="33">
        <f t="shared" si="0"/>
        <v>4.3639999999999999</v>
      </c>
    </row>
    <row r="47" spans="1:15" x14ac:dyDescent="0.2">
      <c r="A47" s="21">
        <v>9117152</v>
      </c>
      <c r="B47" s="22">
        <v>2</v>
      </c>
      <c r="C47" s="23">
        <v>610</v>
      </c>
      <c r="D47" s="24">
        <v>793</v>
      </c>
      <c r="E47" s="25" t="s">
        <v>33</v>
      </c>
      <c r="F47" s="25"/>
      <c r="G47" s="37">
        <v>1</v>
      </c>
      <c r="H47" s="37">
        <v>1</v>
      </c>
      <c r="I47" s="37">
        <v>1</v>
      </c>
      <c r="J47" s="37">
        <v>1</v>
      </c>
      <c r="K4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7" s="33">
        <f t="shared" si="0"/>
        <v>5.6120000000000001</v>
      </c>
    </row>
    <row r="48" spans="1:15" x14ac:dyDescent="0.2">
      <c r="A48" s="21">
        <v>9117152</v>
      </c>
      <c r="B48" s="22">
        <v>2</v>
      </c>
      <c r="C48" s="23">
        <v>498</v>
      </c>
      <c r="D48" s="24">
        <v>793</v>
      </c>
      <c r="E48" s="25" t="s">
        <v>33</v>
      </c>
      <c r="F48" s="25"/>
      <c r="G48" s="37">
        <v>1</v>
      </c>
      <c r="H48" s="37">
        <v>1</v>
      </c>
      <c r="I48" s="37">
        <v>1</v>
      </c>
      <c r="J48" s="37">
        <v>1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8" s="33">
        <f t="shared" si="0"/>
        <v>5.1639999999999997</v>
      </c>
    </row>
    <row r="49" spans="1:15" x14ac:dyDescent="0.2">
      <c r="A49" s="21">
        <v>9117152</v>
      </c>
      <c r="B49" s="22">
        <v>3</v>
      </c>
      <c r="C49" s="23">
        <v>560</v>
      </c>
      <c r="D49" s="24">
        <v>564</v>
      </c>
      <c r="E49" s="25" t="s">
        <v>39</v>
      </c>
      <c r="F49" s="25"/>
      <c r="G49" s="37"/>
      <c r="H49" s="37">
        <v>1</v>
      </c>
      <c r="I49" s="37">
        <v>1</v>
      </c>
      <c r="J49" s="37">
        <v>1</v>
      </c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9" s="33">
        <f t="shared" si="0"/>
        <v>5.0640000000000001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1000</v>
      </c>
      <c r="B1">
        <f>Hoja1!B16*Hoja1!C16</f>
        <v>1000</v>
      </c>
      <c r="C1">
        <f>Hoja1!B16*Hoja1!D16</f>
        <v>560</v>
      </c>
      <c r="D1">
        <f>Hoja1!B16*Hoja1!D16</f>
        <v>560</v>
      </c>
    </row>
    <row r="2" spans="1:4" x14ac:dyDescent="0.2">
      <c r="A2">
        <f>Hoja1!B17*Hoja1!C17</f>
        <v>1546</v>
      </c>
      <c r="B2">
        <f>Hoja1!B17*Hoja1!C17</f>
        <v>1546</v>
      </c>
      <c r="C2">
        <f>Hoja1!B17*Hoja1!D17</f>
        <v>1120</v>
      </c>
      <c r="D2">
        <f>Hoja1!B17*Hoja1!D17</f>
        <v>1120</v>
      </c>
    </row>
    <row r="3" spans="1:4" x14ac:dyDescent="0.2">
      <c r="A3">
        <f>Hoja1!B18*Hoja1!C18</f>
        <v>3092</v>
      </c>
      <c r="B3">
        <f>Hoja1!B18*Hoja1!C18</f>
        <v>3092</v>
      </c>
      <c r="C3">
        <f>Hoja1!B18*Hoja1!D18</f>
        <v>480</v>
      </c>
      <c r="D3">
        <f>Hoja1!B18*Hoja1!D18</f>
        <v>480</v>
      </c>
    </row>
    <row r="4" spans="1:4" x14ac:dyDescent="0.2">
      <c r="A4">
        <f>Hoja1!B19*Hoja1!C19</f>
        <v>810</v>
      </c>
      <c r="B4">
        <f>Hoja1!B19*Hoja1!C19</f>
        <v>810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774</v>
      </c>
      <c r="B5">
        <f>Hoja1!B20*Hoja1!C20</f>
        <v>774</v>
      </c>
      <c r="C5">
        <f>Hoja1!B20*Hoja1!D20</f>
        <v>542</v>
      </c>
      <c r="D5">
        <f>Hoja1!B20*Hoja1!D20</f>
        <v>542</v>
      </c>
    </row>
    <row r="6" spans="1:4" x14ac:dyDescent="0.2">
      <c r="A6">
        <f>Hoja1!B21*Hoja1!C21</f>
        <v>964</v>
      </c>
      <c r="B6">
        <f>Hoja1!B21*Hoja1!C21</f>
        <v>964</v>
      </c>
      <c r="C6">
        <f>Hoja1!B21*Hoja1!D21</f>
        <v>560</v>
      </c>
      <c r="D6">
        <f>Hoja1!B21*Hoja1!D21</f>
        <v>560</v>
      </c>
    </row>
    <row r="7" spans="1:4" x14ac:dyDescent="0.2">
      <c r="A7">
        <f>Hoja1!B22*Hoja1!C22</f>
        <v>992</v>
      </c>
      <c r="B7">
        <f>Hoja1!B22*Hoja1!C22</f>
        <v>992</v>
      </c>
      <c r="C7">
        <f>Hoja1!B22*Hoja1!D22</f>
        <v>1506</v>
      </c>
      <c r="D7">
        <f>Hoja1!B22*Hoja1!D22</f>
        <v>1506</v>
      </c>
    </row>
    <row r="8" spans="1:4" x14ac:dyDescent="0.2">
      <c r="A8">
        <f>Hoja1!B23*Hoja1!C23</f>
        <v>774</v>
      </c>
      <c r="B8">
        <f>Hoja1!B23*Hoja1!C23</f>
        <v>774</v>
      </c>
      <c r="C8">
        <f>Hoja1!B23*Hoja1!D23</f>
        <v>773</v>
      </c>
      <c r="D8">
        <f>Hoja1!B23*Hoja1!D23</f>
        <v>773</v>
      </c>
    </row>
    <row r="9" spans="1:4" x14ac:dyDescent="0.2">
      <c r="A9">
        <f>Hoja1!B24*Hoja1!C24</f>
        <v>1928</v>
      </c>
      <c r="B9">
        <f>Hoja1!B24*Hoja1!C24</f>
        <v>1928</v>
      </c>
      <c r="C9">
        <f>Hoja1!B24*Hoja1!D24</f>
        <v>240</v>
      </c>
      <c r="D9">
        <f>Hoja1!B24*Hoja1!D24</f>
        <v>240</v>
      </c>
    </row>
    <row r="10" spans="1:4" x14ac:dyDescent="0.2">
      <c r="A10">
        <f>Hoja1!B25*Hoja1!C25</f>
        <v>1548</v>
      </c>
      <c r="B10">
        <f>Hoja1!B25*Hoja1!C25</f>
        <v>1548</v>
      </c>
      <c r="C10">
        <f>Hoja1!B25*Hoja1!D25</f>
        <v>240</v>
      </c>
      <c r="D10">
        <f>Hoja1!B25*Hoja1!D25</f>
        <v>240</v>
      </c>
    </row>
    <row r="11" spans="1:4" x14ac:dyDescent="0.2">
      <c r="A11">
        <f>Hoja1!B26*Hoja1!C26</f>
        <v>2000</v>
      </c>
      <c r="B11">
        <f>Hoja1!B26*Hoja1!C26</f>
        <v>2000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1620</v>
      </c>
      <c r="B12">
        <f>Hoja1!B27*Hoja1!C27</f>
        <v>1620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5856</v>
      </c>
      <c r="B13">
        <f>Hoja1!B28*Hoja1!C28</f>
        <v>5856</v>
      </c>
      <c r="C13">
        <f>Hoja1!B28*Hoja1!D28</f>
        <v>840</v>
      </c>
      <c r="D13">
        <f>Hoja1!B28*Hoja1!D28</f>
        <v>840</v>
      </c>
    </row>
    <row r="14" spans="1:4" x14ac:dyDescent="0.2">
      <c r="A14">
        <f>Hoja1!B29*Hoja1!C29</f>
        <v>230</v>
      </c>
      <c r="B14">
        <f>Hoja1!B29*Hoja1!C29</f>
        <v>230</v>
      </c>
      <c r="C14">
        <f>Hoja1!B29*Hoja1!D29</f>
        <v>560</v>
      </c>
      <c r="D14">
        <f>Hoja1!B29*Hoja1!D29</f>
        <v>560</v>
      </c>
    </row>
    <row r="15" spans="1:4" x14ac:dyDescent="0.2">
      <c r="A15">
        <f>Hoja1!B30*Hoja1!C30</f>
        <v>1546</v>
      </c>
      <c r="B15">
        <f>Hoja1!B30*Hoja1!C30</f>
        <v>1546</v>
      </c>
      <c r="C15">
        <f>Hoja1!B30*Hoja1!D30</f>
        <v>1120</v>
      </c>
      <c r="D15">
        <f>Hoja1!B30*Hoja1!D30</f>
        <v>1120</v>
      </c>
    </row>
    <row r="16" spans="1:4" x14ac:dyDescent="0.2">
      <c r="A16">
        <f>Hoja1!B31*Hoja1!C31</f>
        <v>194</v>
      </c>
      <c r="B16">
        <f>Hoja1!B31*Hoja1!C31</f>
        <v>194</v>
      </c>
      <c r="C16">
        <f>Hoja1!B31*Hoja1!D31</f>
        <v>560</v>
      </c>
      <c r="D16">
        <f>Hoja1!B31*Hoja1!D31</f>
        <v>560</v>
      </c>
    </row>
    <row r="17" spans="1:4" x14ac:dyDescent="0.2">
      <c r="A17">
        <f>Hoja1!B32*Hoja1!C32</f>
        <v>388</v>
      </c>
      <c r="B17">
        <f>Hoja1!B32*Hoja1!C32</f>
        <v>388</v>
      </c>
      <c r="C17">
        <f>Hoja1!B32*Hoja1!D32</f>
        <v>240</v>
      </c>
      <c r="D17">
        <f>Hoja1!B32*Hoja1!D32</f>
        <v>240</v>
      </c>
    </row>
    <row r="18" spans="1:4" x14ac:dyDescent="0.2">
      <c r="A18">
        <f>Hoja1!B33*Hoja1!C33</f>
        <v>460</v>
      </c>
      <c r="B18">
        <f>Hoja1!B33*Hoja1!C33</f>
        <v>460</v>
      </c>
      <c r="C18">
        <f>Hoja1!B33*Hoja1!D33</f>
        <v>140</v>
      </c>
      <c r="D18">
        <f>Hoja1!B33*Hoja1!D33</f>
        <v>140</v>
      </c>
    </row>
    <row r="19" spans="1:4" x14ac:dyDescent="0.2">
      <c r="A19">
        <f>Hoja1!B34*Hoja1!C34</f>
        <v>226</v>
      </c>
      <c r="B19">
        <f>Hoja1!B34*Hoja1!C34</f>
        <v>226</v>
      </c>
      <c r="C19">
        <f>Hoja1!B34*Hoja1!D34</f>
        <v>753</v>
      </c>
      <c r="D19">
        <f>Hoja1!B34*Hoja1!D34</f>
        <v>753</v>
      </c>
    </row>
    <row r="20" spans="1:4" x14ac:dyDescent="0.2">
      <c r="A20">
        <f>Hoja1!B35*Hoja1!C35</f>
        <v>600</v>
      </c>
      <c r="B20">
        <f>Hoja1!B35*Hoja1!C35</f>
        <v>600</v>
      </c>
      <c r="C20">
        <f>Hoja1!B35*Hoja1!D35</f>
        <v>1120</v>
      </c>
      <c r="D20">
        <f>Hoja1!B35*Hoja1!D35</f>
        <v>1120</v>
      </c>
    </row>
    <row r="21" spans="1:4" x14ac:dyDescent="0.2">
      <c r="A21">
        <f>Hoja1!B36*Hoja1!C36</f>
        <v>3092</v>
      </c>
      <c r="B21">
        <f>Hoja1!B36*Hoja1!C36</f>
        <v>3092</v>
      </c>
      <c r="C21">
        <f>Hoja1!B36*Hoja1!D36</f>
        <v>2240</v>
      </c>
      <c r="D21">
        <f>Hoja1!B36*Hoja1!D36</f>
        <v>2240</v>
      </c>
    </row>
    <row r="22" spans="1:4" x14ac:dyDescent="0.2">
      <c r="A22">
        <f>Hoja1!B37*Hoja1!C37</f>
        <v>528</v>
      </c>
      <c r="B22">
        <f>Hoja1!B37*Hoja1!C37</f>
        <v>528</v>
      </c>
      <c r="C22">
        <f>Hoja1!B37*Hoja1!D37</f>
        <v>1120</v>
      </c>
      <c r="D22">
        <f>Hoja1!B37*Hoja1!D37</f>
        <v>1120</v>
      </c>
    </row>
    <row r="23" spans="1:4" x14ac:dyDescent="0.2">
      <c r="A23">
        <f>Hoja1!B38*Hoja1!C38</f>
        <v>1056</v>
      </c>
      <c r="B23">
        <f>Hoja1!B38*Hoja1!C38</f>
        <v>1056</v>
      </c>
      <c r="C23">
        <f>Hoja1!B38*Hoja1!D38</f>
        <v>480</v>
      </c>
      <c r="D23">
        <f>Hoja1!B38*Hoja1!D38</f>
        <v>480</v>
      </c>
    </row>
    <row r="24" spans="1:4" x14ac:dyDescent="0.2">
      <c r="A24">
        <f>Hoja1!B39*Hoja1!C39</f>
        <v>1200</v>
      </c>
      <c r="B24">
        <f>Hoja1!B39*Hoja1!C39</f>
        <v>1200</v>
      </c>
      <c r="C24">
        <f>Hoja1!B39*Hoja1!D39</f>
        <v>280</v>
      </c>
      <c r="D24">
        <f>Hoja1!B39*Hoja1!D39</f>
        <v>280</v>
      </c>
    </row>
    <row r="25" spans="1:4" x14ac:dyDescent="0.2">
      <c r="A25">
        <f>Hoja1!B40*Hoja1!C40</f>
        <v>592</v>
      </c>
      <c r="B25">
        <f>Hoja1!B40*Hoja1!C40</f>
        <v>592</v>
      </c>
      <c r="C25">
        <f>Hoja1!B40*Hoja1!D40</f>
        <v>1506</v>
      </c>
      <c r="D25">
        <f>Hoja1!B40*Hoja1!D40</f>
        <v>1506</v>
      </c>
    </row>
    <row r="26" spans="1:4" x14ac:dyDescent="0.2">
      <c r="A26">
        <f>Hoja1!B41*Hoja1!C41</f>
        <v>3000</v>
      </c>
      <c r="B26">
        <f>Hoja1!B41*Hoja1!C41</f>
        <v>3000</v>
      </c>
      <c r="C26">
        <f>Hoja1!B41*Hoja1!D41</f>
        <v>2800</v>
      </c>
      <c r="D26">
        <f>Hoja1!B41*Hoja1!D41</f>
        <v>2800</v>
      </c>
    </row>
    <row r="27" spans="1:4" x14ac:dyDescent="0.2">
      <c r="A27">
        <f>Hoja1!B42*Hoja1!C42</f>
        <v>1648</v>
      </c>
      <c r="B27">
        <f>Hoja1!B42*Hoja1!C42</f>
        <v>1648</v>
      </c>
      <c r="C27">
        <f>Hoja1!B42*Hoja1!D42</f>
        <v>1120</v>
      </c>
      <c r="D27">
        <f>Hoja1!B42*Hoja1!D42</f>
        <v>1120</v>
      </c>
    </row>
    <row r="28" spans="1:4" x14ac:dyDescent="0.2">
      <c r="A28">
        <f>Hoja1!B43*Hoja1!C43</f>
        <v>1798</v>
      </c>
      <c r="B28">
        <f>Hoja1!B43*Hoja1!C43</f>
        <v>1798</v>
      </c>
      <c r="C28">
        <f>Hoja1!B43*Hoja1!D43</f>
        <v>1120</v>
      </c>
      <c r="D28">
        <f>Hoja1!B43*Hoja1!D43</f>
        <v>1120</v>
      </c>
    </row>
    <row r="29" spans="1:4" x14ac:dyDescent="0.2">
      <c r="A29">
        <f>Hoja1!B44*Hoja1!C44</f>
        <v>932</v>
      </c>
      <c r="B29">
        <f>Hoja1!B44*Hoja1!C44</f>
        <v>932</v>
      </c>
      <c r="C29">
        <f>Hoja1!B44*Hoja1!D44</f>
        <v>1120</v>
      </c>
      <c r="D29">
        <f>Hoja1!B44*Hoja1!D44</f>
        <v>1120</v>
      </c>
    </row>
    <row r="30" spans="1:4" x14ac:dyDescent="0.2">
      <c r="A30">
        <f>Hoja1!B45*Hoja1!C45</f>
        <v>1200</v>
      </c>
      <c r="B30">
        <f>Hoja1!B45*Hoja1!C45</f>
        <v>1200</v>
      </c>
      <c r="C30">
        <f>Hoja1!B45*Hoja1!D45</f>
        <v>140</v>
      </c>
      <c r="D30">
        <f>Hoja1!B45*Hoja1!D45</f>
        <v>140</v>
      </c>
    </row>
    <row r="31" spans="1:4" x14ac:dyDescent="0.2">
      <c r="A31">
        <f>Hoja1!B46*Hoja1!C46</f>
        <v>596</v>
      </c>
      <c r="B31">
        <f>Hoja1!B46*Hoja1!C46</f>
        <v>596</v>
      </c>
      <c r="C31">
        <f>Hoja1!B46*Hoja1!D46</f>
        <v>1586</v>
      </c>
      <c r="D31">
        <f>Hoja1!B46*Hoja1!D46</f>
        <v>1586</v>
      </c>
    </row>
    <row r="32" spans="1:4" x14ac:dyDescent="0.2">
      <c r="A32">
        <f>Hoja1!B47*Hoja1!C47</f>
        <v>1220</v>
      </c>
      <c r="B32">
        <f>Hoja1!B47*Hoja1!C47</f>
        <v>1220</v>
      </c>
      <c r="C32">
        <f>Hoja1!B47*Hoja1!D47</f>
        <v>1586</v>
      </c>
      <c r="D32">
        <f>Hoja1!B47*Hoja1!D47</f>
        <v>1586</v>
      </c>
    </row>
    <row r="33" spans="1:4" x14ac:dyDescent="0.2">
      <c r="A33">
        <f>Hoja1!B48*Hoja1!C48</f>
        <v>996</v>
      </c>
      <c r="B33">
        <f>Hoja1!B48*Hoja1!C48</f>
        <v>996</v>
      </c>
      <c r="C33">
        <f>Hoja1!B48*Hoja1!D48</f>
        <v>1586</v>
      </c>
      <c r="D33">
        <f>Hoja1!B48*Hoja1!D48</f>
        <v>1586</v>
      </c>
    </row>
    <row r="34" spans="1:4" x14ac:dyDescent="0.2">
      <c r="A34">
        <f>Hoja1!B49*Hoja1!C49</f>
        <v>1680</v>
      </c>
      <c r="B34">
        <f>Hoja1!B49*Hoja1!C49</f>
        <v>1680</v>
      </c>
      <c r="C34">
        <f>Hoja1!B49*Hoja1!D49</f>
        <v>1692</v>
      </c>
      <c r="D34">
        <f>Hoja1!B49*Hoja1!D49</f>
        <v>1692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2024-02-06T23:29:51Z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