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lina\"/>
    </mc:Choice>
  </mc:AlternateContent>
  <xr:revisionPtr revIDLastSave="0" documentId="13_ncr:1_{507DDB58-8A04-4790-B8A3-EFE2F59DB5A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<sst xmlns="http://schemas.openxmlformats.org/spreadsheetml/2006/main" count="97" uniqueCount="65">
  <si>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</si>
  <si>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</si>
  <si>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</si>
  <si>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</si>
  <si>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</si>
  <si>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</si>
  <si>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</si>
  <si>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</si>
  <si>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</si>
  <si>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</si>
  <si>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</si>
  <si>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</si>
  <si>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</si>
  <si>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</si>
  <si>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</si>
  <si>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</si>
  <si>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</si>
  <si>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</si>
  <si>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</si>
  <si>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</si>
  <si>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</si>
  <si>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</si>
  <si>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</si>
  <si>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</si>
  <si>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</si>
  <si>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</si>
  <si>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</si>
  <si>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blanco</t>
  </si>
  <si>
    <t>lat bajo me</t>
  </si>
  <si>
    <t>base 1</t>
  </si>
  <si>
    <t>estante 1</t>
  </si>
  <si>
    <t>soporte 1</t>
  </si>
  <si>
    <t>base 2</t>
  </si>
  <si>
    <t>soporte 2</t>
  </si>
  <si>
    <t>lat cajon 2</t>
  </si>
  <si>
    <t>base 3y4</t>
  </si>
  <si>
    <t>soporte 3y4</t>
  </si>
  <si>
    <t>estante 3y4</t>
  </si>
  <si>
    <t>base 5y6</t>
  </si>
  <si>
    <t>soporte 5y6</t>
  </si>
  <si>
    <t>estante 5y6</t>
  </si>
  <si>
    <t>zocalo 5y6</t>
  </si>
  <si>
    <t>lat medio</t>
  </si>
  <si>
    <t xml:space="preserve">lat sup </t>
  </si>
  <si>
    <t>base sup</t>
  </si>
  <si>
    <t>estante sup</t>
  </si>
  <si>
    <t>fondo</t>
  </si>
  <si>
    <t xml:space="preserve">estante </t>
  </si>
  <si>
    <t>puerta 1</t>
  </si>
  <si>
    <t>1mm blanco brillante</t>
  </si>
  <si>
    <t xml:space="preserve">tapas cajon </t>
  </si>
  <si>
    <t>puertas</t>
  </si>
  <si>
    <t>puerta</t>
  </si>
  <si>
    <t>9132623</t>
  </si>
  <si>
    <t>045 Scotch</t>
  </si>
  <si>
    <t>puerta isla</t>
  </si>
  <si>
    <t>estante isla</t>
  </si>
  <si>
    <t>base isla</t>
  </si>
  <si>
    <t>lat isla</t>
  </si>
  <si>
    <t>lat fin isla</t>
  </si>
  <si>
    <t>fondo isla</t>
  </si>
  <si>
    <t>soporte isla</t>
  </si>
  <si>
    <t>lat cajo isla</t>
  </si>
  <si>
    <t>lat cajon isla</t>
  </si>
  <si>
    <t>puerta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</si>
</sst>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37" zoomScale="120" zoomScaleNormal="120" workbookViewId="0">
      <selection activeCell="B67" sqref="B67:J6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27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2561.6880000000001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 t="s">
        <v>49</v>
      </c>
      <c r="B4" s="45"/>
      <c r="C4" s="45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568.65599999999995</v>
      </c>
      <c r="F4" s="46">
        <v>9132623</v>
      </c>
      <c r="G4" s="46"/>
      <c r="H4" s="46"/>
      <c r="I4" s="46"/>
      <c r="J4" s="46"/>
      <c r="K4" s="46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 t="s">
        <v>54</v>
      </c>
      <c r="B5" s="45"/>
      <c r="C5" s="45"/>
      <c r="D5" s="5">
        <f>IF(A5="",0,3)</f>
        <v>3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354.65</v>
      </c>
      <c r="F5" s="46">
        <v>9134116</v>
      </c>
      <c r="G5" s="46"/>
      <c r="H5" s="46"/>
      <c r="I5" s="46"/>
      <c r="J5" s="46"/>
      <c r="K5" s="46"/>
      <c r="L5" s="7">
        <f>IF(F5="",0,3)</f>
        <v>3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238.72589999999994</v>
      </c>
      <c r="R15" s="19" t="s">
        <v>24</v>
      </c>
      <c r="S15" s="20" t="s">
        <v>25</v>
      </c>
    </row>
    <row r="16" spans="1:20" ht="15.75" x14ac:dyDescent="0.25">
      <c r="A16" s="21">
        <v>9117152</v>
      </c>
      <c r="B16" s="22">
        <v>10</v>
      </c>
      <c r="C16" s="23">
        <v>824</v>
      </c>
      <c r="D16" s="24">
        <v>560</v>
      </c>
      <c r="E16" s="25" t="s">
        <v>28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16.48</v>
      </c>
      <c r="Q16">
        <v>1</v>
      </c>
      <c r="R16" s="34">
        <f>((SUMIF(G16:G1016,D3,Hoja3!A1:A1001)+SUMIF(H16:H1016,D3,Hoja3!B1:B1001)+SUMIF(I16:I1016,D3,Hoja3!C1:C1001)+SUMIF(J16:J1016,D3,Hoja3!D1:D1001))/1000)*1.05</f>
        <v>124.6266</v>
      </c>
      <c r="S16" s="35" t="str">
        <f t="shared" ref="S16:S23" si="1">A3</f>
        <v>045 blanco</v>
      </c>
    </row>
    <row r="17" spans="1:19" ht="15.75" x14ac:dyDescent="0.25">
      <c r="A17" s="21">
        <v>9117152</v>
      </c>
      <c r="B17" s="22">
        <v>1</v>
      </c>
      <c r="C17" s="23">
        <v>450</v>
      </c>
      <c r="D17" s="24">
        <v>560</v>
      </c>
      <c r="E17" s="25" t="s">
        <v>29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0.9</v>
      </c>
      <c r="Q17">
        <v>2</v>
      </c>
      <c r="R17" s="34">
        <f>((SUMIF(G16:G1016,D4,Hoja3!A1:A1001)+SUMIF(H16:H1016,D4,Hoja3!B1:B1001)+SUMIF(I16:I1016,D4,Hoja3!C1:C1001)+SUMIF(J16:J1016,D4,Hoja3!D1:D1001))/1000)*1.05</f>
        <v>59.581200000000003</v>
      </c>
      <c r="S17" s="35" t="str">
        <f t="shared" si="1"/>
        <v>1mm blanco brillante</v>
      </c>
    </row>
    <row r="18" spans="1:19" ht="15.75" x14ac:dyDescent="0.25">
      <c r="A18" s="21">
        <v>9117152</v>
      </c>
      <c r="B18" s="22">
        <v>2</v>
      </c>
      <c r="C18" s="23">
        <v>414</v>
      </c>
      <c r="D18" s="24">
        <v>120</v>
      </c>
      <c r="E18" s="25" t="s">
        <v>31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0.82799999999999996</v>
      </c>
      <c r="Q18">
        <v>3</v>
      </c>
      <c r="R18" s="34">
        <f>((SUMIF(G16:G1016,D5,Hoja3!A1:A1001)+SUMIF(H16:H1016,D5,Hoja3!B1:B1001)+SUMIF(I16:I1016,D5,Hoja3!C1:C1001)+SUMIF(J16:J1016,D5,Hoja3!D1:D1001))/1000)*1.05</f>
        <v>54.518099999999997</v>
      </c>
      <c r="S18" s="35" t="str">
        <f t="shared" si="1"/>
        <v>045 Scotch</v>
      </c>
    </row>
    <row r="19" spans="1:19" ht="15.75" x14ac:dyDescent="0.25">
      <c r="A19" s="21">
        <v>9117152</v>
      </c>
      <c r="B19" s="22">
        <v>1</v>
      </c>
      <c r="C19" s="23">
        <v>414</v>
      </c>
      <c r="D19" s="24">
        <v>560</v>
      </c>
      <c r="E19" s="25" t="s">
        <v>30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0.41399999999999998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/>
      <c r="B20" s="22"/>
      <c r="C20" s="23"/>
      <c r="D20" s="24"/>
      <c r="E20" s="25"/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9117152</v>
      </c>
      <c r="B21" s="22">
        <v>2</v>
      </c>
      <c r="C21" s="23">
        <v>810</v>
      </c>
      <c r="D21" s="24">
        <v>560</v>
      </c>
      <c r="E21" s="25" t="s">
        <v>32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3.24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9117152</v>
      </c>
      <c r="B22" s="22">
        <v>4</v>
      </c>
      <c r="C22" s="23">
        <v>774</v>
      </c>
      <c r="D22" s="24">
        <v>120</v>
      </c>
      <c r="E22" s="25" t="s">
        <v>33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3.0960000000000001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9117152</v>
      </c>
      <c r="B23" s="22">
        <v>4</v>
      </c>
      <c r="C23" s="23">
        <v>748</v>
      </c>
      <c r="D23" s="24">
        <v>150</v>
      </c>
      <c r="E23" s="25" t="s">
        <v>34</v>
      </c>
      <c r="F23" s="25"/>
      <c r="G23" s="37">
        <v>1</v>
      </c>
      <c r="H23" s="37"/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4.1920000000000002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9117152</v>
      </c>
      <c r="B24" s="22">
        <v>4</v>
      </c>
      <c r="C24" s="23">
        <v>464</v>
      </c>
      <c r="D24" s="24">
        <v>150</v>
      </c>
      <c r="E24" s="25" t="s">
        <v>34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3.7120000000000002</v>
      </c>
      <c r="R24" s="38">
        <f>SUM(R16:R23)</f>
        <v>238.7259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>
        <v>9117152</v>
      </c>
      <c r="B26" s="22">
        <v>8</v>
      </c>
      <c r="C26" s="23">
        <v>748</v>
      </c>
      <c r="D26" s="24">
        <v>220</v>
      </c>
      <c r="E26" s="25" t="s">
        <v>34</v>
      </c>
      <c r="F26" s="25"/>
      <c r="G26" s="37">
        <v>1</v>
      </c>
      <c r="H26" s="37"/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9.5039999999999996</v>
      </c>
    </row>
    <row r="27" spans="1:19" x14ac:dyDescent="0.2">
      <c r="A27" s="21">
        <v>9117152</v>
      </c>
      <c r="B27" s="22">
        <v>8</v>
      </c>
      <c r="C27" s="23">
        <v>464</v>
      </c>
      <c r="D27" s="24">
        <v>220</v>
      </c>
      <c r="E27" s="25" t="s">
        <v>34</v>
      </c>
      <c r="F27" s="25"/>
      <c r="G27" s="37">
        <v>1</v>
      </c>
      <c r="H27" s="37">
        <v>1</v>
      </c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7.4240000000000004</v>
      </c>
    </row>
    <row r="28" spans="1:19" ht="14.25" x14ac:dyDescent="0.2">
      <c r="A28" s="43">
        <v>9117152</v>
      </c>
      <c r="B28" s="22">
        <v>2</v>
      </c>
      <c r="C28" s="23">
        <v>940</v>
      </c>
      <c r="D28" s="24">
        <v>560</v>
      </c>
      <c r="E28" s="25" t="s">
        <v>35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3.76</v>
      </c>
    </row>
    <row r="29" spans="1:19" ht="14.25" x14ac:dyDescent="0.2">
      <c r="A29" s="43">
        <v>9117152</v>
      </c>
      <c r="B29" s="22">
        <v>4</v>
      </c>
      <c r="C29" s="23">
        <v>904</v>
      </c>
      <c r="D29" s="24">
        <v>120</v>
      </c>
      <c r="E29" s="25" t="s">
        <v>36</v>
      </c>
      <c r="F29" s="25"/>
      <c r="G29" s="37">
        <v>1</v>
      </c>
      <c r="H29" s="37"/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3.6160000000000001</v>
      </c>
    </row>
    <row r="30" spans="1:19" ht="14.25" x14ac:dyDescent="0.2">
      <c r="A30" s="43">
        <v>9117152</v>
      </c>
      <c r="B30" s="22">
        <v>2</v>
      </c>
      <c r="C30" s="23">
        <v>904</v>
      </c>
      <c r="D30" s="24">
        <v>560</v>
      </c>
      <c r="E30" s="25" t="s">
        <v>37</v>
      </c>
      <c r="F30" s="25"/>
      <c r="G30" s="37">
        <v>1</v>
      </c>
      <c r="H30" s="37"/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1.8080000000000001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>
        <v>9134116</v>
      </c>
      <c r="B32" s="22">
        <v>10</v>
      </c>
      <c r="C32" s="23">
        <v>657</v>
      </c>
      <c r="D32" s="24">
        <v>560</v>
      </c>
      <c r="E32" s="25" t="s">
        <v>38</v>
      </c>
      <c r="F32" s="25"/>
      <c r="G32" s="37">
        <v>3</v>
      </c>
      <c r="H32" s="37">
        <v>3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13.14</v>
      </c>
    </row>
    <row r="33" spans="1:15" ht="14.25" x14ac:dyDescent="0.2">
      <c r="A33" s="43">
        <v>9134116</v>
      </c>
      <c r="B33" s="22">
        <v>4</v>
      </c>
      <c r="C33" s="23">
        <v>621</v>
      </c>
      <c r="D33" s="24">
        <v>120</v>
      </c>
      <c r="E33" s="25" t="s">
        <v>39</v>
      </c>
      <c r="F33" s="25"/>
      <c r="G33" s="37">
        <v>3</v>
      </c>
      <c r="H33" s="37"/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2.484</v>
      </c>
    </row>
    <row r="34" spans="1:15" ht="14.25" x14ac:dyDescent="0.2">
      <c r="A34" s="43">
        <v>9134116</v>
      </c>
      <c r="B34" s="22">
        <v>2</v>
      </c>
      <c r="C34" s="23">
        <v>621</v>
      </c>
      <c r="D34" s="24">
        <v>560</v>
      </c>
      <c r="E34" s="25" t="s">
        <v>40</v>
      </c>
      <c r="F34" s="25"/>
      <c r="G34" s="37">
        <v>3</v>
      </c>
      <c r="H34" s="37"/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1.242</v>
      </c>
    </row>
    <row r="35" spans="1:15" ht="14.25" x14ac:dyDescent="0.2">
      <c r="A35" s="43">
        <v>9134116</v>
      </c>
      <c r="B35" s="22">
        <v>4</v>
      </c>
      <c r="C35" s="23">
        <v>657</v>
      </c>
      <c r="D35" s="24">
        <v>70</v>
      </c>
      <c r="E35" s="25" t="s">
        <v>41</v>
      </c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>
        <v>9134116</v>
      </c>
      <c r="B36" s="22">
        <v>4</v>
      </c>
      <c r="C36" s="23">
        <v>1042</v>
      </c>
      <c r="D36" s="24">
        <v>560</v>
      </c>
      <c r="E36" s="25" t="s">
        <v>42</v>
      </c>
      <c r="F36" s="25"/>
      <c r="G36" s="37">
        <v>3</v>
      </c>
      <c r="H36" s="37">
        <v>3</v>
      </c>
      <c r="I36" s="37"/>
      <c r="J36" s="37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8.3360000000000003</v>
      </c>
    </row>
    <row r="37" spans="1:15" ht="14.25" x14ac:dyDescent="0.2">
      <c r="A37" s="43">
        <v>9134116</v>
      </c>
      <c r="B37" s="22">
        <v>4</v>
      </c>
      <c r="C37" s="23">
        <v>424</v>
      </c>
      <c r="D37" s="24">
        <v>560</v>
      </c>
      <c r="E37" s="25" t="s">
        <v>43</v>
      </c>
      <c r="F37" s="25"/>
      <c r="G37" s="37">
        <v>3</v>
      </c>
      <c r="H37" s="37">
        <v>3</v>
      </c>
      <c r="I37" s="37"/>
      <c r="J37" s="37"/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3.3919999999999999</v>
      </c>
    </row>
    <row r="38" spans="1:15" ht="14.25" x14ac:dyDescent="0.2">
      <c r="A38" s="43">
        <v>9117152</v>
      </c>
      <c r="B38" s="22">
        <v>2</v>
      </c>
      <c r="C38" s="23">
        <v>450</v>
      </c>
      <c r="D38" s="24">
        <v>300</v>
      </c>
      <c r="E38" s="25" t="s">
        <v>44</v>
      </c>
      <c r="F38" s="25"/>
      <c r="G38" s="37">
        <v>1</v>
      </c>
      <c r="H38" s="37">
        <v>1</v>
      </c>
      <c r="I38" s="37">
        <v>1</v>
      </c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2.4</v>
      </c>
    </row>
    <row r="39" spans="1:15" ht="14.25" x14ac:dyDescent="0.2">
      <c r="A39" s="43">
        <v>9117152</v>
      </c>
      <c r="B39" s="22">
        <v>2</v>
      </c>
      <c r="C39" s="23">
        <v>884</v>
      </c>
      <c r="D39" s="24">
        <v>300</v>
      </c>
      <c r="E39" s="25" t="s">
        <v>43</v>
      </c>
      <c r="F39" s="25"/>
      <c r="G39" s="37">
        <v>1</v>
      </c>
      <c r="H39" s="37">
        <v>1</v>
      </c>
      <c r="I39" s="37"/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3.536</v>
      </c>
    </row>
    <row r="40" spans="1:15" x14ac:dyDescent="0.2">
      <c r="A40" s="21">
        <v>9117152</v>
      </c>
      <c r="B40" s="22">
        <v>1</v>
      </c>
      <c r="C40" s="23">
        <v>414</v>
      </c>
      <c r="D40" s="24">
        <v>300</v>
      </c>
      <c r="E40" s="25" t="s">
        <v>45</v>
      </c>
      <c r="F40" s="25"/>
      <c r="G40" s="37">
        <v>1</v>
      </c>
      <c r="H40" s="37"/>
      <c r="I40" s="37"/>
      <c r="J40" s="37"/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0.41399999999999998</v>
      </c>
    </row>
    <row r="41" spans="1:15" x14ac:dyDescent="0.2">
      <c r="A41" s="21">
        <v>9117152</v>
      </c>
      <c r="B41" s="22">
        <v>8</v>
      </c>
      <c r="C41" s="23">
        <v>1120</v>
      </c>
      <c r="D41" s="24">
        <v>300</v>
      </c>
      <c r="E41" s="25" t="s">
        <v>44</v>
      </c>
      <c r="F41" s="25"/>
      <c r="G41" s="37">
        <v>1</v>
      </c>
      <c r="H41" s="37"/>
      <c r="I41" s="37">
        <v>1</v>
      </c>
      <c r="J41" s="37"/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11.36</v>
      </c>
    </row>
    <row r="42" spans="1:15" x14ac:dyDescent="0.2">
      <c r="A42" s="21">
        <v>9117152</v>
      </c>
      <c r="B42" s="22">
        <v>10</v>
      </c>
      <c r="C42" s="23">
        <v>424</v>
      </c>
      <c r="D42" s="24">
        <v>300</v>
      </c>
      <c r="E42" s="25" t="s">
        <v>43</v>
      </c>
      <c r="F42" s="25"/>
      <c r="G42" s="37">
        <v>1</v>
      </c>
      <c r="H42" s="37"/>
      <c r="I42" s="37"/>
      <c r="J42" s="37"/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4.24</v>
      </c>
    </row>
    <row r="43" spans="1:15" x14ac:dyDescent="0.2">
      <c r="A43" s="21">
        <v>9117152</v>
      </c>
      <c r="B43" s="22">
        <v>4</v>
      </c>
      <c r="C43" s="23">
        <v>870</v>
      </c>
      <c r="D43" s="24">
        <v>300</v>
      </c>
      <c r="E43" s="25" t="s">
        <v>44</v>
      </c>
      <c r="F43" s="25"/>
      <c r="G43" s="37">
        <v>1</v>
      </c>
      <c r="H43" s="37"/>
      <c r="I43" s="37"/>
      <c r="J43" s="37"/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3.48</v>
      </c>
    </row>
    <row r="44" spans="1:15" x14ac:dyDescent="0.2">
      <c r="A44" s="21">
        <v>9117152</v>
      </c>
      <c r="B44" s="22">
        <v>2</v>
      </c>
      <c r="C44" s="23">
        <v>576</v>
      </c>
      <c r="D44" s="24">
        <v>424</v>
      </c>
      <c r="E44" s="25" t="s">
        <v>46</v>
      </c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>
        <v>9117152</v>
      </c>
      <c r="B45" s="22">
        <v>2</v>
      </c>
      <c r="C45" s="23">
        <v>834</v>
      </c>
      <c r="D45" s="24">
        <v>424</v>
      </c>
      <c r="E45" s="25" t="s">
        <v>46</v>
      </c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>
        <v>9134116</v>
      </c>
      <c r="B46" s="22">
        <v>2</v>
      </c>
      <c r="C46" s="23">
        <v>621</v>
      </c>
      <c r="D46" s="24">
        <v>560</v>
      </c>
      <c r="E46" s="25" t="s">
        <v>47</v>
      </c>
      <c r="F46" s="25"/>
      <c r="G46" s="37">
        <v>3</v>
      </c>
      <c r="H46" s="37">
        <v>3</v>
      </c>
      <c r="I46" s="37"/>
      <c r="J46" s="37"/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4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2.484</v>
      </c>
    </row>
    <row r="47" spans="1:15" x14ac:dyDescent="0.2">
      <c r="A47" s="21" t="s">
        <v>53</v>
      </c>
      <c r="B47" s="22">
        <v>3</v>
      </c>
      <c r="C47" s="23">
        <v>786</v>
      </c>
      <c r="D47" s="24">
        <v>444</v>
      </c>
      <c r="E47" s="25" t="s">
        <v>48</v>
      </c>
      <c r="F47" s="25"/>
      <c r="G47" s="37">
        <v>2</v>
      </c>
      <c r="H47" s="37">
        <v>2</v>
      </c>
      <c r="I47" s="37">
        <v>2</v>
      </c>
      <c r="J47" s="37">
        <v>2</v>
      </c>
      <c r="K4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7" s="33">
        <f t="shared" si="0"/>
        <v>7.38</v>
      </c>
    </row>
    <row r="48" spans="1:15" x14ac:dyDescent="0.2">
      <c r="A48" s="21" t="s">
        <v>53</v>
      </c>
      <c r="B48" s="22">
        <v>2</v>
      </c>
      <c r="C48" s="23">
        <v>204</v>
      </c>
      <c r="D48" s="24">
        <v>804</v>
      </c>
      <c r="E48" s="25" t="s">
        <v>50</v>
      </c>
      <c r="F48" s="25"/>
      <c r="G48" s="37">
        <v>2</v>
      </c>
      <c r="H48" s="37">
        <v>2</v>
      </c>
      <c r="I48" s="37">
        <v>2</v>
      </c>
      <c r="J48" s="37">
        <v>2</v>
      </c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8" s="33">
        <f t="shared" si="0"/>
        <v>4.032</v>
      </c>
    </row>
    <row r="49" spans="1:15" x14ac:dyDescent="0.2">
      <c r="A49" s="21" t="s">
        <v>53</v>
      </c>
      <c r="B49" s="22">
        <v>4</v>
      </c>
      <c r="C49" s="23">
        <v>286</v>
      </c>
      <c r="D49" s="24">
        <v>804</v>
      </c>
      <c r="E49" s="25" t="s">
        <v>50</v>
      </c>
      <c r="F49" s="25"/>
      <c r="G49" s="37">
        <v>2</v>
      </c>
      <c r="H49" s="37">
        <v>2</v>
      </c>
      <c r="I49" s="37">
        <v>2</v>
      </c>
      <c r="J49" s="37">
        <v>2</v>
      </c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9" s="33">
        <f t="shared" si="0"/>
        <v>8.7200000000000006</v>
      </c>
    </row>
    <row r="50" spans="1:15" x14ac:dyDescent="0.2">
      <c r="A50" s="21">
        <v>9134116</v>
      </c>
      <c r="B50" s="22">
        <v>4</v>
      </c>
      <c r="C50" s="23">
        <v>325</v>
      </c>
      <c r="D50" s="24">
        <v>788</v>
      </c>
      <c r="E50" s="25" t="s">
        <v>51</v>
      </c>
      <c r="F50" s="25"/>
      <c r="G50" s="37">
        <v>3</v>
      </c>
      <c r="H50" s="37">
        <v>3</v>
      </c>
      <c r="I50" s="37">
        <v>3</v>
      </c>
      <c r="J50" s="37">
        <v>3</v>
      </c>
      <c r="K5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5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5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5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50" s="33">
        <f t="shared" si="0"/>
        <v>8.9039999999999999</v>
      </c>
    </row>
    <row r="51" spans="1:15" x14ac:dyDescent="0.2">
      <c r="A51" s="21">
        <v>9134116</v>
      </c>
      <c r="B51" s="22">
        <v>2</v>
      </c>
      <c r="C51" s="23">
        <v>1098</v>
      </c>
      <c r="D51" s="24">
        <v>325</v>
      </c>
      <c r="E51" s="25" t="s">
        <v>51</v>
      </c>
      <c r="F51" s="25"/>
      <c r="G51" s="37">
        <v>3</v>
      </c>
      <c r="H51" s="37">
        <v>3</v>
      </c>
      <c r="I51" s="37">
        <v>3</v>
      </c>
      <c r="J51" s="37">
        <v>3</v>
      </c>
      <c r="K5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5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5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5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51" s="33">
        <f t="shared" si="0"/>
        <v>5.6920000000000002</v>
      </c>
    </row>
    <row r="52" spans="1:15" x14ac:dyDescent="0.2">
      <c r="A52" s="21">
        <v>9134116</v>
      </c>
      <c r="B52" s="22">
        <v>4</v>
      </c>
      <c r="C52" s="23">
        <v>456</v>
      </c>
      <c r="D52" s="24">
        <v>325</v>
      </c>
      <c r="E52" s="25" t="s">
        <v>51</v>
      </c>
      <c r="F52" s="25"/>
      <c r="G52" s="37">
        <v>3</v>
      </c>
      <c r="H52" s="37">
        <v>3</v>
      </c>
      <c r="I52" s="37">
        <v>3</v>
      </c>
      <c r="J52" s="37">
        <v>3</v>
      </c>
      <c r="K5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5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5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5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52" s="33">
        <f t="shared" si="0"/>
        <v>6.2480000000000002</v>
      </c>
    </row>
    <row r="53" spans="1:15" x14ac:dyDescent="0.2">
      <c r="A53" s="21" t="s">
        <v>53</v>
      </c>
      <c r="B53" s="22">
        <v>4</v>
      </c>
      <c r="C53" s="23">
        <v>554</v>
      </c>
      <c r="D53" s="24">
        <v>916</v>
      </c>
      <c r="E53" s="25" t="s">
        <v>51</v>
      </c>
      <c r="F53" s="25"/>
      <c r="G53" s="37">
        <v>2</v>
      </c>
      <c r="H53" s="37">
        <v>2</v>
      </c>
      <c r="I53" s="37">
        <v>2</v>
      </c>
      <c r="J53" s="37">
        <v>2</v>
      </c>
      <c r="K5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3" s="33">
        <f t="shared" si="0"/>
        <v>11.76</v>
      </c>
    </row>
    <row r="54" spans="1:15" x14ac:dyDescent="0.2">
      <c r="A54" s="21" t="s">
        <v>53</v>
      </c>
      <c r="B54" s="22">
        <v>1</v>
      </c>
      <c r="C54" s="23">
        <v>444</v>
      </c>
      <c r="D54" s="24">
        <v>916</v>
      </c>
      <c r="E54" s="25" t="s">
        <v>52</v>
      </c>
      <c r="F54" s="25"/>
      <c r="G54" s="37">
        <v>2</v>
      </c>
      <c r="H54" s="37">
        <v>2</v>
      </c>
      <c r="I54" s="37">
        <v>2</v>
      </c>
      <c r="J54" s="37">
        <v>2</v>
      </c>
      <c r="K5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4" s="33">
        <f t="shared" si="0"/>
        <v>2.72</v>
      </c>
    </row>
    <row r="55" spans="1:15" x14ac:dyDescent="0.2">
      <c r="A55" s="21" t="s">
        <v>53</v>
      </c>
      <c r="B55" s="22">
        <v>1</v>
      </c>
      <c r="C55" s="23">
        <v>285</v>
      </c>
      <c r="D55" s="24">
        <v>916</v>
      </c>
      <c r="E55" s="25" t="s">
        <v>52</v>
      </c>
      <c r="F55" s="25"/>
      <c r="G55" s="37">
        <v>2</v>
      </c>
      <c r="H55" s="37">
        <v>2</v>
      </c>
      <c r="I55" s="37">
        <v>2</v>
      </c>
      <c r="J55" s="37">
        <v>2</v>
      </c>
      <c r="K5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5" s="33">
        <f t="shared" si="0"/>
        <v>2.4020000000000001</v>
      </c>
    </row>
    <row r="56" spans="1:15" x14ac:dyDescent="0.2">
      <c r="A56" s="21" t="s">
        <v>53</v>
      </c>
      <c r="B56" s="22">
        <v>1</v>
      </c>
      <c r="C56" s="23">
        <v>251</v>
      </c>
      <c r="D56" s="24">
        <v>916</v>
      </c>
      <c r="E56" s="25" t="s">
        <v>52</v>
      </c>
      <c r="F56" s="25"/>
      <c r="G56" s="37">
        <v>2</v>
      </c>
      <c r="H56" s="37">
        <v>2</v>
      </c>
      <c r="I56" s="37">
        <v>2</v>
      </c>
      <c r="J56" s="37">
        <v>2</v>
      </c>
      <c r="K5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6" s="33">
        <f t="shared" si="0"/>
        <v>2.3340000000000001</v>
      </c>
    </row>
    <row r="57" spans="1:15" x14ac:dyDescent="0.2">
      <c r="A57" s="21" t="s">
        <v>53</v>
      </c>
      <c r="B57" s="22">
        <v>2</v>
      </c>
      <c r="C57" s="23">
        <v>204</v>
      </c>
      <c r="D57" s="24">
        <v>904</v>
      </c>
      <c r="E57" s="25" t="s">
        <v>50</v>
      </c>
      <c r="F57" s="25"/>
      <c r="G57" s="37">
        <v>2</v>
      </c>
      <c r="H57" s="37">
        <v>2</v>
      </c>
      <c r="I57" s="37">
        <v>2</v>
      </c>
      <c r="J57" s="37">
        <v>2</v>
      </c>
      <c r="K5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7" s="33">
        <f t="shared" si="0"/>
        <v>4.4320000000000004</v>
      </c>
    </row>
    <row r="58" spans="1:15" x14ac:dyDescent="0.2">
      <c r="A58" s="21" t="s">
        <v>53</v>
      </c>
      <c r="B58" s="22">
        <v>4</v>
      </c>
      <c r="C58" s="23">
        <v>449</v>
      </c>
      <c r="D58" s="24">
        <v>579</v>
      </c>
      <c r="E58" s="25" t="s">
        <v>55</v>
      </c>
      <c r="F58" s="25"/>
      <c r="G58" s="37">
        <v>2</v>
      </c>
      <c r="H58" s="37">
        <v>2</v>
      </c>
      <c r="I58" s="37">
        <v>2</v>
      </c>
      <c r="J58" s="37">
        <v>2</v>
      </c>
      <c r="K5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8" s="33">
        <f t="shared" si="0"/>
        <v>8.2240000000000002</v>
      </c>
    </row>
    <row r="59" spans="1:15" x14ac:dyDescent="0.2">
      <c r="A59" s="21">
        <v>9117152</v>
      </c>
      <c r="B59" s="22">
        <v>4</v>
      </c>
      <c r="C59" s="23">
        <v>874</v>
      </c>
      <c r="D59" s="24">
        <v>560</v>
      </c>
      <c r="E59" s="25" t="s">
        <v>56</v>
      </c>
      <c r="F59" s="25"/>
      <c r="G59" s="37">
        <v>1</v>
      </c>
      <c r="H59" s="37">
        <v>1</v>
      </c>
      <c r="I59" s="37"/>
      <c r="J59" s="37"/>
      <c r="K5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5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6.992</v>
      </c>
    </row>
    <row r="60" spans="1:15" x14ac:dyDescent="0.2">
      <c r="A60" s="21">
        <v>9117152</v>
      </c>
      <c r="B60" s="22">
        <v>2</v>
      </c>
      <c r="C60" s="23">
        <v>910</v>
      </c>
      <c r="D60" s="24">
        <v>560</v>
      </c>
      <c r="E60" s="25" t="s">
        <v>57</v>
      </c>
      <c r="F60" s="25"/>
      <c r="G60" s="37">
        <v>1</v>
      </c>
      <c r="H60" s="37">
        <v>1</v>
      </c>
      <c r="I60" s="37"/>
      <c r="J60" s="37"/>
      <c r="K6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6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3.64</v>
      </c>
    </row>
    <row r="61" spans="1:15" x14ac:dyDescent="0.2">
      <c r="A61" s="21">
        <v>9117152</v>
      </c>
      <c r="B61" s="22">
        <v>4</v>
      </c>
      <c r="C61" s="23">
        <v>824</v>
      </c>
      <c r="D61" s="24">
        <v>560</v>
      </c>
      <c r="E61" s="25" t="s">
        <v>58</v>
      </c>
      <c r="F61" s="25"/>
      <c r="G61" s="37">
        <v>1</v>
      </c>
      <c r="H61" s="37"/>
      <c r="I61" s="37"/>
      <c r="J61" s="37"/>
      <c r="K6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3.2959999999999998</v>
      </c>
    </row>
    <row r="62" spans="1:15" x14ac:dyDescent="0.2">
      <c r="A62" s="21">
        <v>9117152</v>
      </c>
      <c r="B62" s="22">
        <v>2</v>
      </c>
      <c r="C62" s="23">
        <v>912</v>
      </c>
      <c r="D62" s="24">
        <v>560</v>
      </c>
      <c r="E62" s="25" t="s">
        <v>59</v>
      </c>
      <c r="F62" s="25"/>
      <c r="G62" s="37">
        <v>1</v>
      </c>
      <c r="H62" s="37">
        <v>1</v>
      </c>
      <c r="I62" s="37"/>
      <c r="J62" s="37"/>
      <c r="K6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6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3.6480000000000001</v>
      </c>
    </row>
    <row r="63" spans="1:15" x14ac:dyDescent="0.2">
      <c r="A63" s="21">
        <v>9117152</v>
      </c>
      <c r="B63" s="22">
        <v>1</v>
      </c>
      <c r="C63" s="23">
        <v>1856</v>
      </c>
      <c r="D63" s="24">
        <v>560</v>
      </c>
      <c r="E63" s="25" t="s">
        <v>60</v>
      </c>
      <c r="F63" s="25"/>
      <c r="G63" s="37">
        <v>1</v>
      </c>
      <c r="H63" s="37">
        <v>1</v>
      </c>
      <c r="I63" s="37">
        <v>1</v>
      </c>
      <c r="J63" s="37">
        <v>1</v>
      </c>
      <c r="K6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6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6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6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63" s="33">
        <f t="shared" si="0"/>
        <v>4.8319999999999999</v>
      </c>
    </row>
    <row r="64" spans="1:15" x14ac:dyDescent="0.2">
      <c r="A64" s="21">
        <v>9117152</v>
      </c>
      <c r="B64" s="22">
        <v>4</v>
      </c>
      <c r="C64" s="23">
        <v>464</v>
      </c>
      <c r="D64" s="24">
        <v>160</v>
      </c>
      <c r="E64" s="25" t="s">
        <v>63</v>
      </c>
      <c r="F64" s="25"/>
      <c r="G64" s="37">
        <v>1</v>
      </c>
      <c r="H64" s="37">
        <v>1</v>
      </c>
      <c r="I64" s="37"/>
      <c r="J64" s="37"/>
      <c r="K6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6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3.7120000000000002</v>
      </c>
    </row>
    <row r="65" spans="1:15" x14ac:dyDescent="0.2">
      <c r="A65" s="21">
        <v>9117152</v>
      </c>
      <c r="B65" s="22">
        <v>4</v>
      </c>
      <c r="C65" s="23">
        <v>848</v>
      </c>
      <c r="D65" s="24">
        <v>160</v>
      </c>
      <c r="E65" s="25" t="s">
        <v>62</v>
      </c>
      <c r="F65" s="25"/>
      <c r="G65" s="37">
        <v>1</v>
      </c>
      <c r="H65" s="37"/>
      <c r="I65" s="37">
        <v>1</v>
      </c>
      <c r="J65" s="37">
        <v>1</v>
      </c>
      <c r="K6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6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65" s="33">
        <f t="shared" si="0"/>
        <v>4.6719999999999997</v>
      </c>
    </row>
    <row r="66" spans="1:15" x14ac:dyDescent="0.2">
      <c r="A66" s="21">
        <v>9117152</v>
      </c>
      <c r="B66" s="22">
        <v>4</v>
      </c>
      <c r="C66" s="23">
        <v>874</v>
      </c>
      <c r="D66" s="24">
        <v>120</v>
      </c>
      <c r="E66" s="25" t="s">
        <v>61</v>
      </c>
      <c r="F66" s="25"/>
      <c r="G66" s="37">
        <v>1</v>
      </c>
      <c r="H66" s="37"/>
      <c r="I66" s="37"/>
      <c r="J66" s="37"/>
      <c r="K6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3.496</v>
      </c>
    </row>
    <row r="67" spans="1:15" x14ac:dyDescent="0.2">
      <c r="A67" s="21" t="s">
        <v>53</v>
      </c>
      <c r="B67" s="22">
        <v>2</v>
      </c>
      <c r="C67" s="23">
        <v>786</v>
      </c>
      <c r="D67" s="24">
        <v>399</v>
      </c>
      <c r="E67" s="25" t="s">
        <v>64</v>
      </c>
      <c r="F67" s="25"/>
      <c r="G67" s="37">
        <v>2</v>
      </c>
      <c r="H67" s="37">
        <v>2</v>
      </c>
      <c r="I67" s="37">
        <v>2</v>
      </c>
      <c r="J67" s="37">
        <v>2</v>
      </c>
      <c r="K6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6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6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6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67" s="33">
        <f t="shared" si="0"/>
        <v>4.74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8240</v>
      </c>
      <c r="B1">
        <f>Hoja1!B16*Hoja1!C16</f>
        <v>8240</v>
      </c>
      <c r="C1">
        <f>Hoja1!B16*Hoja1!D16</f>
        <v>5600</v>
      </c>
      <c r="D1">
        <f>Hoja1!B16*Hoja1!D16</f>
        <v>5600</v>
      </c>
    </row>
    <row r="2" spans="1:4" x14ac:dyDescent="0.2">
      <c r="A2">
        <f>Hoja1!B17*Hoja1!C17</f>
        <v>450</v>
      </c>
      <c r="B2">
        <f>Hoja1!B17*Hoja1!C17</f>
        <v>450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828</v>
      </c>
      <c r="B3">
        <f>Hoja1!B18*Hoja1!C18</f>
        <v>828</v>
      </c>
      <c r="C3">
        <f>Hoja1!B18*Hoja1!D18</f>
        <v>240</v>
      </c>
      <c r="D3">
        <f>Hoja1!B18*Hoja1!D18</f>
        <v>240</v>
      </c>
    </row>
    <row r="4" spans="1:4" x14ac:dyDescent="0.2">
      <c r="A4">
        <f>Hoja1!B19*Hoja1!C19</f>
        <v>414</v>
      </c>
      <c r="B4">
        <f>Hoja1!B19*Hoja1!C19</f>
        <v>414</v>
      </c>
      <c r="C4">
        <f>Hoja1!B19*Hoja1!D19</f>
        <v>560</v>
      </c>
      <c r="D4">
        <f>Hoja1!B19*Hoja1!D19</f>
        <v>560</v>
      </c>
    </row>
    <row r="5" spans="1:4" x14ac:dyDescent="0.2">
      <c r="A5">
        <f>Hoja1!B20*Hoja1!C20</f>
        <v>0</v>
      </c>
      <c r="B5">
        <f>Hoja1!B20*Hoja1!C20</f>
        <v>0</v>
      </c>
      <c r="C5">
        <f>Hoja1!B20*Hoja1!D20</f>
        <v>0</v>
      </c>
      <c r="D5">
        <f>Hoja1!B20*Hoja1!D20</f>
        <v>0</v>
      </c>
    </row>
    <row r="6" spans="1:4" x14ac:dyDescent="0.2">
      <c r="A6">
        <f>Hoja1!B21*Hoja1!C21</f>
        <v>1620</v>
      </c>
      <c r="B6">
        <f>Hoja1!B21*Hoja1!C21</f>
        <v>1620</v>
      </c>
      <c r="C6">
        <f>Hoja1!B21*Hoja1!D21</f>
        <v>1120</v>
      </c>
      <c r="D6">
        <f>Hoja1!B21*Hoja1!D21</f>
        <v>1120</v>
      </c>
    </row>
    <row r="7" spans="1:4" x14ac:dyDescent="0.2">
      <c r="A7">
        <f>Hoja1!B22*Hoja1!C22</f>
        <v>3096</v>
      </c>
      <c r="B7">
        <f>Hoja1!B22*Hoja1!C22</f>
        <v>3096</v>
      </c>
      <c r="C7">
        <f>Hoja1!B22*Hoja1!D22</f>
        <v>480</v>
      </c>
      <c r="D7">
        <f>Hoja1!B22*Hoja1!D22</f>
        <v>480</v>
      </c>
    </row>
    <row r="8" spans="1:4" x14ac:dyDescent="0.2">
      <c r="A8">
        <f>Hoja1!B23*Hoja1!C23</f>
        <v>2992</v>
      </c>
      <c r="B8">
        <f>Hoja1!B23*Hoja1!C23</f>
        <v>2992</v>
      </c>
      <c r="C8">
        <f>Hoja1!B23*Hoja1!D23</f>
        <v>600</v>
      </c>
      <c r="D8">
        <f>Hoja1!B23*Hoja1!D23</f>
        <v>600</v>
      </c>
    </row>
    <row r="9" spans="1:4" x14ac:dyDescent="0.2">
      <c r="A9">
        <f>Hoja1!B24*Hoja1!C24</f>
        <v>1856</v>
      </c>
      <c r="B9">
        <f>Hoja1!B24*Hoja1!C24</f>
        <v>1856</v>
      </c>
      <c r="C9">
        <f>Hoja1!B24*Hoja1!D24</f>
        <v>600</v>
      </c>
      <c r="D9">
        <f>Hoja1!B24*Hoja1!D24</f>
        <v>600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5984</v>
      </c>
      <c r="B11">
        <f>Hoja1!B26*Hoja1!C26</f>
        <v>5984</v>
      </c>
      <c r="C11">
        <f>Hoja1!B26*Hoja1!D26</f>
        <v>1760</v>
      </c>
      <c r="D11">
        <f>Hoja1!B26*Hoja1!D26</f>
        <v>1760</v>
      </c>
    </row>
    <row r="12" spans="1:4" x14ac:dyDescent="0.2">
      <c r="A12">
        <f>Hoja1!B27*Hoja1!C27</f>
        <v>3712</v>
      </c>
      <c r="B12">
        <f>Hoja1!B27*Hoja1!C27</f>
        <v>3712</v>
      </c>
      <c r="C12">
        <f>Hoja1!B27*Hoja1!D27</f>
        <v>1760</v>
      </c>
      <c r="D12">
        <f>Hoja1!B27*Hoja1!D27</f>
        <v>1760</v>
      </c>
    </row>
    <row r="13" spans="1:4" x14ac:dyDescent="0.2">
      <c r="A13">
        <f>Hoja1!B28*Hoja1!C28</f>
        <v>1880</v>
      </c>
      <c r="B13">
        <f>Hoja1!B28*Hoja1!C28</f>
        <v>1880</v>
      </c>
      <c r="C13">
        <f>Hoja1!B28*Hoja1!D28</f>
        <v>1120</v>
      </c>
      <c r="D13">
        <f>Hoja1!B28*Hoja1!D28</f>
        <v>1120</v>
      </c>
    </row>
    <row r="14" spans="1:4" x14ac:dyDescent="0.2">
      <c r="A14">
        <f>Hoja1!B29*Hoja1!C29</f>
        <v>3616</v>
      </c>
      <c r="B14">
        <f>Hoja1!B29*Hoja1!C29</f>
        <v>3616</v>
      </c>
      <c r="C14">
        <f>Hoja1!B29*Hoja1!D29</f>
        <v>480</v>
      </c>
      <c r="D14">
        <f>Hoja1!B29*Hoja1!D29</f>
        <v>480</v>
      </c>
    </row>
    <row r="15" spans="1:4" x14ac:dyDescent="0.2">
      <c r="A15">
        <f>Hoja1!B30*Hoja1!C30</f>
        <v>1808</v>
      </c>
      <c r="B15">
        <f>Hoja1!B30*Hoja1!C30</f>
        <v>1808</v>
      </c>
      <c r="C15">
        <f>Hoja1!B30*Hoja1!D30</f>
        <v>1120</v>
      </c>
      <c r="D15">
        <f>Hoja1!B30*Hoja1!D30</f>
        <v>1120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6570</v>
      </c>
      <c r="B17">
        <f>Hoja1!B32*Hoja1!C32</f>
        <v>6570</v>
      </c>
      <c r="C17">
        <f>Hoja1!B32*Hoja1!D32</f>
        <v>5600</v>
      </c>
      <c r="D17">
        <f>Hoja1!B32*Hoja1!D32</f>
        <v>5600</v>
      </c>
    </row>
    <row r="18" spans="1:4" x14ac:dyDescent="0.2">
      <c r="A18">
        <f>Hoja1!B33*Hoja1!C33</f>
        <v>2484</v>
      </c>
      <c r="B18">
        <f>Hoja1!B33*Hoja1!C33</f>
        <v>2484</v>
      </c>
      <c r="C18">
        <f>Hoja1!B33*Hoja1!D33</f>
        <v>480</v>
      </c>
      <c r="D18">
        <f>Hoja1!B33*Hoja1!D33</f>
        <v>480</v>
      </c>
    </row>
    <row r="19" spans="1:4" x14ac:dyDescent="0.2">
      <c r="A19">
        <f>Hoja1!B34*Hoja1!C34</f>
        <v>1242</v>
      </c>
      <c r="B19">
        <f>Hoja1!B34*Hoja1!C34</f>
        <v>1242</v>
      </c>
      <c r="C19">
        <f>Hoja1!B34*Hoja1!D34</f>
        <v>1120</v>
      </c>
      <c r="D19">
        <f>Hoja1!B34*Hoja1!D34</f>
        <v>1120</v>
      </c>
    </row>
    <row r="20" spans="1:4" x14ac:dyDescent="0.2">
      <c r="A20">
        <f>Hoja1!B35*Hoja1!C35</f>
        <v>2628</v>
      </c>
      <c r="B20">
        <f>Hoja1!B35*Hoja1!C35</f>
        <v>2628</v>
      </c>
      <c r="C20">
        <f>Hoja1!B35*Hoja1!D35</f>
        <v>280</v>
      </c>
      <c r="D20">
        <f>Hoja1!B35*Hoja1!D35</f>
        <v>280</v>
      </c>
    </row>
    <row r="21" spans="1:4" x14ac:dyDescent="0.2">
      <c r="A21">
        <f>Hoja1!B36*Hoja1!C36</f>
        <v>4168</v>
      </c>
      <c r="B21">
        <f>Hoja1!B36*Hoja1!C36</f>
        <v>4168</v>
      </c>
      <c r="C21">
        <f>Hoja1!B36*Hoja1!D36</f>
        <v>2240</v>
      </c>
      <c r="D21">
        <f>Hoja1!B36*Hoja1!D36</f>
        <v>2240</v>
      </c>
    </row>
    <row r="22" spans="1:4" x14ac:dyDescent="0.2">
      <c r="A22">
        <f>Hoja1!B37*Hoja1!C37</f>
        <v>1696</v>
      </c>
      <c r="B22">
        <f>Hoja1!B37*Hoja1!C37</f>
        <v>1696</v>
      </c>
      <c r="C22">
        <f>Hoja1!B37*Hoja1!D37</f>
        <v>2240</v>
      </c>
      <c r="D22">
        <f>Hoja1!B37*Hoja1!D37</f>
        <v>2240</v>
      </c>
    </row>
    <row r="23" spans="1:4" x14ac:dyDescent="0.2">
      <c r="A23">
        <f>Hoja1!B38*Hoja1!C38</f>
        <v>900</v>
      </c>
      <c r="B23">
        <f>Hoja1!B38*Hoja1!C38</f>
        <v>900</v>
      </c>
      <c r="C23">
        <f>Hoja1!B38*Hoja1!D38</f>
        <v>600</v>
      </c>
      <c r="D23">
        <f>Hoja1!B38*Hoja1!D38</f>
        <v>600</v>
      </c>
    </row>
    <row r="24" spans="1:4" x14ac:dyDescent="0.2">
      <c r="A24">
        <f>Hoja1!B39*Hoja1!C39</f>
        <v>1768</v>
      </c>
      <c r="B24">
        <f>Hoja1!B39*Hoja1!C39</f>
        <v>1768</v>
      </c>
      <c r="C24">
        <f>Hoja1!B39*Hoja1!D39</f>
        <v>600</v>
      </c>
      <c r="D24">
        <f>Hoja1!B39*Hoja1!D39</f>
        <v>600</v>
      </c>
    </row>
    <row r="25" spans="1:4" x14ac:dyDescent="0.2">
      <c r="A25">
        <f>Hoja1!B40*Hoja1!C40</f>
        <v>414</v>
      </c>
      <c r="B25">
        <f>Hoja1!B40*Hoja1!C40</f>
        <v>414</v>
      </c>
      <c r="C25">
        <f>Hoja1!B40*Hoja1!D40</f>
        <v>300</v>
      </c>
      <c r="D25">
        <f>Hoja1!B40*Hoja1!D40</f>
        <v>300</v>
      </c>
    </row>
    <row r="26" spans="1:4" x14ac:dyDescent="0.2">
      <c r="A26">
        <f>Hoja1!B41*Hoja1!C41</f>
        <v>8960</v>
      </c>
      <c r="B26">
        <f>Hoja1!B41*Hoja1!C41</f>
        <v>8960</v>
      </c>
      <c r="C26">
        <f>Hoja1!B41*Hoja1!D41</f>
        <v>2400</v>
      </c>
      <c r="D26">
        <f>Hoja1!B41*Hoja1!D41</f>
        <v>2400</v>
      </c>
    </row>
    <row r="27" spans="1:4" x14ac:dyDescent="0.2">
      <c r="A27">
        <f>Hoja1!B42*Hoja1!C42</f>
        <v>4240</v>
      </c>
      <c r="B27">
        <f>Hoja1!B42*Hoja1!C42</f>
        <v>4240</v>
      </c>
      <c r="C27">
        <f>Hoja1!B42*Hoja1!D42</f>
        <v>3000</v>
      </c>
      <c r="D27">
        <f>Hoja1!B42*Hoja1!D42</f>
        <v>3000</v>
      </c>
    </row>
    <row r="28" spans="1:4" x14ac:dyDescent="0.2">
      <c r="A28">
        <f>Hoja1!B43*Hoja1!C43</f>
        <v>3480</v>
      </c>
      <c r="B28">
        <f>Hoja1!B43*Hoja1!C43</f>
        <v>3480</v>
      </c>
      <c r="C28">
        <f>Hoja1!B43*Hoja1!D43</f>
        <v>1200</v>
      </c>
      <c r="D28">
        <f>Hoja1!B43*Hoja1!D43</f>
        <v>1200</v>
      </c>
    </row>
    <row r="29" spans="1:4" x14ac:dyDescent="0.2">
      <c r="A29">
        <f>Hoja1!B44*Hoja1!C44</f>
        <v>1152</v>
      </c>
      <c r="B29">
        <f>Hoja1!B44*Hoja1!C44</f>
        <v>1152</v>
      </c>
      <c r="C29">
        <f>Hoja1!B44*Hoja1!D44</f>
        <v>848</v>
      </c>
      <c r="D29">
        <f>Hoja1!B44*Hoja1!D44</f>
        <v>848</v>
      </c>
    </row>
    <row r="30" spans="1:4" x14ac:dyDescent="0.2">
      <c r="A30">
        <f>Hoja1!B45*Hoja1!C45</f>
        <v>1668</v>
      </c>
      <c r="B30">
        <f>Hoja1!B45*Hoja1!C45</f>
        <v>1668</v>
      </c>
      <c r="C30">
        <f>Hoja1!B45*Hoja1!D45</f>
        <v>848</v>
      </c>
      <c r="D30">
        <f>Hoja1!B45*Hoja1!D45</f>
        <v>848</v>
      </c>
    </row>
    <row r="31" spans="1:4" x14ac:dyDescent="0.2">
      <c r="A31">
        <f>Hoja1!B46*Hoja1!C46</f>
        <v>1242</v>
      </c>
      <c r="B31">
        <f>Hoja1!B46*Hoja1!C46</f>
        <v>1242</v>
      </c>
      <c r="C31">
        <f>Hoja1!B46*Hoja1!D46</f>
        <v>1120</v>
      </c>
      <c r="D31">
        <f>Hoja1!B46*Hoja1!D46</f>
        <v>1120</v>
      </c>
    </row>
    <row r="32" spans="1:4" x14ac:dyDescent="0.2">
      <c r="A32">
        <f>Hoja1!B47*Hoja1!C47</f>
        <v>2358</v>
      </c>
      <c r="B32">
        <f>Hoja1!B47*Hoja1!C47</f>
        <v>2358</v>
      </c>
      <c r="C32">
        <f>Hoja1!B47*Hoja1!D47</f>
        <v>1332</v>
      </c>
      <c r="D32">
        <f>Hoja1!B47*Hoja1!D47</f>
        <v>1332</v>
      </c>
    </row>
    <row r="33" spans="1:4" x14ac:dyDescent="0.2">
      <c r="A33">
        <f>Hoja1!B48*Hoja1!C48</f>
        <v>408</v>
      </c>
      <c r="B33">
        <f>Hoja1!B48*Hoja1!C48</f>
        <v>408</v>
      </c>
      <c r="C33">
        <f>Hoja1!B48*Hoja1!D48</f>
        <v>1608</v>
      </c>
      <c r="D33">
        <f>Hoja1!B48*Hoja1!D48</f>
        <v>1608</v>
      </c>
    </row>
    <row r="34" spans="1:4" x14ac:dyDescent="0.2">
      <c r="A34">
        <f>Hoja1!B49*Hoja1!C49</f>
        <v>1144</v>
      </c>
      <c r="B34">
        <f>Hoja1!B49*Hoja1!C49</f>
        <v>1144</v>
      </c>
      <c r="C34">
        <f>Hoja1!B49*Hoja1!D49</f>
        <v>3216</v>
      </c>
      <c r="D34">
        <f>Hoja1!B49*Hoja1!D49</f>
        <v>3216</v>
      </c>
    </row>
    <row r="35" spans="1:4" x14ac:dyDescent="0.2">
      <c r="A35">
        <f>Hoja1!B50*Hoja1!C50</f>
        <v>1300</v>
      </c>
      <c r="B35">
        <f>Hoja1!B50*Hoja1!C50</f>
        <v>1300</v>
      </c>
      <c r="C35">
        <f>Hoja1!B50*Hoja1!D50</f>
        <v>3152</v>
      </c>
      <c r="D35">
        <f>Hoja1!B50*Hoja1!D50</f>
        <v>3152</v>
      </c>
    </row>
    <row r="36" spans="1:4" x14ac:dyDescent="0.2">
      <c r="A36">
        <f>Hoja1!B51*Hoja1!C51</f>
        <v>2196</v>
      </c>
      <c r="B36">
        <f>Hoja1!B51*Hoja1!C51</f>
        <v>2196</v>
      </c>
      <c r="C36">
        <f>Hoja1!B51*Hoja1!D51</f>
        <v>650</v>
      </c>
      <c r="D36">
        <f>Hoja1!B51*Hoja1!D51</f>
        <v>650</v>
      </c>
    </row>
    <row r="37" spans="1:4" x14ac:dyDescent="0.2">
      <c r="A37">
        <f>Hoja1!B52*Hoja1!C52</f>
        <v>1824</v>
      </c>
      <c r="B37">
        <f>Hoja1!B52*Hoja1!C52</f>
        <v>1824</v>
      </c>
      <c r="C37">
        <f>Hoja1!B52*Hoja1!D52</f>
        <v>1300</v>
      </c>
      <c r="D37">
        <f>Hoja1!B52*Hoja1!D52</f>
        <v>1300</v>
      </c>
    </row>
    <row r="38" spans="1:4" x14ac:dyDescent="0.2">
      <c r="A38">
        <f>Hoja1!B53*Hoja1!C53</f>
        <v>2216</v>
      </c>
      <c r="B38">
        <f>Hoja1!B53*Hoja1!C53</f>
        <v>2216</v>
      </c>
      <c r="C38">
        <f>Hoja1!B53*Hoja1!D53</f>
        <v>3664</v>
      </c>
      <c r="D38">
        <f>Hoja1!B53*Hoja1!D53</f>
        <v>3664</v>
      </c>
    </row>
    <row r="39" spans="1:4" x14ac:dyDescent="0.2">
      <c r="A39">
        <f>Hoja1!B54*Hoja1!C54</f>
        <v>444</v>
      </c>
      <c r="B39">
        <f>Hoja1!B54*Hoja1!C54</f>
        <v>444</v>
      </c>
      <c r="C39">
        <f>Hoja1!B54*Hoja1!D54</f>
        <v>916</v>
      </c>
      <c r="D39">
        <f>Hoja1!B54*Hoja1!D54</f>
        <v>916</v>
      </c>
    </row>
    <row r="40" spans="1:4" x14ac:dyDescent="0.2">
      <c r="A40">
        <f>Hoja1!B55*Hoja1!C55</f>
        <v>285</v>
      </c>
      <c r="B40">
        <f>Hoja1!B55*Hoja1!C55</f>
        <v>285</v>
      </c>
      <c r="C40">
        <f>Hoja1!B55*Hoja1!D55</f>
        <v>916</v>
      </c>
      <c r="D40">
        <f>Hoja1!B55*Hoja1!D55</f>
        <v>916</v>
      </c>
    </row>
    <row r="41" spans="1:4" x14ac:dyDescent="0.2">
      <c r="A41">
        <f>Hoja1!B56*Hoja1!C56</f>
        <v>251</v>
      </c>
      <c r="B41">
        <f>Hoja1!B56*Hoja1!C56</f>
        <v>251</v>
      </c>
      <c r="C41">
        <f>Hoja1!B56*Hoja1!D56</f>
        <v>916</v>
      </c>
      <c r="D41">
        <f>Hoja1!B56*Hoja1!D56</f>
        <v>916</v>
      </c>
    </row>
    <row r="42" spans="1:4" x14ac:dyDescent="0.2">
      <c r="A42">
        <f>Hoja1!B57*Hoja1!C57</f>
        <v>408</v>
      </c>
      <c r="B42">
        <f>Hoja1!B57*Hoja1!C57</f>
        <v>408</v>
      </c>
      <c r="C42">
        <f>Hoja1!B57*Hoja1!D57</f>
        <v>1808</v>
      </c>
      <c r="D42">
        <f>Hoja1!B57*Hoja1!D57</f>
        <v>1808</v>
      </c>
    </row>
    <row r="43" spans="1:4" x14ac:dyDescent="0.2">
      <c r="A43">
        <f>Hoja1!B58*Hoja1!C58</f>
        <v>1796</v>
      </c>
      <c r="B43">
        <f>Hoja1!B58*Hoja1!C58</f>
        <v>1796</v>
      </c>
      <c r="C43">
        <f>Hoja1!B58*Hoja1!D58</f>
        <v>2316</v>
      </c>
      <c r="D43">
        <f>Hoja1!B58*Hoja1!D58</f>
        <v>2316</v>
      </c>
    </row>
    <row r="44" spans="1:4" x14ac:dyDescent="0.2">
      <c r="A44">
        <f>Hoja1!B59*Hoja1!C59</f>
        <v>3496</v>
      </c>
      <c r="B44">
        <f>Hoja1!B59*Hoja1!C59</f>
        <v>3496</v>
      </c>
      <c r="C44">
        <f>Hoja1!B59*Hoja1!D59</f>
        <v>2240</v>
      </c>
      <c r="D44">
        <f>Hoja1!B59*Hoja1!D59</f>
        <v>2240</v>
      </c>
    </row>
    <row r="45" spans="1:4" x14ac:dyDescent="0.2">
      <c r="A45">
        <f>Hoja1!B60*Hoja1!C60</f>
        <v>1820</v>
      </c>
      <c r="B45">
        <f>Hoja1!B60*Hoja1!C60</f>
        <v>1820</v>
      </c>
      <c r="C45">
        <f>Hoja1!B60*Hoja1!D60</f>
        <v>1120</v>
      </c>
      <c r="D45">
        <f>Hoja1!B60*Hoja1!D60</f>
        <v>1120</v>
      </c>
    </row>
    <row r="46" spans="1:4" x14ac:dyDescent="0.2">
      <c r="A46">
        <f>Hoja1!B61*Hoja1!C61</f>
        <v>3296</v>
      </c>
      <c r="B46">
        <f>Hoja1!B61*Hoja1!C61</f>
        <v>3296</v>
      </c>
      <c r="C46">
        <f>Hoja1!B61*Hoja1!D61</f>
        <v>2240</v>
      </c>
      <c r="D46">
        <f>Hoja1!B61*Hoja1!D61</f>
        <v>2240</v>
      </c>
    </row>
    <row r="47" spans="1:4" x14ac:dyDescent="0.2">
      <c r="A47">
        <f>Hoja1!B62*Hoja1!C62</f>
        <v>1824</v>
      </c>
      <c r="B47">
        <f>Hoja1!B62*Hoja1!C62</f>
        <v>1824</v>
      </c>
      <c r="C47">
        <f>Hoja1!B62*Hoja1!D62</f>
        <v>1120</v>
      </c>
      <c r="D47">
        <f>Hoja1!B62*Hoja1!D62</f>
        <v>1120</v>
      </c>
    </row>
    <row r="48" spans="1:4" x14ac:dyDescent="0.2">
      <c r="A48">
        <f>Hoja1!B63*Hoja1!C63</f>
        <v>1856</v>
      </c>
      <c r="B48">
        <f>Hoja1!B63*Hoja1!C63</f>
        <v>1856</v>
      </c>
      <c r="C48">
        <f>Hoja1!B63*Hoja1!D63</f>
        <v>560</v>
      </c>
      <c r="D48">
        <f>Hoja1!B63*Hoja1!D63</f>
        <v>560</v>
      </c>
    </row>
    <row r="49" spans="1:4" x14ac:dyDescent="0.2">
      <c r="A49">
        <f>Hoja1!B64*Hoja1!C64</f>
        <v>1856</v>
      </c>
      <c r="B49">
        <f>Hoja1!B64*Hoja1!C64</f>
        <v>1856</v>
      </c>
      <c r="C49">
        <f>Hoja1!B64*Hoja1!D64</f>
        <v>640</v>
      </c>
      <c r="D49">
        <f>Hoja1!B64*Hoja1!D64</f>
        <v>640</v>
      </c>
    </row>
    <row r="50" spans="1:4" x14ac:dyDescent="0.2">
      <c r="A50">
        <f>Hoja1!B65*Hoja1!C65</f>
        <v>3392</v>
      </c>
      <c r="B50">
        <f>Hoja1!B65*Hoja1!C65</f>
        <v>3392</v>
      </c>
      <c r="C50">
        <f>Hoja1!B65*Hoja1!D65</f>
        <v>640</v>
      </c>
      <c r="D50">
        <f>Hoja1!B65*Hoja1!D65</f>
        <v>640</v>
      </c>
    </row>
    <row r="51" spans="1:4" x14ac:dyDescent="0.2">
      <c r="A51">
        <f>Hoja1!B66*Hoja1!C66</f>
        <v>3496</v>
      </c>
      <c r="B51">
        <f>Hoja1!B66*Hoja1!C66</f>
        <v>3496</v>
      </c>
      <c r="C51">
        <f>Hoja1!B66*Hoja1!D66</f>
        <v>480</v>
      </c>
      <c r="D51">
        <f>Hoja1!B66*Hoja1!D66</f>
        <v>480</v>
      </c>
    </row>
    <row r="52" spans="1:4" x14ac:dyDescent="0.2">
      <c r="A52">
        <f>Hoja1!B67*Hoja1!C67</f>
        <v>1572</v>
      </c>
      <c r="B52">
        <f>Hoja1!B67*Hoja1!C67</f>
        <v>1572</v>
      </c>
      <c r="C52">
        <f>Hoja1!B67*Hoja1!D67</f>
        <v>798</v>
      </c>
      <c r="D52">
        <f>Hoja1!B67*Hoja1!D67</f>
        <v>798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2024-05-16T12:58:18Z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