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miga de lu botino\"/>
    </mc:Choice>
  </mc:AlternateContent>
  <xr:revisionPtr revIDLastSave="0" documentId="13_ncr:1_{60A06FE1-2CB0-45CB-9B00-8427EA8607F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<sst xmlns="http://schemas.openxmlformats.org/spreadsheetml/2006/main" count="57" uniqueCount="39">
  <si>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</si>
  <si>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</si>
  <si>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</si>
  <si>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</si>
  <si>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</si>
  <si>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</si>
  <si>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</si>
  <si>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</si>
  <si>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</si>
  <si>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</si>
  <si>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</si>
  <si>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</si>
  <si>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</si>
  <si>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</si>
  <si>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</si>
  <si>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</si>
  <si>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</si>
  <si>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</si>
  <si>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</si>
  <si>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</si>
  <si>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</si>
  <si>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</si>
  <si>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</si>
  <si>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</si>
  <si>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</si>
  <si>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</si>
  <si>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</si>
  <si>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 xml:space="preserve">lat </t>
  </si>
  <si>
    <t>lat cajon</t>
  </si>
  <si>
    <t>zocalo</t>
  </si>
  <si>
    <t>045 blanco</t>
  </si>
  <si>
    <t>045 caju</t>
  </si>
  <si>
    <t>tapa</t>
  </si>
  <si>
    <t>tapa 2</t>
  </si>
  <si>
    <t>tapa cajon</t>
  </si>
  <si>
    <t>fondo</t>
  </si>
  <si>
    <t>lat cajonera</t>
  </si>
  <si>
    <t>base cajonera</t>
  </si>
  <si>
    <t>9117152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</si>
</sst>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0" zoomScale="130" zoomScaleNormal="130" workbookViewId="0">
      <selection activeCell="B20" sqref="B20:D2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30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159.77199999999999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 t="s">
        <v>31</v>
      </c>
      <c r="B4" s="47"/>
      <c r="C4" s="47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3.6419999999999999</v>
      </c>
      <c r="F4" s="49">
        <v>9122001</v>
      </c>
      <c r="G4" s="49"/>
      <c r="H4" s="49"/>
      <c r="I4" s="49"/>
      <c r="J4" s="49"/>
      <c r="K4" s="49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27.747300000000003</v>
      </c>
      <c r="R15" s="19" t="s">
        <v>24</v>
      </c>
      <c r="S15" s="20" t="s">
        <v>25</v>
      </c>
    </row>
    <row r="16" spans="1:20" ht="15.75" x14ac:dyDescent="0.25">
      <c r="A16" s="21">
        <v>9122001</v>
      </c>
      <c r="B16" s="22">
        <v>2</v>
      </c>
      <c r="C16" s="23">
        <v>1700</v>
      </c>
      <c r="D16" s="24">
        <v>600</v>
      </c>
      <c r="E16" s="25" t="s">
        <v>32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23.923200000000001</v>
      </c>
      <c r="S16" s="35" t="str">
        <f t="shared" ref="S16:S23" si="1">A3</f>
        <v>045 blanco</v>
      </c>
    </row>
    <row r="17" spans="1:19" ht="15.75" x14ac:dyDescent="0.25">
      <c r="A17" s="43">
        <v>9122001</v>
      </c>
      <c r="B17" s="22">
        <v>2</v>
      </c>
      <c r="C17" s="23">
        <v>900</v>
      </c>
      <c r="D17" s="24">
        <v>600</v>
      </c>
      <c r="E17" s="25" t="s">
        <v>33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3.8241000000000001</v>
      </c>
      <c r="S17" s="35" t="str">
        <f t="shared" si="1"/>
        <v>045 caju</v>
      </c>
    </row>
    <row r="18" spans="1:19" ht="15.75" x14ac:dyDescent="0.25">
      <c r="A18" s="43">
        <v>9122001</v>
      </c>
      <c r="B18" s="22">
        <v>2</v>
      </c>
      <c r="C18" s="23">
        <v>714</v>
      </c>
      <c r="D18" s="24">
        <v>596</v>
      </c>
      <c r="E18" s="25" t="s">
        <v>27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9122001</v>
      </c>
      <c r="B19" s="22">
        <v>3</v>
      </c>
      <c r="C19" s="23">
        <v>396</v>
      </c>
      <c r="D19" s="24">
        <v>211</v>
      </c>
      <c r="E19" s="25" t="s">
        <v>34</v>
      </c>
      <c r="F19" s="25"/>
      <c r="G19" s="37">
        <v>2</v>
      </c>
      <c r="H19" s="37">
        <v>2</v>
      </c>
      <c r="I19" s="37">
        <v>2</v>
      </c>
      <c r="J19" s="37">
        <v>2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caju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caju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caju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caju</v>
      </c>
      <c r="O19" s="33">
        <f t="shared" si="0"/>
        <v>3.6419999999999999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38</v>
      </c>
      <c r="B20" s="22">
        <v>1</v>
      </c>
      <c r="C20" s="23">
        <v>1700</v>
      </c>
      <c r="D20" s="24">
        <v>746</v>
      </c>
      <c r="E20" s="25" t="s">
        <v>35</v>
      </c>
      <c r="F20" s="25"/>
      <c r="G20" s="37">
        <v>1</v>
      </c>
      <c r="H20" s="37">
        <v>1</v>
      </c>
      <c r="I20" s="37">
        <v>1</v>
      </c>
      <c r="J20" s="37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>(IF(G20&gt;0,C20,0)+IF(H20&gt;0,C20,0)+IF(I20&gt;0,D20,0)+IF(J20&gt;0,D20,0))*B20/1000</f>
        <v>4.8920000000000003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38</v>
      </c>
      <c r="B21" s="22">
        <v>1</v>
      </c>
      <c r="C21" s="23">
        <v>1518</v>
      </c>
      <c r="D21" s="24">
        <v>746</v>
      </c>
      <c r="E21" s="25" t="s">
        <v>35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>(IF(G21&gt;0,C21,0)+IF(H21&gt;0,C21,0)+IF(I21&gt;0,D21,0)+IF(J21&gt;0,D21,0))*B21/1000</f>
        <v>4.5279999999999996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38</v>
      </c>
      <c r="B22" s="22">
        <v>2</v>
      </c>
      <c r="C22" s="23">
        <v>547</v>
      </c>
      <c r="D22" s="24">
        <v>608</v>
      </c>
      <c r="E22" s="25" t="s">
        <v>36</v>
      </c>
      <c r="F22" s="25"/>
      <c r="G22" s="37"/>
      <c r="H22" s="37"/>
      <c r="I22" s="37">
        <v>1</v>
      </c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1.216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38</v>
      </c>
      <c r="B23" s="22">
        <v>2</v>
      </c>
      <c r="C23" s="23">
        <v>400</v>
      </c>
      <c r="D23" s="24">
        <v>608</v>
      </c>
      <c r="E23" s="25" t="s">
        <v>37</v>
      </c>
      <c r="F23" s="25"/>
      <c r="G23" s="37">
        <v>1</v>
      </c>
      <c r="H23" s="37"/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3.2320000000000002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38</v>
      </c>
      <c r="B24" s="22">
        <v>6</v>
      </c>
      <c r="C24" s="23">
        <v>414</v>
      </c>
      <c r="D24" s="24">
        <v>160</v>
      </c>
      <c r="E24" s="25" t="s">
        <v>28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4.968</v>
      </c>
      <c r="R24" s="38">
        <f>SUM(R16:R23)</f>
        <v>27.747300000000003</v>
      </c>
      <c r="S24" s="39" t="s">
        <v>26</v>
      </c>
    </row>
    <row r="25" spans="1:19" ht="14.25" x14ac:dyDescent="0.2">
      <c r="A25" s="43" t="s">
        <v>38</v>
      </c>
      <c r="B25" s="22">
        <v>6</v>
      </c>
      <c r="C25" s="23">
        <v>338</v>
      </c>
      <c r="D25" s="24">
        <v>160</v>
      </c>
      <c r="E25" s="25" t="s">
        <v>28</v>
      </c>
      <c r="F25" s="25"/>
      <c r="G25" s="37">
        <v>1</v>
      </c>
      <c r="H25" s="37"/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5" s="33">
        <f t="shared" si="0"/>
        <v>3.948</v>
      </c>
    </row>
    <row r="26" spans="1:19" ht="14.25" x14ac:dyDescent="0.2">
      <c r="A26" s="43" t="s">
        <v>38</v>
      </c>
      <c r="B26" s="22">
        <v>2</v>
      </c>
      <c r="C26" s="23">
        <v>400</v>
      </c>
      <c r="D26" s="24">
        <v>70</v>
      </c>
      <c r="E26" s="25" t="s">
        <v>29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 t="s">
        <v>38</v>
      </c>
      <c r="B27" s="22">
        <v>2</v>
      </c>
      <c r="C27" s="23">
        <v>479</v>
      </c>
      <c r="D27" s="24">
        <v>70</v>
      </c>
      <c r="E27" s="25" t="s">
        <v>29</v>
      </c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>(IF(G34&gt;0,C34,0)+IF(H34&gt;0,C34,0)+IF(I34&gt;0,D34,0)+IF(J34&gt;0,D34,0))*B34/1000</f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>(IF(G35&gt;0,C35,0)+IF(H35&gt;0,C35,0)+IF(I35&gt;0,D35,0)+IF(J35&gt;0,D35,0))*B35/1000</f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3400</v>
      </c>
      <c r="B1">
        <f>Hoja1!B16*Hoja1!C16</f>
        <v>3400</v>
      </c>
      <c r="C1">
        <f>Hoja1!B16*Hoja1!D16</f>
        <v>1200</v>
      </c>
      <c r="D1">
        <f>Hoja1!B16*Hoja1!D16</f>
        <v>1200</v>
      </c>
    </row>
    <row r="2" spans="1:4" x14ac:dyDescent="0.2">
      <c r="A2">
        <f>Hoja1!B17*Hoja1!C17</f>
        <v>1800</v>
      </c>
      <c r="B2">
        <f>Hoja1!B17*Hoja1!C17</f>
        <v>1800</v>
      </c>
      <c r="C2">
        <f>Hoja1!B17*Hoja1!D17</f>
        <v>1200</v>
      </c>
      <c r="D2">
        <f>Hoja1!B17*Hoja1!D17</f>
        <v>1200</v>
      </c>
    </row>
    <row r="3" spans="1:4" x14ac:dyDescent="0.2">
      <c r="A3">
        <f>Hoja1!B18*Hoja1!C18</f>
        <v>1428</v>
      </c>
      <c r="B3">
        <f>Hoja1!B18*Hoja1!C18</f>
        <v>1428</v>
      </c>
      <c r="C3">
        <f>Hoja1!B18*Hoja1!D18</f>
        <v>1192</v>
      </c>
      <c r="D3">
        <f>Hoja1!B18*Hoja1!D18</f>
        <v>1192</v>
      </c>
    </row>
    <row r="4" spans="1:4" x14ac:dyDescent="0.2">
      <c r="A4">
        <f>Hoja1!B19*Hoja1!C19</f>
        <v>1188</v>
      </c>
      <c r="B4">
        <f>Hoja1!B19*Hoja1!C19</f>
        <v>1188</v>
      </c>
      <c r="C4">
        <f>Hoja1!B19*Hoja1!D19</f>
        <v>633</v>
      </c>
      <c r="D4">
        <f>Hoja1!B19*Hoja1!D19</f>
        <v>633</v>
      </c>
    </row>
    <row r="5" spans="1:4" x14ac:dyDescent="0.2">
      <c r="A5">
        <f>Hoja1!B20*Hoja1!C20</f>
        <v>1700</v>
      </c>
      <c r="B5">
        <f>Hoja1!B20*Hoja1!C20</f>
        <v>1700</v>
      </c>
      <c r="C5">
        <f>Hoja1!B20*Hoja1!D20</f>
        <v>746</v>
      </c>
      <c r="D5">
        <f>Hoja1!B20*Hoja1!D20</f>
        <v>746</v>
      </c>
    </row>
    <row r="6" spans="1:4" x14ac:dyDescent="0.2">
      <c r="A6">
        <f>Hoja1!B21*Hoja1!C21</f>
        <v>1518</v>
      </c>
      <c r="B6">
        <f>Hoja1!B21*Hoja1!C21</f>
        <v>1518</v>
      </c>
      <c r="C6">
        <f>Hoja1!B21*Hoja1!D21</f>
        <v>746</v>
      </c>
      <c r="D6">
        <f>Hoja1!B21*Hoja1!D21</f>
        <v>746</v>
      </c>
    </row>
    <row r="7" spans="1:4" x14ac:dyDescent="0.2">
      <c r="A7">
        <f>Hoja1!B22*Hoja1!C22</f>
        <v>1094</v>
      </c>
      <c r="B7">
        <f>Hoja1!B22*Hoja1!C22</f>
        <v>1094</v>
      </c>
      <c r="C7">
        <f>Hoja1!B22*Hoja1!D22</f>
        <v>1216</v>
      </c>
      <c r="D7">
        <f>Hoja1!B22*Hoja1!D22</f>
        <v>1216</v>
      </c>
    </row>
    <row r="8" spans="1:4" x14ac:dyDescent="0.2">
      <c r="A8">
        <f>Hoja1!B23*Hoja1!C23</f>
        <v>800</v>
      </c>
      <c r="B8">
        <f>Hoja1!B23*Hoja1!C23</f>
        <v>800</v>
      </c>
      <c r="C8">
        <f>Hoja1!B23*Hoja1!D23</f>
        <v>1216</v>
      </c>
      <c r="D8">
        <f>Hoja1!B23*Hoja1!D23</f>
        <v>1216</v>
      </c>
    </row>
    <row r="9" spans="1:4" x14ac:dyDescent="0.2">
      <c r="A9">
        <f>Hoja1!B24*Hoja1!C24</f>
        <v>2484</v>
      </c>
      <c r="B9">
        <f>Hoja1!B24*Hoja1!C24</f>
        <v>2484</v>
      </c>
      <c r="C9">
        <f>Hoja1!B24*Hoja1!D24</f>
        <v>960</v>
      </c>
      <c r="D9">
        <f>Hoja1!B24*Hoja1!D24</f>
        <v>960</v>
      </c>
    </row>
    <row r="10" spans="1:4" x14ac:dyDescent="0.2">
      <c r="A10">
        <f>Hoja1!B25*Hoja1!C25</f>
        <v>2028</v>
      </c>
      <c r="B10">
        <f>Hoja1!B25*Hoja1!C25</f>
        <v>2028</v>
      </c>
      <c r="C10">
        <f>Hoja1!B25*Hoja1!D25</f>
        <v>960</v>
      </c>
      <c r="D10">
        <f>Hoja1!B25*Hoja1!D25</f>
        <v>960</v>
      </c>
    </row>
    <row r="11" spans="1:4" x14ac:dyDescent="0.2">
      <c r="A11">
        <f>Hoja1!B26*Hoja1!C26</f>
        <v>800</v>
      </c>
      <c r="B11">
        <f>Hoja1!B26*Hoja1!C26</f>
        <v>800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958</v>
      </c>
      <c r="B12">
        <f>Hoja1!B27*Hoja1!C27</f>
        <v>958</v>
      </c>
      <c r="C12">
        <f>Hoja1!B27*Hoja1!D27</f>
        <v>140</v>
      </c>
      <c r="D12">
        <f>Hoja1!B27*Hoja1!D27</f>
        <v>140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2024-06-07T16:59:23Z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