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sa ruben\"/>
    </mc:Choice>
  </mc:AlternateContent>
  <xr:revisionPtr revIDLastSave="0" documentId="13_ncr:1_{70833410-1404-4003-B1B5-50A018D84C6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<sst xmlns="http://schemas.openxmlformats.org/spreadsheetml/2006/main" count="43" uniqueCount="34">
  <si>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</si>
  <si>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</si>
  <si>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</si>
  <si>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</si>
  <si>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</si>
  <si>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</si>
  <si>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</si>
  <si>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</si>
  <si>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</si>
  <si>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</si>
  <si>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</si>
  <si>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</si>
  <si>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</si>
  <si>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</si>
  <si>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</si>
  <si>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</si>
  <si>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</si>
  <si>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</si>
  <si>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</si>
  <si>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</si>
  <si>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</si>
  <si>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</si>
  <si>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</si>
  <si>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</si>
  <si>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</si>
  <si>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</si>
  <si>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</si>
  <si>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0.45 Lino Chiaro</t>
  </si>
  <si>
    <t>2mm Lino Chiaro</t>
  </si>
  <si>
    <t>base</t>
  </si>
  <si>
    <t>lat</t>
  </si>
  <si>
    <t>estante</t>
  </si>
  <si>
    <t>base final</t>
  </si>
  <si>
    <t>zocalo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</si>
</sst>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30" zoomScaleNormal="130" workbookViewId="0">
      <selection activeCell="B16" sqref="B16:J21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27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9.49</v>
      </c>
      <c r="F3" s="48">
        <v>9132852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 t="s">
        <v>28</v>
      </c>
      <c r="B4" s="47"/>
      <c r="C4" s="47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2.2799999999999998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5.8190999999999997</v>
      </c>
      <c r="R15" s="19" t="s">
        <v>24</v>
      </c>
      <c r="S15" s="20" t="s">
        <v>25</v>
      </c>
    </row>
    <row r="16" spans="1:20" ht="15.75" x14ac:dyDescent="0.25">
      <c r="A16" s="21">
        <v>9132852</v>
      </c>
      <c r="B16" s="22">
        <v>2</v>
      </c>
      <c r="C16" s="23">
        <v>570</v>
      </c>
      <c r="D16" s="24">
        <v>490</v>
      </c>
      <c r="E16" s="25" t="s">
        <v>29</v>
      </c>
      <c r="F16" s="26"/>
      <c r="G16" s="27">
        <v>1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Chiaro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1.1399999999999999</v>
      </c>
      <c r="Q16">
        <v>1</v>
      </c>
      <c r="R16" s="34">
        <f>((SUMIF(G16:G1016,D3,Hoja3!A1:A1001)+SUMIF(H16:H1016,D3,Hoja3!B1:B1001)+SUMIF(I16:I1016,D3,Hoja3!C1:C1001)+SUMIF(J16:J1016,D3,Hoja3!D1:D1001))/1000)*1.05</f>
        <v>3.4251</v>
      </c>
      <c r="S16" s="35" t="str">
        <f t="shared" ref="S16:S23" si="1">A3</f>
        <v>0.45 Lino Chiaro</v>
      </c>
    </row>
    <row r="17" spans="1:19" ht="15.75" x14ac:dyDescent="0.25">
      <c r="A17" s="43">
        <v>9132852</v>
      </c>
      <c r="B17" s="22">
        <v>2</v>
      </c>
      <c r="C17" s="23">
        <v>794</v>
      </c>
      <c r="D17" s="24">
        <v>490</v>
      </c>
      <c r="E17" s="25" t="s">
        <v>30</v>
      </c>
      <c r="F17" s="25"/>
      <c r="G17" s="36">
        <v>1</v>
      </c>
      <c r="H17" s="36"/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Chiaro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1.5880000000000001</v>
      </c>
      <c r="Q17">
        <v>2</v>
      </c>
      <c r="R17" s="34">
        <f>((SUMIF(G16:G1016,D4,Hoja3!A1:A1001)+SUMIF(H16:H1016,D4,Hoja3!B1:B1001)+SUMIF(I16:I1016,D4,Hoja3!C1:C1001)+SUMIF(J16:J1016,D4,Hoja3!D1:D1001))/1000)*1.05</f>
        <v>2.3939999999999997</v>
      </c>
      <c r="S17" s="35" t="str">
        <f t="shared" si="1"/>
        <v>2mm Lino Chiaro</v>
      </c>
    </row>
    <row r="18" spans="1:19" ht="15.75" x14ac:dyDescent="0.25">
      <c r="A18" s="43">
        <v>9132852</v>
      </c>
      <c r="B18" s="22">
        <v>1</v>
      </c>
      <c r="C18" s="23">
        <v>534</v>
      </c>
      <c r="D18" s="24">
        <v>490</v>
      </c>
      <c r="E18" s="25" t="s">
        <v>31</v>
      </c>
      <c r="F18" s="25"/>
      <c r="G18" s="36">
        <v>1</v>
      </c>
      <c r="H18" s="36"/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Lino Chiaro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0.53400000000000003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9132852</v>
      </c>
      <c r="B19" s="22">
        <v>1</v>
      </c>
      <c r="C19" s="23">
        <v>570</v>
      </c>
      <c r="D19" s="24">
        <v>570</v>
      </c>
      <c r="E19" s="25" t="s">
        <v>32</v>
      </c>
      <c r="F19" s="25"/>
      <c r="G19" s="37">
        <v>2</v>
      </c>
      <c r="H19" s="37">
        <v>2</v>
      </c>
      <c r="I19" s="37">
        <v>2</v>
      </c>
      <c r="J19" s="37">
        <v>2</v>
      </c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2mm Lino Chiaro</v>
      </c>
      <c r="L1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2mm Lino Chiaro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2mm Lino Chiaro</v>
      </c>
      <c r="N1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2mm Lino Chiaro</v>
      </c>
      <c r="O19" s="33">
        <f t="shared" si="0"/>
        <v>2.2799999999999998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9132852</v>
      </c>
      <c r="B20" s="22">
        <v>2</v>
      </c>
      <c r="C20" s="23">
        <v>570</v>
      </c>
      <c r="D20" s="24">
        <v>70</v>
      </c>
      <c r="E20" s="25" t="s">
        <v>33</v>
      </c>
      <c r="F20" s="25"/>
      <c r="G20" s="37"/>
      <c r="H20" s="37"/>
      <c r="I20" s="37"/>
      <c r="J20" s="37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9132852</v>
      </c>
      <c r="B21" s="22">
        <v>2</v>
      </c>
      <c r="C21" s="23">
        <v>436</v>
      </c>
      <c r="D21" s="24">
        <v>70</v>
      </c>
      <c r="E21" s="25" t="s">
        <v>33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5.8190999999999997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1140</v>
      </c>
      <c r="B1">
        <f>Hoja1!B16*Hoja1!C16</f>
        <v>1140</v>
      </c>
      <c r="C1">
        <f>Hoja1!B16*Hoja1!D16</f>
        <v>980</v>
      </c>
      <c r="D1">
        <f>Hoja1!B16*Hoja1!D16</f>
        <v>980</v>
      </c>
    </row>
    <row r="2" spans="1:4" x14ac:dyDescent="0.2">
      <c r="A2">
        <f>Hoja1!B17*Hoja1!C17</f>
        <v>1588</v>
      </c>
      <c r="B2">
        <f>Hoja1!B17*Hoja1!C17</f>
        <v>1588</v>
      </c>
      <c r="C2">
        <f>Hoja1!B17*Hoja1!D17</f>
        <v>980</v>
      </c>
      <c r="D2">
        <f>Hoja1!B17*Hoja1!D17</f>
        <v>980</v>
      </c>
    </row>
    <row r="3" spans="1:4" x14ac:dyDescent="0.2">
      <c r="A3">
        <f>Hoja1!B18*Hoja1!C18</f>
        <v>534</v>
      </c>
      <c r="B3">
        <f>Hoja1!B18*Hoja1!C18</f>
        <v>534</v>
      </c>
      <c r="C3">
        <f>Hoja1!B18*Hoja1!D18</f>
        <v>490</v>
      </c>
      <c r="D3">
        <f>Hoja1!B18*Hoja1!D18</f>
        <v>490</v>
      </c>
    </row>
    <row r="4" spans="1:4" x14ac:dyDescent="0.2">
      <c r="A4">
        <f>Hoja1!B19*Hoja1!C19</f>
        <v>570</v>
      </c>
      <c r="B4">
        <f>Hoja1!B19*Hoja1!C19</f>
        <v>570</v>
      </c>
      <c r="C4">
        <f>Hoja1!B19*Hoja1!D19</f>
        <v>570</v>
      </c>
      <c r="D4">
        <f>Hoja1!B19*Hoja1!D19</f>
        <v>570</v>
      </c>
    </row>
    <row r="5" spans="1:4" x14ac:dyDescent="0.2">
      <c r="A5">
        <f>Hoja1!B20*Hoja1!C20</f>
        <v>1140</v>
      </c>
      <c r="B5">
        <f>Hoja1!B20*Hoja1!C20</f>
        <v>1140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872</v>
      </c>
      <c r="B6">
        <f>Hoja1!B21*Hoja1!C21</f>
        <v>872</v>
      </c>
      <c r="C6">
        <f>Hoja1!B21*Hoja1!D21</f>
        <v>140</v>
      </c>
      <c r="D6">
        <f>Hoja1!B21*Hoja1!D21</f>
        <v>140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2024-06-04T00:14:10Z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