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leandro\"/>
    </mc:Choice>
  </mc:AlternateContent>
  <xr:revisionPtr revIDLastSave="0" documentId="8_{3C378C25-65D7-4122-93C8-4114F876659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R23" i="1"/>
  <c r="O23" i="1"/>
  <c r="S22" i="1"/>
  <c r="O22" i="1"/>
  <c r="S21" i="1"/>
  <c r="O21" i="1"/>
  <c r="S20" i="1"/>
  <c r="O20" i="1"/>
  <c r="S19" i="1"/>
  <c r="O19" i="1"/>
  <c r="S18" i="1"/>
  <c r="R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E7" i="1"/>
  <c r="D7" i="1"/>
  <c r="R20" i="1" s="1"/>
  <c r="L6" i="1"/>
  <c r="D6" i="1"/>
  <c r="R19" i="1" s="1"/>
  <c r="L5" i="1"/>
  <c r="E5" i="1"/>
  <c r="D5" i="1"/>
  <c r="L4" i="1"/>
  <c r="D4" i="1"/>
  <c r="L3" i="1"/>
  <c r="D3" i="1"/>
  <c r="L46" i="1" l="1"/>
  <c r="N42" i="1"/>
  <c r="L174" i="1"/>
  <c r="L76" i="1"/>
  <c r="K17" i="1"/>
  <c r="N65" i="1"/>
  <c r="N165" i="1"/>
  <c r="K240" i="1"/>
  <c r="L114" i="1"/>
  <c r="M28" i="1"/>
  <c r="N60" i="1"/>
  <c r="L100" i="1"/>
  <c r="M151" i="1"/>
  <c r="K160" i="1"/>
  <c r="K236" i="1"/>
  <c r="K22" i="1"/>
  <c r="N29" i="1"/>
  <c r="L33" i="1"/>
  <c r="L81" i="1"/>
  <c r="M97" i="1"/>
  <c r="K106" i="1"/>
  <c r="L157" i="1"/>
  <c r="N248" i="1"/>
  <c r="E3" i="1"/>
  <c r="M20" i="1"/>
  <c r="N47" i="1"/>
  <c r="L58" i="1"/>
  <c r="N111" i="1"/>
  <c r="L143" i="1"/>
  <c r="N162" i="1"/>
  <c r="K171" i="1"/>
  <c r="N180" i="1"/>
  <c r="M190" i="1"/>
  <c r="N218" i="1"/>
  <c r="L228" i="1"/>
  <c r="M16" i="1"/>
  <c r="N30" i="1"/>
  <c r="L40" i="1"/>
  <c r="L63" i="1"/>
  <c r="N78" i="1"/>
  <c r="L103" i="1"/>
  <c r="L154" i="1"/>
  <c r="N21" i="1"/>
  <c r="L45" i="1"/>
  <c r="N83" i="1"/>
  <c r="N108" i="1"/>
  <c r="K117" i="1"/>
  <c r="M140" i="1"/>
  <c r="L168" i="1"/>
  <c r="N177" i="1"/>
  <c r="L187" i="1"/>
  <c r="M215" i="1"/>
  <c r="K225" i="1"/>
  <c r="N20" i="1"/>
  <c r="K23" i="1"/>
  <c r="K26" i="1"/>
  <c r="L28" i="1"/>
  <c r="K33" i="1"/>
  <c r="M35" i="1"/>
  <c r="K38" i="1"/>
  <c r="M40" i="1"/>
  <c r="K51" i="1"/>
  <c r="M53" i="1"/>
  <c r="K56" i="1"/>
  <c r="M58" i="1"/>
  <c r="K69" i="1"/>
  <c r="M71" i="1"/>
  <c r="K74" i="1"/>
  <c r="M76" i="1"/>
  <c r="K87" i="1"/>
  <c r="M89" i="1"/>
  <c r="K92" i="1"/>
  <c r="K95" i="1"/>
  <c r="N97" i="1"/>
  <c r="M100" i="1"/>
  <c r="M126" i="1"/>
  <c r="L129" i="1"/>
  <c r="K132" i="1"/>
  <c r="N137" i="1"/>
  <c r="N140" i="1"/>
  <c r="M143" i="1"/>
  <c r="K146" i="1"/>
  <c r="K149" i="1"/>
  <c r="N151" i="1"/>
  <c r="M154" i="1"/>
  <c r="L184" i="1"/>
  <c r="M187" i="1"/>
  <c r="K194" i="1"/>
  <c r="K197" i="1"/>
  <c r="M200" i="1"/>
  <c r="N203" i="1"/>
  <c r="K210" i="1"/>
  <c r="L213" i="1"/>
  <c r="N266" i="1"/>
  <c r="L323" i="1"/>
  <c r="N392" i="1"/>
  <c r="N516" i="1"/>
  <c r="N35" i="1"/>
  <c r="N48" i="1"/>
  <c r="L51" i="1"/>
  <c r="N53" i="1"/>
  <c r="L64" i="1"/>
  <c r="N66" i="1"/>
  <c r="L69" i="1"/>
  <c r="N71" i="1"/>
  <c r="L82" i="1"/>
  <c r="N84" i="1"/>
  <c r="L87" i="1"/>
  <c r="N89" i="1"/>
  <c r="M104" i="1"/>
  <c r="L107" i="1"/>
  <c r="M115" i="1"/>
  <c r="L118" i="1"/>
  <c r="L121" i="1"/>
  <c r="K124" i="1"/>
  <c r="N126" i="1"/>
  <c r="N129" i="1"/>
  <c r="L132" i="1"/>
  <c r="K135" i="1"/>
  <c r="M158" i="1"/>
  <c r="L161" i="1"/>
  <c r="M169" i="1"/>
  <c r="M172" i="1"/>
  <c r="M197" i="1"/>
  <c r="N200" i="1"/>
  <c r="K207" i="1"/>
  <c r="L210" i="1"/>
  <c r="N213" i="1"/>
  <c r="N216" i="1"/>
  <c r="L223" i="1"/>
  <c r="M226" i="1"/>
  <c r="N237" i="1"/>
  <c r="M289" i="1"/>
  <c r="R17" i="1"/>
  <c r="K16" i="1"/>
  <c r="L17" i="1"/>
  <c r="N19" i="1"/>
  <c r="L22" i="1"/>
  <c r="K27" i="1"/>
  <c r="N28" i="1"/>
  <c r="K39" i="1"/>
  <c r="M41" i="1"/>
  <c r="K44" i="1"/>
  <c r="M46" i="1"/>
  <c r="K57" i="1"/>
  <c r="M59" i="1"/>
  <c r="K62" i="1"/>
  <c r="M64" i="1"/>
  <c r="K75" i="1"/>
  <c r="M77" i="1"/>
  <c r="K80" i="1"/>
  <c r="M82" i="1"/>
  <c r="L93" i="1"/>
  <c r="K96" i="1"/>
  <c r="N101" i="1"/>
  <c r="N104" i="1"/>
  <c r="M107" i="1"/>
  <c r="K110" i="1"/>
  <c r="K113" i="1"/>
  <c r="N115" i="1"/>
  <c r="M118" i="1"/>
  <c r="M144" i="1"/>
  <c r="L147" i="1"/>
  <c r="K150" i="1"/>
  <c r="N155" i="1"/>
  <c r="N158" i="1"/>
  <c r="M161" i="1"/>
  <c r="K164" i="1"/>
  <c r="K167" i="1"/>
  <c r="N169" i="1"/>
  <c r="K176" i="1"/>
  <c r="K179" i="1"/>
  <c r="M182" i="1"/>
  <c r="N185" i="1"/>
  <c r="K192" i="1"/>
  <c r="L195" i="1"/>
  <c r="L220" i="1"/>
  <c r="M223" i="1"/>
  <c r="K230" i="1"/>
  <c r="K234" i="1"/>
  <c r="K242" i="1"/>
  <c r="L246" i="1"/>
  <c r="K254" i="1"/>
  <c r="L263" i="1"/>
  <c r="L377" i="1"/>
  <c r="K471" i="1"/>
  <c r="L16" i="1"/>
  <c r="L21" i="1"/>
  <c r="M22" i="1"/>
  <c r="L27" i="1"/>
  <c r="L34" i="1"/>
  <c r="N36" i="1"/>
  <c r="L39" i="1"/>
  <c r="N41" i="1"/>
  <c r="L52" i="1"/>
  <c r="N54" i="1"/>
  <c r="L57" i="1"/>
  <c r="N59" i="1"/>
  <c r="L70" i="1"/>
  <c r="N72" i="1"/>
  <c r="L75" i="1"/>
  <c r="N77" i="1"/>
  <c r="L88" i="1"/>
  <c r="N90" i="1"/>
  <c r="N93" i="1"/>
  <c r="L96" i="1"/>
  <c r="K99" i="1"/>
  <c r="M122" i="1"/>
  <c r="L125" i="1"/>
  <c r="M133" i="1"/>
  <c r="L136" i="1"/>
  <c r="L139" i="1"/>
  <c r="K142" i="1"/>
  <c r="N144" i="1"/>
  <c r="N147" i="1"/>
  <c r="L150" i="1"/>
  <c r="K153" i="1"/>
  <c r="M179" i="1"/>
  <c r="N182" i="1"/>
  <c r="K189" i="1"/>
  <c r="L192" i="1"/>
  <c r="N195" i="1"/>
  <c r="N198" i="1"/>
  <c r="L205" i="1"/>
  <c r="M208" i="1"/>
  <c r="K251" i="1"/>
  <c r="K259" i="1"/>
  <c r="M21" i="1"/>
  <c r="M27" i="1"/>
  <c r="M29" i="1"/>
  <c r="K32" i="1"/>
  <c r="M34" i="1"/>
  <c r="K45" i="1"/>
  <c r="M47" i="1"/>
  <c r="K50" i="1"/>
  <c r="M52" i="1"/>
  <c r="K63" i="1"/>
  <c r="M65" i="1"/>
  <c r="K68" i="1"/>
  <c r="M70" i="1"/>
  <c r="K81" i="1"/>
  <c r="M83" i="1"/>
  <c r="K86" i="1"/>
  <c r="M88" i="1"/>
  <c r="M108" i="1"/>
  <c r="L111" i="1"/>
  <c r="K114" i="1"/>
  <c r="N119" i="1"/>
  <c r="N122" i="1"/>
  <c r="M125" i="1"/>
  <c r="K128" i="1"/>
  <c r="K131" i="1"/>
  <c r="N133" i="1"/>
  <c r="M136" i="1"/>
  <c r="M162" i="1"/>
  <c r="L165" i="1"/>
  <c r="K168" i="1"/>
  <c r="K174" i="1"/>
  <c r="L177" i="1"/>
  <c r="L202" i="1"/>
  <c r="M205" i="1"/>
  <c r="K212" i="1"/>
  <c r="K215" i="1"/>
  <c r="M218" i="1"/>
  <c r="N221" i="1"/>
  <c r="K228" i="1"/>
  <c r="N231" i="1"/>
  <c r="N243" i="1"/>
  <c r="N251" i="1"/>
  <c r="K269" i="1"/>
  <c r="N338" i="1"/>
  <c r="M256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<sst xmlns="http://schemas.openxmlformats.org/spreadsheetml/2006/main" count="46" uniqueCount="33">
  <si>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</si>
  <si>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</si>
  <si>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</si>
  <si>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</si>
  <si>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</si>
  <si>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</si>
  <si>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</si>
  <si>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</si>
  <si>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</si>
  <si>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</si>
  <si>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</si>
  <si>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</si>
  <si>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</si>
  <si>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</si>
  <si>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</si>
  <si>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</si>
  <si>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</si>
  <si>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</si>
  <si>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</si>
  <si>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</si>
  <si>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</si>
  <si>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</si>
  <si>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</si>
  <si>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</si>
  <si>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</si>
  <si>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</si>
  <si>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</si>
  <si>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</si>
  <si>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 xml:space="preserve">045 BLANCO </t>
  </si>
  <si>
    <t>lat rack</t>
  </si>
  <si>
    <t>base rack</t>
  </si>
  <si>
    <t>base final</t>
  </si>
  <si>
    <t>puertas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</si>
</sst>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0" fontId="1" fillId="2" borderId="1">
      <protection locked="0" hidden="1"/>
    </xf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2">
    <cellStyle name="Normal" xfId="0" builtinId="0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8" zoomScale="120" zoomScaleNormal="120" workbookViewId="0">
      <selection activeCell="C23" sqref="C23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3" t="s">
        <v>0</v>
      </c>
      <c r="B1" s="43"/>
      <c r="C1" s="43"/>
      <c r="D1" s="43"/>
      <c r="E1" s="2"/>
      <c r="F1" s="43" t="s">
        <v>1</v>
      </c>
      <c r="G1" s="43"/>
      <c r="H1" s="43"/>
      <c r="I1" s="43"/>
      <c r="J1" s="43"/>
      <c r="K1" s="43"/>
      <c r="L1" s="43"/>
      <c r="O1" s="1"/>
      <c r="P1" s="1"/>
    </row>
    <row r="2" spans="1:20" ht="17.25" customHeight="1" x14ac:dyDescent="0.2">
      <c r="A2" s="44" t="s">
        <v>2</v>
      </c>
      <c r="B2" s="44"/>
      <c r="C2" s="44"/>
      <c r="D2" s="3" t="s">
        <v>3</v>
      </c>
      <c r="E2" s="4"/>
      <c r="F2" s="45" t="s">
        <v>4</v>
      </c>
      <c r="G2" s="45"/>
      <c r="H2" s="45"/>
      <c r="I2" s="45"/>
      <c r="J2" s="45"/>
      <c r="K2" s="45"/>
      <c r="L2" s="3" t="s">
        <v>5</v>
      </c>
      <c r="M2"/>
      <c r="O2" s="1"/>
      <c r="P2" s="1"/>
      <c r="Q2" s="1"/>
    </row>
    <row r="3" spans="1:20" ht="14.1" customHeight="1" x14ac:dyDescent="0.25">
      <c r="A3" s="46" t="s">
        <v>28</v>
      </c>
      <c r="B3" s="46"/>
      <c r="C3" s="46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78.768000000000001</v>
      </c>
      <c r="F3" s="47">
        <v>9117152</v>
      </c>
      <c r="G3" s="47"/>
      <c r="H3" s="47"/>
      <c r="I3" s="47"/>
      <c r="J3" s="47"/>
      <c r="K3" s="47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6"/>
      <c r="B4" s="46"/>
      <c r="C4" s="46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8"/>
      <c r="G4" s="48"/>
      <c r="H4" s="48"/>
      <c r="I4" s="48"/>
      <c r="J4" s="48"/>
      <c r="K4" s="48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6"/>
      <c r="B5" s="46"/>
      <c r="C5" s="46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8"/>
      <c r="G5" s="48"/>
      <c r="H5" s="48"/>
      <c r="I5" s="48"/>
      <c r="J5" s="48"/>
      <c r="K5" s="48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6"/>
      <c r="B6" s="46"/>
      <c r="C6" s="46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8"/>
      <c r="G6" s="48"/>
      <c r="H6" s="48"/>
      <c r="I6" s="48"/>
      <c r="J6" s="48"/>
      <c r="K6" s="48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6"/>
      <c r="B7" s="46"/>
      <c r="C7" s="46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8"/>
      <c r="G7" s="48"/>
      <c r="H7" s="48"/>
      <c r="I7" s="48"/>
      <c r="J7" s="48"/>
      <c r="K7" s="48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6"/>
      <c r="B8" s="46"/>
      <c r="C8" s="46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8"/>
      <c r="G8" s="48"/>
      <c r="H8" s="48"/>
      <c r="I8" s="48"/>
      <c r="J8" s="48"/>
      <c r="K8" s="48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6"/>
      <c r="B9" s="46"/>
      <c r="C9" s="46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8"/>
      <c r="G9" s="48"/>
      <c r="H9" s="48"/>
      <c r="I9" s="48"/>
      <c r="J9" s="48"/>
      <c r="K9" s="48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6"/>
      <c r="B10" s="46"/>
      <c r="C10" s="46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8"/>
      <c r="G10" s="48"/>
      <c r="H10" s="48"/>
      <c r="I10" s="48"/>
      <c r="J10" s="48"/>
      <c r="K10" s="48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9" t="s">
        <v>6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</row>
    <row r="12" spans="1:20" ht="27.75" x14ac:dyDescent="0.2">
      <c r="A12" s="43" t="s">
        <v>7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11"/>
      <c r="N12" s="11"/>
    </row>
    <row r="13" spans="1:20" ht="41.1" customHeight="1" x14ac:dyDescent="0.2">
      <c r="A13" s="50" t="s">
        <v>8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12"/>
      <c r="N13" s="11"/>
    </row>
    <row r="14" spans="1:20" ht="15" x14ac:dyDescent="0.25">
      <c r="A14" s="51" t="s">
        <v>9</v>
      </c>
      <c r="B14" s="51" t="s">
        <v>10</v>
      </c>
      <c r="C14" s="51" t="s">
        <v>11</v>
      </c>
      <c r="D14" s="51" t="s">
        <v>12</v>
      </c>
      <c r="E14" s="51" t="s">
        <v>13</v>
      </c>
      <c r="F14" s="51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1"/>
      <c r="B15" s="51"/>
      <c r="C15" s="51"/>
      <c r="D15" s="51"/>
      <c r="E15" s="51"/>
      <c r="F15" s="51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15.897000000000002</v>
      </c>
      <c r="R15" s="19" t="s">
        <v>24</v>
      </c>
      <c r="S15" s="20" t="s">
        <v>25</v>
      </c>
    </row>
    <row r="16" spans="1:20" ht="15.75" x14ac:dyDescent="0.25">
      <c r="A16" s="21" t="s">
        <v>26</v>
      </c>
      <c r="B16" s="22">
        <v>4</v>
      </c>
      <c r="C16" s="23">
        <v>314</v>
      </c>
      <c r="D16" s="24">
        <v>332</v>
      </c>
      <c r="E16" s="25" t="s">
        <v>29</v>
      </c>
      <c r="F16" s="26"/>
      <c r="G16" s="27">
        <v>1</v>
      </c>
      <c r="H16" s="28">
        <v>1</v>
      </c>
      <c r="I16" s="28"/>
      <c r="J16" s="29"/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2.512</v>
      </c>
      <c r="Q16">
        <v>1</v>
      </c>
      <c r="R16" s="34">
        <f>((SUMIF(G16:G1016,D3,Hoja3!A1:A1001)+SUMIF(H16:H1016,D3,Hoja3!B1:B1001)+SUMIF(I16:I1016,D3,Hoja3!C1:C1001)+SUMIF(J16:J1016,D3,Hoja3!D1:D1001))/1000)*1.05</f>
        <v>15.897000000000002</v>
      </c>
      <c r="S16" s="35" t="str">
        <f t="shared" ref="S16:S23" si="1">A3</f>
        <v xml:space="preserve">045 BLANCO </v>
      </c>
    </row>
    <row r="17" spans="1:19" ht="15.75" x14ac:dyDescent="0.25">
      <c r="A17" s="21" t="s">
        <v>26</v>
      </c>
      <c r="B17" s="22">
        <v>2</v>
      </c>
      <c r="C17" s="23">
        <v>400</v>
      </c>
      <c r="D17" s="24">
        <v>332</v>
      </c>
      <c r="E17" s="25" t="s">
        <v>30</v>
      </c>
      <c r="F17" s="25"/>
      <c r="G17" s="36">
        <v>1</v>
      </c>
      <c r="H17" s="36"/>
      <c r="I17" s="36">
        <v>1</v>
      </c>
      <c r="J17" s="36">
        <v>1</v>
      </c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1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17" s="33">
        <f t="shared" si="0"/>
        <v>2.1280000000000001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21" t="s">
        <v>26</v>
      </c>
      <c r="B18" s="22">
        <v>2</v>
      </c>
      <c r="C18" s="23">
        <v>800</v>
      </c>
      <c r="D18" s="24">
        <v>332</v>
      </c>
      <c r="E18" s="25" t="s">
        <v>30</v>
      </c>
      <c r="F18" s="25"/>
      <c r="G18" s="36">
        <v>1</v>
      </c>
      <c r="H18" s="36"/>
      <c r="I18" s="36">
        <v>1</v>
      </c>
      <c r="J18" s="36">
        <v>1</v>
      </c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1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18" s="33">
        <f t="shared" si="0"/>
        <v>2.9279999999999999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21" t="s">
        <v>26</v>
      </c>
      <c r="B19" s="22">
        <v>1</v>
      </c>
      <c r="C19" s="23">
        <v>1204</v>
      </c>
      <c r="D19" s="24">
        <v>356</v>
      </c>
      <c r="E19" s="25" t="s">
        <v>31</v>
      </c>
      <c r="F19" s="25"/>
      <c r="G19" s="36">
        <v>1</v>
      </c>
      <c r="H19" s="36">
        <v>1</v>
      </c>
      <c r="I19" s="36">
        <v>1</v>
      </c>
      <c r="J19" s="36">
        <v>1</v>
      </c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1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1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1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19" s="33">
        <f t="shared" si="0"/>
        <v>3.12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21" t="s">
        <v>26</v>
      </c>
      <c r="B20" s="22">
        <v>3</v>
      </c>
      <c r="C20" s="23">
        <v>346</v>
      </c>
      <c r="D20" s="24">
        <v>396</v>
      </c>
      <c r="E20" s="25" t="s">
        <v>32</v>
      </c>
      <c r="F20" s="25"/>
      <c r="G20" s="36">
        <v>1</v>
      </c>
      <c r="H20" s="36">
        <v>1</v>
      </c>
      <c r="I20" s="36">
        <v>1</v>
      </c>
      <c r="J20" s="36">
        <v>1</v>
      </c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2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2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20" s="33">
        <f t="shared" si="0"/>
        <v>4.452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21"/>
      <c r="B21" s="22"/>
      <c r="C21" s="23"/>
      <c r="D21" s="24"/>
      <c r="E21" s="25"/>
      <c r="F21" s="25"/>
      <c r="G21" s="37"/>
      <c r="H21" s="37"/>
      <c r="I21" s="37"/>
      <c r="J21" s="37"/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0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21"/>
      <c r="B22" s="22"/>
      <c r="C22" s="23"/>
      <c r="D22" s="24"/>
      <c r="E22" s="25"/>
      <c r="F22" s="25"/>
      <c r="G22" s="36"/>
      <c r="H22" s="36"/>
      <c r="I22" s="36"/>
      <c r="J22" s="36"/>
      <c r="K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0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21"/>
      <c r="B23" s="22"/>
      <c r="C23" s="23"/>
      <c r="D23" s="24"/>
      <c r="E23" s="25"/>
      <c r="F23" s="25"/>
      <c r="G23" s="37"/>
      <c r="H23" s="37"/>
      <c r="I23" s="37"/>
      <c r="J23" s="37"/>
      <c r="K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0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21"/>
      <c r="B24" s="22"/>
      <c r="C24" s="23"/>
      <c r="D24" s="24"/>
      <c r="E24" s="25"/>
      <c r="F24" s="25"/>
      <c r="G24" s="37"/>
      <c r="H24" s="37"/>
      <c r="I24" s="37"/>
      <c r="J24" s="37"/>
      <c r="K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0</v>
      </c>
      <c r="R24" s="38">
        <f>SUM(R16:R23)</f>
        <v>15.897000000000002</v>
      </c>
      <c r="S24" s="39" t="s">
        <v>27</v>
      </c>
    </row>
    <row r="25" spans="1:19" x14ac:dyDescent="0.2">
      <c r="A25" s="21"/>
      <c r="B25" s="22"/>
      <c r="C25" s="23"/>
      <c r="D25" s="24"/>
      <c r="E25" s="25"/>
      <c r="F25" s="25"/>
      <c r="G25" s="36"/>
      <c r="H25" s="36"/>
      <c r="I25" s="36"/>
      <c r="J25" s="36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</v>
      </c>
    </row>
    <row r="26" spans="1:19" x14ac:dyDescent="0.2">
      <c r="A26" s="21"/>
      <c r="B26" s="22"/>
      <c r="C26" s="23"/>
      <c r="D26" s="24"/>
      <c r="E26" s="25"/>
      <c r="F26" s="25"/>
      <c r="G26" s="36"/>
      <c r="H26" s="36"/>
      <c r="I26" s="36"/>
      <c r="J26" s="36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/>
      <c r="B27" s="22"/>
      <c r="C27" s="23"/>
      <c r="D27" s="24"/>
      <c r="E27" s="25"/>
      <c r="F27" s="25"/>
      <c r="G27" s="36"/>
      <c r="H27" s="36"/>
      <c r="I27" s="36"/>
      <c r="J27" s="36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x14ac:dyDescent="0.2">
      <c r="A28" s="21"/>
      <c r="B28" s="22"/>
      <c r="C28" s="23"/>
      <c r="D28" s="24"/>
      <c r="E28" s="25"/>
      <c r="F28" s="25"/>
      <c r="G28" s="36"/>
      <c r="H28" s="36"/>
      <c r="I28" s="36"/>
      <c r="J28" s="36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x14ac:dyDescent="0.2">
      <c r="A29" s="21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x14ac:dyDescent="0.2">
      <c r="A30" s="21"/>
      <c r="B30" s="22"/>
      <c r="C30" s="23"/>
      <c r="D30" s="24"/>
      <c r="E30" s="25"/>
      <c r="F30" s="25"/>
      <c r="G30" s="36"/>
      <c r="H30" s="36"/>
      <c r="I30" s="36"/>
      <c r="J30" s="36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x14ac:dyDescent="0.2">
      <c r="A31" s="21"/>
      <c r="B31" s="22"/>
      <c r="C31" s="23"/>
      <c r="D31" s="24"/>
      <c r="E31" s="25"/>
      <c r="F31" s="25"/>
      <c r="G31" s="36"/>
      <c r="H31" s="36"/>
      <c r="I31" s="36"/>
      <c r="J31" s="36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x14ac:dyDescent="0.2">
      <c r="A32" s="21"/>
      <c r="B32" s="22"/>
      <c r="C32" s="23"/>
      <c r="D32" s="24"/>
      <c r="E32" s="25"/>
      <c r="F32" s="25"/>
      <c r="G32" s="36"/>
      <c r="H32" s="36"/>
      <c r="I32" s="36"/>
      <c r="J32" s="36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ht="15" x14ac:dyDescent="0.25">
      <c r="A33" s="21"/>
      <c r="B33" s="22"/>
      <c r="C33" s="23"/>
      <c r="D33" s="24"/>
      <c r="E33" s="25"/>
      <c r="F33" s="26"/>
      <c r="G33" s="27"/>
      <c r="H33" s="28"/>
      <c r="I33" s="28"/>
      <c r="J33" s="29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/>
      <c r="B34" s="22"/>
      <c r="C34" s="23"/>
      <c r="D34" s="24"/>
      <c r="E34" s="25"/>
      <c r="F34" s="25"/>
      <c r="G34" s="36"/>
      <c r="H34" s="36"/>
      <c r="I34" s="36"/>
      <c r="J34" s="36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x14ac:dyDescent="0.2">
      <c r="A35" s="21"/>
      <c r="B35" s="22"/>
      <c r="C35" s="23"/>
      <c r="D35" s="24"/>
      <c r="E35" s="25"/>
      <c r="F35" s="25"/>
      <c r="G35" s="36"/>
      <c r="H35" s="36"/>
      <c r="I35" s="36"/>
      <c r="J35" s="36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/>
      <c r="B36" s="22"/>
      <c r="C36" s="23"/>
      <c r="D36" s="24"/>
      <c r="E36" s="25"/>
      <c r="F36" s="25"/>
      <c r="G36" s="36"/>
      <c r="H36" s="36"/>
      <c r="I36" s="36"/>
      <c r="J36" s="36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/>
      <c r="B37" s="22"/>
      <c r="C37" s="23"/>
      <c r="D37" s="24"/>
      <c r="E37" s="25"/>
      <c r="F37" s="25"/>
      <c r="G37" s="36"/>
      <c r="H37" s="36"/>
      <c r="I37" s="36"/>
      <c r="J37" s="36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1256</v>
      </c>
      <c r="B1">
        <f>Hoja1!B16*Hoja1!C16</f>
        <v>1256</v>
      </c>
      <c r="C1">
        <f>Hoja1!B16*Hoja1!D16</f>
        <v>1328</v>
      </c>
      <c r="D1">
        <f>Hoja1!B16*Hoja1!D16</f>
        <v>1328</v>
      </c>
    </row>
    <row r="2" spans="1:4" x14ac:dyDescent="0.2">
      <c r="A2">
        <f>Hoja1!B17*Hoja1!C17</f>
        <v>800</v>
      </c>
      <c r="B2">
        <f>Hoja1!B17*Hoja1!C17</f>
        <v>800</v>
      </c>
      <c r="C2">
        <f>Hoja1!B17*Hoja1!D17</f>
        <v>664</v>
      </c>
      <c r="D2">
        <f>Hoja1!B17*Hoja1!D17</f>
        <v>664</v>
      </c>
    </row>
    <row r="3" spans="1:4" x14ac:dyDescent="0.2">
      <c r="A3">
        <f>Hoja1!B18*Hoja1!C18</f>
        <v>1600</v>
      </c>
      <c r="B3">
        <f>Hoja1!B18*Hoja1!C18</f>
        <v>1600</v>
      </c>
      <c r="C3">
        <f>Hoja1!B18*Hoja1!D18</f>
        <v>664</v>
      </c>
      <c r="D3">
        <f>Hoja1!B18*Hoja1!D18</f>
        <v>664</v>
      </c>
    </row>
    <row r="4" spans="1:4" x14ac:dyDescent="0.2">
      <c r="A4">
        <f>Hoja1!B19*Hoja1!C19</f>
        <v>1204</v>
      </c>
      <c r="B4">
        <f>Hoja1!B19*Hoja1!C19</f>
        <v>1204</v>
      </c>
      <c r="C4">
        <f>Hoja1!B19*Hoja1!D19</f>
        <v>356</v>
      </c>
      <c r="D4">
        <f>Hoja1!B19*Hoja1!D19</f>
        <v>356</v>
      </c>
    </row>
    <row r="5" spans="1:4" x14ac:dyDescent="0.2">
      <c r="A5">
        <f>Hoja1!B20*Hoja1!C20</f>
        <v>1038</v>
      </c>
      <c r="B5">
        <f>Hoja1!B20*Hoja1!C20</f>
        <v>1038</v>
      </c>
      <c r="C5">
        <f>Hoja1!B20*Hoja1!D20</f>
        <v>1188</v>
      </c>
      <c r="D5">
        <f>Hoja1!B20*Hoja1!D20</f>
        <v>1188</v>
      </c>
    </row>
    <row r="6" spans="1:4" x14ac:dyDescent="0.2">
      <c r="A6">
        <f>Hoja1!B21*Hoja1!C21</f>
        <v>0</v>
      </c>
      <c r="B6">
        <f>Hoja1!B21*Hoja1!C21</f>
        <v>0</v>
      </c>
      <c r="C6">
        <f>Hoja1!B21*Hoja1!D21</f>
        <v>0</v>
      </c>
      <c r="D6">
        <f>Hoja1!B21*Hoja1!D21</f>
        <v>0</v>
      </c>
    </row>
    <row r="7" spans="1:4" x14ac:dyDescent="0.2">
      <c r="A7">
        <f>Hoja1!B22*Hoja1!C22</f>
        <v>0</v>
      </c>
      <c r="B7">
        <f>Hoja1!B22*Hoja1!C22</f>
        <v>0</v>
      </c>
      <c r="C7">
        <f>Hoja1!B22*Hoja1!D22</f>
        <v>0</v>
      </c>
      <c r="D7">
        <f>Hoja1!B22*Hoja1!D22</f>
        <v>0</v>
      </c>
    </row>
    <row r="8" spans="1:4" x14ac:dyDescent="0.2">
      <c r="A8">
        <f>Hoja1!B23*Hoja1!C23</f>
        <v>0</v>
      </c>
      <c r="B8">
        <f>Hoja1!B23*Hoja1!C23</f>
        <v>0</v>
      </c>
      <c r="C8">
        <f>Hoja1!B23*Hoja1!D23</f>
        <v>0</v>
      </c>
      <c r="D8">
        <f>Hoja1!B23*Hoja1!D23</f>
        <v>0</v>
      </c>
    </row>
    <row r="9" spans="1:4" x14ac:dyDescent="0.2">
      <c r="A9">
        <f>Hoja1!B24*Hoja1!C24</f>
        <v>0</v>
      </c>
      <c r="B9">
        <f>Hoja1!B24*Hoja1!C24</f>
        <v>0</v>
      </c>
      <c r="C9">
        <f>Hoja1!B24*Hoja1!D24</f>
        <v>0</v>
      </c>
      <c r="D9">
        <f>Hoja1!B24*Hoja1!D24</f>
        <v>0</v>
      </c>
    </row>
    <row r="10" spans="1:4" x14ac:dyDescent="0.2">
      <c r="A10">
        <f>Hoja1!B25*Hoja1!C25</f>
        <v>0</v>
      </c>
      <c r="B10">
        <f>Hoja1!B25*Hoja1!C25</f>
        <v>0</v>
      </c>
      <c r="C10">
        <f>Hoja1!B25*Hoja1!D25</f>
        <v>0</v>
      </c>
      <c r="D10">
        <f>Hoja1!B25*Hoja1!D25</f>
        <v>0</v>
      </c>
    </row>
    <row r="11" spans="1:4" x14ac:dyDescent="0.2">
      <c r="A11">
        <f>Hoja1!B26*Hoja1!C26</f>
        <v>0</v>
      </c>
      <c r="B11">
        <f>Hoja1!B26*Hoja1!C26</f>
        <v>0</v>
      </c>
      <c r="C11">
        <f>Hoja1!B26*Hoja1!D26</f>
        <v>0</v>
      </c>
      <c r="D11">
        <f>Hoja1!B26*Hoja1!D26</f>
        <v>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2024-07-03T16:36:49Z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