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uriel\"/>
    </mc:Choice>
  </mc:AlternateContent>
  <xr:revisionPtr revIDLastSave="0" documentId="13_ncr:1_{3BDD6DCB-D5C1-4216-9B50-F245810AC4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<sst xmlns="http://schemas.openxmlformats.org/spreadsheetml/2006/main" count="57" uniqueCount="41">
  <si>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</si>
  <si>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</si>
  <si>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</si>
  <si>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</si>
  <si>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</si>
  <si>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</si>
  <si>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</si>
  <si>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</si>
  <si>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</si>
  <si>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</si>
  <si>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</si>
  <si>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</si>
  <si>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</si>
  <si>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</si>
  <si>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</si>
  <si>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</si>
  <si>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</si>
  <si>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</si>
  <si>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</si>
  <si>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</si>
  <si>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</si>
  <si>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</si>
  <si>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</si>
  <si>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</si>
  <si>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</si>
  <si>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</si>
  <si>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</si>
  <si>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0.45 gaudi</t>
  </si>
  <si>
    <t>0.45 gris sombra</t>
  </si>
  <si>
    <t>puerta</t>
  </si>
  <si>
    <t xml:space="preserve">tapa final </t>
  </si>
  <si>
    <t>lat muro</t>
  </si>
  <si>
    <t>base muro</t>
  </si>
  <si>
    <t>lat muro sup</t>
  </si>
  <si>
    <t>base muro su</t>
  </si>
  <si>
    <t>tapa final puerta</t>
  </si>
  <si>
    <t xml:space="preserve">varillado </t>
  </si>
  <si>
    <t>9121999</t>
  </si>
  <si>
    <t>mesa</t>
  </si>
  <si>
    <t xml:space="preserve">mesa </t>
  </si>
  <si>
    <t>lat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</si>
</sst>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6" zoomScale="130" zoomScaleNormal="130" workbookViewId="0">
      <selection activeCell="E30" sqref="E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0</v>
      </c>
      <c r="F3" s="48">
        <v>9121999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28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14.5</v>
      </c>
      <c r="F4" s="49">
        <v>9133306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>
        <v>9133616</v>
      </c>
      <c r="G5" s="49"/>
      <c r="H5" s="49"/>
      <c r="I5" s="49"/>
      <c r="J5" s="49"/>
      <c r="K5" s="49"/>
      <c r="L5" s="7">
        <f>IF(F5="",0,3)</f>
        <v>3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4.9350000000000005</v>
      </c>
      <c r="R15" s="19" t="s">
        <v>24</v>
      </c>
      <c r="S15" s="20" t="s">
        <v>25</v>
      </c>
    </row>
    <row r="16" spans="1:20" ht="15.75" x14ac:dyDescent="0.25">
      <c r="A16" s="21">
        <v>9133616</v>
      </c>
      <c r="B16" s="22">
        <v>6</v>
      </c>
      <c r="C16" s="23">
        <v>681</v>
      </c>
      <c r="D16" s="24">
        <v>1990</v>
      </c>
      <c r="E16" s="25" t="s">
        <v>30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0</v>
      </c>
      <c r="S16" s="35" t="str">
        <f t="shared" ref="S16:S23" si="1">A3</f>
        <v>0.45 gaudi</v>
      </c>
    </row>
    <row r="17" spans="1:19" ht="15.75" x14ac:dyDescent="0.25">
      <c r="A17" s="43">
        <v>9133616</v>
      </c>
      <c r="B17" s="22">
        <v>6</v>
      </c>
      <c r="C17" s="23">
        <v>681</v>
      </c>
      <c r="D17" s="24">
        <v>405</v>
      </c>
      <c r="E17" s="25" t="s">
        <v>30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4.9350000000000005</v>
      </c>
      <c r="S17" s="35" t="str">
        <f t="shared" si="1"/>
        <v>0.45 gris sombra</v>
      </c>
    </row>
    <row r="18" spans="1:19" ht="15.75" x14ac:dyDescent="0.25">
      <c r="A18" s="43">
        <v>9133306</v>
      </c>
      <c r="B18" s="22">
        <v>6</v>
      </c>
      <c r="C18" s="23">
        <v>681</v>
      </c>
      <c r="D18" s="24">
        <v>150</v>
      </c>
      <c r="E18" s="25" t="s">
        <v>32</v>
      </c>
      <c r="F18" s="25"/>
      <c r="G18" s="36"/>
      <c r="H18" s="36"/>
      <c r="I18" s="36"/>
      <c r="J18" s="36">
        <v>2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18" s="33">
        <f t="shared" si="0"/>
        <v>0.9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9133306</v>
      </c>
      <c r="B19" s="22">
        <v>6</v>
      </c>
      <c r="C19" s="23">
        <v>150</v>
      </c>
      <c r="D19" s="24">
        <v>1954</v>
      </c>
      <c r="E19" s="25" t="s">
        <v>31</v>
      </c>
      <c r="F19" s="25"/>
      <c r="G19" s="37"/>
      <c r="H19" s="37"/>
      <c r="I19" s="37"/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9133306</v>
      </c>
      <c r="B20" s="22">
        <v>6</v>
      </c>
      <c r="C20" s="23">
        <v>681</v>
      </c>
      <c r="D20" s="24">
        <v>225</v>
      </c>
      <c r="E20" s="25" t="s">
        <v>34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9133306</v>
      </c>
      <c r="B21" s="22">
        <v>2</v>
      </c>
      <c r="C21" s="23">
        <v>750</v>
      </c>
      <c r="D21" s="24">
        <v>225</v>
      </c>
      <c r="E21" s="25" t="s">
        <v>34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9133306</v>
      </c>
      <c r="B22" s="22">
        <v>8</v>
      </c>
      <c r="C22" s="23">
        <v>225</v>
      </c>
      <c r="D22" s="24">
        <v>369</v>
      </c>
      <c r="E22" s="25" t="s">
        <v>33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9133616</v>
      </c>
      <c r="B23" s="22">
        <v>2</v>
      </c>
      <c r="C23" s="23">
        <v>750</v>
      </c>
      <c r="D23" s="24">
        <v>405</v>
      </c>
      <c r="E23" s="25" t="s">
        <v>30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9133306</v>
      </c>
      <c r="B24" s="22">
        <v>1</v>
      </c>
      <c r="C24" s="23">
        <v>150</v>
      </c>
      <c r="D24" s="24">
        <v>1900</v>
      </c>
      <c r="E24" s="25" t="s">
        <v>35</v>
      </c>
      <c r="F24" s="25"/>
      <c r="G24" s="37"/>
      <c r="H24" s="37"/>
      <c r="I24" s="37">
        <v>2</v>
      </c>
      <c r="J24" s="37">
        <v>2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24" s="33">
        <f t="shared" si="0"/>
        <v>3.8</v>
      </c>
      <c r="R24" s="38">
        <f>SUM(R16:R23)</f>
        <v>4.9350000000000005</v>
      </c>
      <c r="S24" s="39" t="s">
        <v>26</v>
      </c>
    </row>
    <row r="25" spans="1:19" ht="14.25" x14ac:dyDescent="0.2">
      <c r="A25" s="43" t="s">
        <v>37</v>
      </c>
      <c r="B25" s="22">
        <v>65</v>
      </c>
      <c r="C25" s="23">
        <v>2395</v>
      </c>
      <c r="D25" s="24">
        <v>50</v>
      </c>
      <c r="E25" s="25" t="s">
        <v>36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9133306</v>
      </c>
      <c r="B26" s="22">
        <v>1</v>
      </c>
      <c r="C26" s="23">
        <v>750</v>
      </c>
      <c r="D26" s="24">
        <v>1870</v>
      </c>
      <c r="E26" s="25" t="s">
        <v>29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37</v>
      </c>
      <c r="B27" s="22">
        <v>1</v>
      </c>
      <c r="C27" s="23">
        <v>2700</v>
      </c>
      <c r="D27" s="24">
        <v>600</v>
      </c>
      <c r="E27" s="25" t="s">
        <v>38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 t="s">
        <v>37</v>
      </c>
      <c r="B28" s="22">
        <v>1</v>
      </c>
      <c r="C28" s="23">
        <v>2700</v>
      </c>
      <c r="D28" s="24">
        <v>150</v>
      </c>
      <c r="E28" s="25" t="s">
        <v>39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37</v>
      </c>
      <c r="B29" s="22">
        <v>2</v>
      </c>
      <c r="C29" s="23">
        <v>450</v>
      </c>
      <c r="D29" s="24">
        <v>150</v>
      </c>
      <c r="E29" s="25" t="s">
        <v>39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37</v>
      </c>
      <c r="B30" s="22">
        <v>4</v>
      </c>
      <c r="C30" s="23">
        <v>772</v>
      </c>
      <c r="D30" s="24">
        <v>526</v>
      </c>
      <c r="E30" s="25" t="s">
        <v>40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4086</v>
      </c>
      <c r="B1">
        <f>Hoja1!B16*Hoja1!C16</f>
        <v>4086</v>
      </c>
      <c r="C1">
        <f>Hoja1!B16*Hoja1!D16</f>
        <v>11940</v>
      </c>
      <c r="D1">
        <f>Hoja1!B16*Hoja1!D16</f>
        <v>11940</v>
      </c>
    </row>
    <row r="2" spans="1:4" x14ac:dyDescent="0.2">
      <c r="A2">
        <f>Hoja1!B17*Hoja1!C17</f>
        <v>4086</v>
      </c>
      <c r="B2">
        <f>Hoja1!B17*Hoja1!C17</f>
        <v>4086</v>
      </c>
      <c r="C2">
        <f>Hoja1!B17*Hoja1!D17</f>
        <v>2430</v>
      </c>
      <c r="D2">
        <f>Hoja1!B17*Hoja1!D17</f>
        <v>2430</v>
      </c>
    </row>
    <row r="3" spans="1:4" x14ac:dyDescent="0.2">
      <c r="A3">
        <f>Hoja1!B18*Hoja1!C18</f>
        <v>4086</v>
      </c>
      <c r="B3">
        <f>Hoja1!B18*Hoja1!C18</f>
        <v>4086</v>
      </c>
      <c r="C3">
        <f>Hoja1!B18*Hoja1!D18</f>
        <v>900</v>
      </c>
      <c r="D3">
        <f>Hoja1!B18*Hoja1!D18</f>
        <v>900</v>
      </c>
    </row>
    <row r="4" spans="1:4" x14ac:dyDescent="0.2">
      <c r="A4">
        <f>Hoja1!B19*Hoja1!C19</f>
        <v>900</v>
      </c>
      <c r="B4">
        <f>Hoja1!B19*Hoja1!C19</f>
        <v>900</v>
      </c>
      <c r="C4">
        <f>Hoja1!B19*Hoja1!D19</f>
        <v>11724</v>
      </c>
      <c r="D4">
        <f>Hoja1!B19*Hoja1!D19</f>
        <v>11724</v>
      </c>
    </row>
    <row r="5" spans="1:4" x14ac:dyDescent="0.2">
      <c r="A5">
        <f>Hoja1!B20*Hoja1!C20</f>
        <v>4086</v>
      </c>
      <c r="B5">
        <f>Hoja1!B20*Hoja1!C20</f>
        <v>4086</v>
      </c>
      <c r="C5">
        <f>Hoja1!B20*Hoja1!D20</f>
        <v>1350</v>
      </c>
      <c r="D5">
        <f>Hoja1!B20*Hoja1!D20</f>
        <v>1350</v>
      </c>
    </row>
    <row r="6" spans="1:4" x14ac:dyDescent="0.2">
      <c r="A6">
        <f>Hoja1!B21*Hoja1!C21</f>
        <v>1500</v>
      </c>
      <c r="B6">
        <f>Hoja1!B21*Hoja1!C21</f>
        <v>1500</v>
      </c>
      <c r="C6">
        <f>Hoja1!B21*Hoja1!D21</f>
        <v>450</v>
      </c>
      <c r="D6">
        <f>Hoja1!B21*Hoja1!D21</f>
        <v>450</v>
      </c>
    </row>
    <row r="7" spans="1:4" x14ac:dyDescent="0.2">
      <c r="A7">
        <f>Hoja1!B22*Hoja1!C22</f>
        <v>1800</v>
      </c>
      <c r="B7">
        <f>Hoja1!B22*Hoja1!C22</f>
        <v>1800</v>
      </c>
      <c r="C7">
        <f>Hoja1!B22*Hoja1!D22</f>
        <v>2952</v>
      </c>
      <c r="D7">
        <f>Hoja1!B22*Hoja1!D22</f>
        <v>2952</v>
      </c>
    </row>
    <row r="8" spans="1:4" x14ac:dyDescent="0.2">
      <c r="A8">
        <f>Hoja1!B23*Hoja1!C23</f>
        <v>1500</v>
      </c>
      <c r="B8">
        <f>Hoja1!B23*Hoja1!C23</f>
        <v>1500</v>
      </c>
      <c r="C8">
        <f>Hoja1!B23*Hoja1!D23</f>
        <v>810</v>
      </c>
      <c r="D8">
        <f>Hoja1!B23*Hoja1!D23</f>
        <v>810</v>
      </c>
    </row>
    <row r="9" spans="1:4" x14ac:dyDescent="0.2">
      <c r="A9">
        <f>Hoja1!B24*Hoja1!C24</f>
        <v>150</v>
      </c>
      <c r="B9">
        <f>Hoja1!B24*Hoja1!C24</f>
        <v>150</v>
      </c>
      <c r="C9">
        <f>Hoja1!B24*Hoja1!D24</f>
        <v>1900</v>
      </c>
      <c r="D9">
        <f>Hoja1!B24*Hoja1!D24</f>
        <v>1900</v>
      </c>
    </row>
    <row r="10" spans="1:4" x14ac:dyDescent="0.2">
      <c r="A10">
        <f>Hoja1!B25*Hoja1!C25</f>
        <v>155675</v>
      </c>
      <c r="B10">
        <f>Hoja1!B25*Hoja1!C25</f>
        <v>155675</v>
      </c>
      <c r="C10">
        <f>Hoja1!B25*Hoja1!D25</f>
        <v>3250</v>
      </c>
      <c r="D10">
        <f>Hoja1!B25*Hoja1!D25</f>
        <v>3250</v>
      </c>
    </row>
    <row r="11" spans="1:4" x14ac:dyDescent="0.2">
      <c r="A11">
        <f>Hoja1!B26*Hoja1!C26</f>
        <v>750</v>
      </c>
      <c r="B11">
        <f>Hoja1!B26*Hoja1!C26</f>
        <v>750</v>
      </c>
      <c r="C11">
        <f>Hoja1!B26*Hoja1!D26</f>
        <v>1870</v>
      </c>
      <c r="D11">
        <f>Hoja1!B26*Hoja1!D26</f>
        <v>1870</v>
      </c>
    </row>
    <row r="12" spans="1:4" x14ac:dyDescent="0.2">
      <c r="A12">
        <f>Hoja1!B27*Hoja1!C27</f>
        <v>2700</v>
      </c>
      <c r="B12">
        <f>Hoja1!B27*Hoja1!C27</f>
        <v>2700</v>
      </c>
      <c r="C12">
        <f>Hoja1!B27*Hoja1!D27</f>
        <v>600</v>
      </c>
      <c r="D12">
        <f>Hoja1!B27*Hoja1!D27</f>
        <v>600</v>
      </c>
    </row>
    <row r="13" spans="1:4" x14ac:dyDescent="0.2">
      <c r="A13">
        <f>Hoja1!B28*Hoja1!C28</f>
        <v>2700</v>
      </c>
      <c r="B13">
        <f>Hoja1!B28*Hoja1!C28</f>
        <v>2700</v>
      </c>
      <c r="C13">
        <f>Hoja1!B28*Hoja1!D28</f>
        <v>150</v>
      </c>
      <c r="D13">
        <f>Hoja1!B28*Hoja1!D28</f>
        <v>150</v>
      </c>
    </row>
    <row r="14" spans="1:4" x14ac:dyDescent="0.2">
      <c r="A14">
        <f>Hoja1!B29*Hoja1!C29</f>
        <v>900</v>
      </c>
      <c r="B14">
        <f>Hoja1!B29*Hoja1!C29</f>
        <v>900</v>
      </c>
      <c r="C14">
        <f>Hoja1!B29*Hoja1!D29</f>
        <v>300</v>
      </c>
      <c r="D14">
        <f>Hoja1!B29*Hoja1!D29</f>
        <v>300</v>
      </c>
    </row>
    <row r="15" spans="1:4" x14ac:dyDescent="0.2">
      <c r="A15">
        <f>Hoja1!B30*Hoja1!C30</f>
        <v>3088</v>
      </c>
      <c r="B15">
        <f>Hoja1!B30*Hoja1!C30</f>
        <v>3088</v>
      </c>
      <c r="C15">
        <f>Hoja1!B30*Hoja1!D30</f>
        <v>2104</v>
      </c>
      <c r="D15">
        <f>Hoja1!B30*Hoja1!D30</f>
        <v>2104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2024-03-25T19:33:33Z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