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om\CSD\"/>
    </mc:Choice>
  </mc:AlternateContent>
  <xr:revisionPtr revIDLastSave="0" documentId="13_ncr:1_{B79DBB7E-1DE6-42BD-B406-1E3CDEB8F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M4" i="1" l="1"/>
  <c r="N4" i="1"/>
  <c r="M3" i="1"/>
  <c r="N3" i="1"/>
  <c r="O3" i="1"/>
  <c r="P3" i="1"/>
  <c r="Q3" i="1"/>
  <c r="J2" i="1"/>
  <c r="N2" i="1" s="1"/>
  <c r="J3" i="1"/>
  <c r="L3" i="1" s="1"/>
  <c r="J4" i="1"/>
  <c r="O4" i="1" s="1"/>
  <c r="J5" i="1"/>
  <c r="M5" i="1" s="1"/>
  <c r="L2" i="1" l="1"/>
  <c r="Q2" i="1"/>
  <c r="O2" i="1"/>
  <c r="L4" i="1"/>
  <c r="P5" i="1"/>
  <c r="L5" i="1"/>
  <c r="M2" i="1"/>
  <c r="Q4" i="1"/>
  <c r="O5" i="1"/>
  <c r="P2" i="1"/>
  <c r="Q5" i="1"/>
  <c r="P4" i="1"/>
  <c r="N5" i="1"/>
</calcChain>
</file>

<file path=xl/sharedStrings.xml><?xml version="1.0" encoding="utf-8"?>
<sst xmlns="http://schemas.openxmlformats.org/spreadsheetml/2006/main" count="17" uniqueCount="9">
  <si>
    <t>fecha_publicacion</t>
  </si>
  <si>
    <t>COTIZ &lt; LIQ DE SUELDO</t>
  </si>
  <si>
    <t>FALTA COTIZ. SALUD</t>
  </si>
  <si>
    <t>FECHA CONTRATO TRABAJO EQ FECHA AFILIACION ENTIDAD PREVISIONAL</t>
  </si>
  <si>
    <t>NO HAY IMAGENES PARA DESCARGAR</t>
  </si>
  <si>
    <t>NO IMAGENES CON API</t>
  </si>
  <si>
    <t>NO PROCESADO MEDIPASS</t>
  </si>
  <si>
    <t>RENTA = TOPE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</si>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</sst>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2" xfId="0" applyFont="1" applyFill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39319954338201429"/>
          <c:y val="0.12061788617886179"/>
          <c:w val="0.58883236257936267"/>
          <c:h val="0.7295499647909864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09-11-2023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Sheet1!$C$1:$I$1</c:f>
              <c:strCache>
                <c:ptCount val="7"/>
                <c:pt idx="0">
                  <c:v>COTIZ &lt; LIQ DE SUELDO</c:v>
                </c:pt>
                <c:pt idx="1">
                  <c:v>FALTA COTIZ. SALUD</c:v>
                </c:pt>
                <c:pt idx="2">
                  <c:v>FECHA CONTRATO TRABAJO EQ FECHA AFILIACION ENTIDAD PREVISIONAL</c:v>
                </c:pt>
                <c:pt idx="3">
                  <c:v>NO HAY IMAGENES PARA DESCARGAR</c:v>
                </c:pt>
                <c:pt idx="4">
                  <c:v>NO IMAGENES CON API</c:v>
                </c:pt>
                <c:pt idx="5">
                  <c:v>NO PROCESADO MEDIPASS</c:v>
                </c:pt>
                <c:pt idx="6">
                  <c:v>RENTA = TOPE</c:v>
                </c:pt>
              </c:strCache>
            </c:strRef>
          </c:cat>
          <c:val>
            <c:numRef>
              <c:f>Sheet1!$C$2:$I$2</c:f>
              <c:numCache>
                <c:formatCode>General</c:formatCode>
                <c:ptCount val="7"/>
                <c:pt idx="0">
                  <c:v>112</c:v>
                </c:pt>
                <c:pt idx="1">
                  <c:v>80</c:v>
                </c:pt>
                <c:pt idx="2">
                  <c:v>2</c:v>
                </c:pt>
                <c:pt idx="3">
                  <c:v>22</c:v>
                </c:pt>
                <c:pt idx="4">
                  <c:v>1</c:v>
                </c:pt>
                <c:pt idx="5">
                  <c:v>170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2-4476-B3F3-B9CD0B912519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10-11-2023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Sheet1!$C$1:$I$1</c:f>
              <c:strCache>
                <c:ptCount val="7"/>
                <c:pt idx="0">
                  <c:v>COTIZ &lt; LIQ DE SUELDO</c:v>
                </c:pt>
                <c:pt idx="1">
                  <c:v>FALTA COTIZ. SALUD</c:v>
                </c:pt>
                <c:pt idx="2">
                  <c:v>FECHA CONTRATO TRABAJO EQ FECHA AFILIACION ENTIDAD PREVISIONAL</c:v>
                </c:pt>
                <c:pt idx="3">
                  <c:v>NO HAY IMAGENES PARA DESCARGAR</c:v>
                </c:pt>
                <c:pt idx="4">
                  <c:v>NO IMAGENES CON API</c:v>
                </c:pt>
                <c:pt idx="5">
                  <c:v>NO PROCESADO MEDIPASS</c:v>
                </c:pt>
                <c:pt idx="6">
                  <c:v>RENTA = TOPE</c:v>
                </c:pt>
              </c:strCache>
            </c:strRef>
          </c:cat>
          <c:val>
            <c:numRef>
              <c:f>Sheet1!$C$3:$I$3</c:f>
              <c:numCache>
                <c:formatCode>General</c:formatCode>
                <c:ptCount val="7"/>
                <c:pt idx="0">
                  <c:v>53</c:v>
                </c:pt>
                <c:pt idx="1">
                  <c:v>54</c:v>
                </c:pt>
                <c:pt idx="2">
                  <c:v>2</c:v>
                </c:pt>
                <c:pt idx="3">
                  <c:v>16</c:v>
                </c:pt>
                <c:pt idx="4">
                  <c:v>0</c:v>
                </c:pt>
                <c:pt idx="5">
                  <c:v>154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F2-4476-B3F3-B9CD0B912519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11-11-2023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Sheet1!$C$1:$I$1</c:f>
              <c:strCache>
                <c:ptCount val="7"/>
                <c:pt idx="0">
                  <c:v>COTIZ &lt; LIQ DE SUELDO</c:v>
                </c:pt>
                <c:pt idx="1">
                  <c:v>FALTA COTIZ. SALUD</c:v>
                </c:pt>
                <c:pt idx="2">
                  <c:v>FECHA CONTRATO TRABAJO EQ FECHA AFILIACION ENTIDAD PREVISIONAL</c:v>
                </c:pt>
                <c:pt idx="3">
                  <c:v>NO HAY IMAGENES PARA DESCARGAR</c:v>
                </c:pt>
                <c:pt idx="4">
                  <c:v>NO IMAGENES CON API</c:v>
                </c:pt>
                <c:pt idx="5">
                  <c:v>NO PROCESADO MEDIPASS</c:v>
                </c:pt>
                <c:pt idx="6">
                  <c:v>RENTA = TOPE</c:v>
                </c:pt>
              </c:strCache>
            </c:strRef>
          </c:cat>
          <c:val>
            <c:numRef>
              <c:f>Sheet1!$C$4:$I$4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F2-4476-B3F3-B9CD0B912519}"/>
            </c:ext>
          </c:extLst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13-11-2023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Sheet1!$C$1:$I$1</c:f>
              <c:strCache>
                <c:ptCount val="7"/>
                <c:pt idx="0">
                  <c:v>COTIZ &lt; LIQ DE SUELDO</c:v>
                </c:pt>
                <c:pt idx="1">
                  <c:v>FALTA COTIZ. SALUD</c:v>
                </c:pt>
                <c:pt idx="2">
                  <c:v>FECHA CONTRATO TRABAJO EQ FECHA AFILIACION ENTIDAD PREVISIONAL</c:v>
                </c:pt>
                <c:pt idx="3">
                  <c:v>NO HAY IMAGENES PARA DESCARGAR</c:v>
                </c:pt>
                <c:pt idx="4">
                  <c:v>NO IMAGENES CON API</c:v>
                </c:pt>
                <c:pt idx="5">
                  <c:v>NO PROCESADO MEDIPASS</c:v>
                </c:pt>
                <c:pt idx="6">
                  <c:v>RENTA = TOPE</c:v>
                </c:pt>
              </c:strCache>
            </c:strRef>
          </c:cat>
          <c:val>
            <c:numRef>
              <c:f>Sheet1!$C$5:$I$5</c:f>
              <c:numCache>
                <c:formatCode>General</c:formatCode>
                <c:ptCount val="7"/>
                <c:pt idx="0">
                  <c:v>95</c:v>
                </c:pt>
                <c:pt idx="1">
                  <c:v>58</c:v>
                </c:pt>
                <c:pt idx="2">
                  <c:v>1</c:v>
                </c:pt>
                <c:pt idx="3">
                  <c:v>24</c:v>
                </c:pt>
                <c:pt idx="4">
                  <c:v>41</c:v>
                </c:pt>
                <c:pt idx="5">
                  <c:v>176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F2-4476-B3F3-B9CD0B912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66287920"/>
        <c:axId val="1569307328"/>
      </c:barChart>
      <c:catAx>
        <c:axId val="156628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69307328"/>
        <c:crosses val="autoZero"/>
        <c:auto val="1"/>
        <c:lblAlgn val="ctr"/>
        <c:lblOffset val="100"/>
        <c:noMultiLvlLbl val="0"/>
      </c:catAx>
      <c:valAx>
        <c:axId val="156930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66287920"/>
        <c:crosses val="autoZero"/>
        <c:crossBetween val="between"/>
      </c:valAx>
      <c:spPr>
        <a:noFill/>
        <a:ln w="19050"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09-11-2023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Sheet1!$L$1:$Q$1</c:f>
              <c:strCache>
                <c:ptCount val="6"/>
                <c:pt idx="0">
                  <c:v>COTIZ &lt; LIQ DE SUELDO</c:v>
                </c:pt>
                <c:pt idx="1">
                  <c:v>FALTA COTIZ. SALUD</c:v>
                </c:pt>
                <c:pt idx="2">
                  <c:v>FECHA CONTRATO TRABAJO EQ FECHA AFILIACION ENTIDAD PREVISIONAL</c:v>
                </c:pt>
                <c:pt idx="3">
                  <c:v>NO HAY IMAGENES PARA DESCARGAR</c:v>
                </c:pt>
                <c:pt idx="4">
                  <c:v>NO IMAGENES CON API</c:v>
                </c:pt>
                <c:pt idx="5">
                  <c:v>NO PROCESADO MEDIPASS</c:v>
                </c:pt>
              </c:strCache>
            </c:strRef>
          </c:cat>
          <c:val>
            <c:numRef>
              <c:f>Sheet1!$L$2:$Q$2</c:f>
              <c:numCache>
                <c:formatCode>0%</c:formatCode>
                <c:ptCount val="6"/>
                <c:pt idx="0">
                  <c:v>0.27860696517412936</c:v>
                </c:pt>
                <c:pt idx="1">
                  <c:v>0.19900497512437812</c:v>
                </c:pt>
                <c:pt idx="2">
                  <c:v>4.9751243781094526E-3</c:v>
                </c:pt>
                <c:pt idx="3">
                  <c:v>5.4726368159203981E-2</c:v>
                </c:pt>
                <c:pt idx="4">
                  <c:v>2.4875621890547263E-3</c:v>
                </c:pt>
                <c:pt idx="5">
                  <c:v>0.4228855721393035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1-4FBC-A263-0C3FFA42C9BC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10-11-2023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Sheet1!$L$1:$Q$1</c:f>
              <c:strCache>
                <c:ptCount val="6"/>
                <c:pt idx="0">
                  <c:v>COTIZ &lt; LIQ DE SUELDO</c:v>
                </c:pt>
                <c:pt idx="1">
                  <c:v>FALTA COTIZ. SALUD</c:v>
                </c:pt>
                <c:pt idx="2">
                  <c:v>FECHA CONTRATO TRABAJO EQ FECHA AFILIACION ENTIDAD PREVISIONAL</c:v>
                </c:pt>
                <c:pt idx="3">
                  <c:v>NO HAY IMAGENES PARA DESCARGAR</c:v>
                </c:pt>
                <c:pt idx="4">
                  <c:v>NO IMAGENES CON API</c:v>
                </c:pt>
                <c:pt idx="5">
                  <c:v>NO PROCESADO MEDIPASS</c:v>
                </c:pt>
              </c:strCache>
            </c:strRef>
          </c:cat>
          <c:val>
            <c:numRef>
              <c:f>Sheet1!$L$3:$Q$3</c:f>
              <c:numCache>
                <c:formatCode>0%</c:formatCode>
                <c:ptCount val="6"/>
                <c:pt idx="0">
                  <c:v>0.18661971830985916</c:v>
                </c:pt>
                <c:pt idx="1">
                  <c:v>0.19014084507042253</c:v>
                </c:pt>
                <c:pt idx="2">
                  <c:v>7.0422535211267607E-3</c:v>
                </c:pt>
                <c:pt idx="3">
                  <c:v>5.6338028169014086E-2</c:v>
                </c:pt>
                <c:pt idx="4">
                  <c:v>0</c:v>
                </c:pt>
                <c:pt idx="5">
                  <c:v>0.54225352112676062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A1-4FBC-A263-0C3FFA42C9BC}"/>
            </c:ext>
          </c:extLst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11-11-2023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Sheet1!$L$1:$Q$1</c:f>
              <c:strCache>
                <c:ptCount val="6"/>
                <c:pt idx="0">
                  <c:v>COTIZ &lt; LIQ DE SUELDO</c:v>
                </c:pt>
                <c:pt idx="1">
                  <c:v>FALTA COTIZ. SALUD</c:v>
                </c:pt>
                <c:pt idx="2">
                  <c:v>FECHA CONTRATO TRABAJO EQ FECHA AFILIACION ENTIDAD PREVISIONAL</c:v>
                </c:pt>
                <c:pt idx="3">
                  <c:v>NO HAY IMAGENES PARA DESCARGAR</c:v>
                </c:pt>
                <c:pt idx="4">
                  <c:v>NO IMAGENES CON API</c:v>
                </c:pt>
                <c:pt idx="5">
                  <c:v>NO PROCESADO MEDIPASS</c:v>
                </c:pt>
              </c:strCache>
            </c:strRef>
          </c:cat>
          <c:val>
            <c:numRef>
              <c:f>Sheet1!$L$4:$Q$4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A1-4FBC-A263-0C3FFA42C9BC}"/>
            </c:ext>
          </c:extLst>
        </c:ser>
        <c:ser>
          <c:idx val="3"/>
          <c:order val="3"/>
          <c:tx>
            <c:strRef>
              <c:f>Sheet1!$K$5</c:f>
              <c:strCache>
                <c:ptCount val="1"/>
                <c:pt idx="0">
                  <c:v>13-11-2023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Sheet1!$L$1:$Q$1</c:f>
              <c:strCache>
                <c:ptCount val="6"/>
                <c:pt idx="0">
                  <c:v>COTIZ &lt; LIQ DE SUELDO</c:v>
                </c:pt>
                <c:pt idx="1">
                  <c:v>FALTA COTIZ. SALUD</c:v>
                </c:pt>
                <c:pt idx="2">
                  <c:v>FECHA CONTRATO TRABAJO EQ FECHA AFILIACION ENTIDAD PREVISIONAL</c:v>
                </c:pt>
                <c:pt idx="3">
                  <c:v>NO HAY IMAGENES PARA DESCARGAR</c:v>
                </c:pt>
                <c:pt idx="4">
                  <c:v>NO IMAGENES CON API</c:v>
                </c:pt>
                <c:pt idx="5">
                  <c:v>NO PROCESADO MEDIPASS</c:v>
                </c:pt>
              </c:strCache>
            </c:strRef>
          </c:cat>
          <c:val>
            <c:numRef>
              <c:f>Sheet1!$L$5:$Q$5</c:f>
              <c:numCache>
                <c:formatCode>0%</c:formatCode>
                <c:ptCount val="6"/>
                <c:pt idx="0">
                  <c:v>0.2334152334152334</c:v>
                </c:pt>
                <c:pt idx="1">
                  <c:v>0.14250614250614252</c:v>
                </c:pt>
                <c:pt idx="2">
                  <c:v>2.4570024570024569E-3</c:v>
                </c:pt>
                <c:pt idx="3">
                  <c:v>5.896805896805897E-2</c:v>
                </c:pt>
                <c:pt idx="4">
                  <c:v>0.10073710073710074</c:v>
                </c:pt>
                <c:pt idx="5">
                  <c:v>0.43243243243243246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A1-4FBC-A263-0C3FFA42C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03078240"/>
        <c:axId val="1565813792"/>
      </c:barChart>
      <c:catAx>
        <c:axId val="1703078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65813792"/>
        <c:crosses val="autoZero"/>
        <c:auto val="1"/>
        <c:lblAlgn val="ctr"/>
        <c:lblOffset val="100"/>
        <c:noMultiLvlLbl val="0"/>
      </c:catAx>
      <c:valAx>
        <c:axId val="156581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0307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9</xdr:row>
      <xdr:rowOff>49530</xdr:rowOff>
    </xdr:from>
    <xdr:to>
      <xdr:col>17</xdr:col>
      <xdr:colOff>281940</xdr:colOff>
      <xdr:row>30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A1B536-1E9C-5FEA-E469-F7F26A5CB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</xdr:colOff>
      <xdr:row>9</xdr:row>
      <xdr:rowOff>49530</xdr:rowOff>
    </xdr:from>
    <xdr:to>
      <xdr:col>19</xdr:col>
      <xdr:colOff>7620</xdr:colOff>
      <xdr:row>27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976F49-18A9-1D68-EF4E-9C88D301B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H1" workbookViewId="0">
      <selection activeCell="Q5" sqref="Q5"/>
    </sheetView>
  </sheetViews>
  <sheetFormatPr baseColWidth="10" defaultColWidth="8.88671875" defaultRowHeight="14.4" x14ac:dyDescent="0.3"/>
  <cols>
    <col min="2" max="2" width="19.21875" customWidth="1"/>
    <col min="3" max="9" width="18.6640625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3">
      <c r="A2" s="1">
        <v>0</v>
      </c>
      <c r="B2" s="2">
        <v>45239</v>
      </c>
      <c r="C2">
        <v>112</v>
      </c>
      <c r="D2">
        <v>80</v>
      </c>
      <c r="E2">
        <v>2</v>
      </c>
      <c r="F2">
        <v>22</v>
      </c>
      <c r="G2">
        <v>1</v>
      </c>
      <c r="H2">
        <v>170</v>
      </c>
      <c r="I2">
        <v>15</v>
      </c>
      <c r="J2">
        <f>SUM(C2:I2)</f>
        <v>402</v>
      </c>
      <c r="K2" s="2">
        <v>45239</v>
      </c>
      <c r="L2" s="4">
        <f>+C2/$J$2</f>
        <v>0.27860696517412936</v>
      </c>
      <c r="M2" s="4">
        <f t="shared" ref="M2:Q2" si="0">+D2/$J$2</f>
        <v>0.19900497512437812</v>
      </c>
      <c r="N2" s="4">
        <f t="shared" si="0"/>
        <v>4.9751243781094526E-3</v>
      </c>
      <c r="O2" s="4">
        <f t="shared" si="0"/>
        <v>5.4726368159203981E-2</v>
      </c>
      <c r="P2" s="4">
        <f t="shared" si="0"/>
        <v>2.4875621890547263E-3</v>
      </c>
      <c r="Q2" s="4">
        <f t="shared" si="0"/>
        <v>0.4228855721393035</v>
      </c>
    </row>
    <row r="3" spans="1:18" x14ac:dyDescent="0.3">
      <c r="A3" s="1">
        <v>1</v>
      </c>
      <c r="B3" s="2">
        <v>45240</v>
      </c>
      <c r="C3">
        <v>53</v>
      </c>
      <c r="D3">
        <v>54</v>
      </c>
      <c r="E3">
        <v>2</v>
      </c>
      <c r="F3">
        <v>16</v>
      </c>
      <c r="G3">
        <v>0</v>
      </c>
      <c r="H3">
        <v>154</v>
      </c>
      <c r="I3">
        <v>5</v>
      </c>
      <c r="J3">
        <f t="shared" ref="J3:J5" si="1">SUM(C3:I3)</f>
        <v>284</v>
      </c>
      <c r="K3" s="2">
        <v>45240</v>
      </c>
      <c r="L3" s="4">
        <f>+C3/$J$3</f>
        <v>0.18661971830985916</v>
      </c>
      <c r="M3" s="4">
        <f t="shared" ref="M3:Q3" si="2">+D3/$J$3</f>
        <v>0.19014084507042253</v>
      </c>
      <c r="N3" s="4">
        <f t="shared" si="2"/>
        <v>7.0422535211267607E-3</v>
      </c>
      <c r="O3" s="4">
        <f t="shared" si="2"/>
        <v>5.6338028169014086E-2</v>
      </c>
      <c r="P3" s="4">
        <f t="shared" si="2"/>
        <v>0</v>
      </c>
      <c r="Q3" s="4">
        <f t="shared" si="2"/>
        <v>0.54225352112676062</v>
      </c>
    </row>
    <row r="4" spans="1:18" x14ac:dyDescent="0.3">
      <c r="A4" s="1">
        <v>2</v>
      </c>
      <c r="B4" s="2">
        <v>45241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f t="shared" si="1"/>
        <v>4</v>
      </c>
      <c r="K4" s="2">
        <v>45241</v>
      </c>
      <c r="L4" s="4">
        <f>+C4/$J$4</f>
        <v>0</v>
      </c>
      <c r="M4" s="4">
        <f t="shared" ref="M4:Q4" si="3">+D4/$J$4</f>
        <v>0</v>
      </c>
      <c r="N4" s="4">
        <f t="shared" si="3"/>
        <v>0</v>
      </c>
      <c r="O4" s="4">
        <f t="shared" si="3"/>
        <v>0</v>
      </c>
      <c r="P4" s="4">
        <f t="shared" si="3"/>
        <v>0</v>
      </c>
      <c r="Q4" s="4">
        <f t="shared" si="3"/>
        <v>1</v>
      </c>
    </row>
    <row r="5" spans="1:18" x14ac:dyDescent="0.3">
      <c r="A5" s="1">
        <v>3</v>
      </c>
      <c r="B5" s="2">
        <v>45243</v>
      </c>
      <c r="C5">
        <v>95</v>
      </c>
      <c r="D5">
        <v>58</v>
      </c>
      <c r="E5">
        <v>1</v>
      </c>
      <c r="F5">
        <v>24</v>
      </c>
      <c r="G5">
        <v>41</v>
      </c>
      <c r="H5">
        <v>176</v>
      </c>
      <c r="I5">
        <v>12</v>
      </c>
      <c r="J5">
        <f t="shared" si="1"/>
        <v>407</v>
      </c>
      <c r="K5" s="2">
        <v>45243</v>
      </c>
      <c r="L5" s="4">
        <f>+C5/$J$5</f>
        <v>0.2334152334152334</v>
      </c>
      <c r="M5" s="4">
        <f t="shared" ref="M5:Q5" si="4">+D5/$J$5</f>
        <v>0.14250614250614252</v>
      </c>
      <c r="N5" s="4">
        <f t="shared" si="4"/>
        <v>2.4570024570024569E-3</v>
      </c>
      <c r="O5" s="4">
        <f t="shared" si="4"/>
        <v>5.896805896805897E-2</v>
      </c>
      <c r="P5" s="4">
        <f t="shared" si="4"/>
        <v>0.10073710073710074</v>
      </c>
      <c r="Q5" s="4">
        <f t="shared" si="4"/>
        <v>0.43243243243243246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Muga Sáez</cp:lastModifiedBy>
  <dcterms:created xsi:type="dcterms:W3CDTF">2023-11-14T18:51:08Z</dcterms:created>
  <dcterms:modified xsi:type="dcterms:W3CDTF">2023-11-14T20:22:09Z</dcterms:modified>
</cp:coreProperties>
</file>