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StocksOutput\"/>
    </mc:Choice>
  </mc:AlternateContent>
  <xr:revisionPtr revIDLastSave="0" documentId="8_{5CC6CB8E-0A06-42B2-9BBF-B076D1372A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<sst xmlns="http://schemas.openxmlformats.org/spreadsheetml/2006/main" count="163" uniqueCount="133">
  <si>
    <t>symbol</t>
  </si>
  <si>
    <t>company name</t>
  </si>
  <si>
    <t>last price/price intraday</t>
  </si>
  <si>
    <t>change</t>
  </si>
  <si>
    <t>change %</t>
  </si>
  <si>
    <t>day low</t>
  </si>
  <si>
    <t>day high</t>
  </si>
  <si>
    <t>52 weeks low</t>
  </si>
  <si>
    <t>52 weeks high</t>
  </si>
  <si>
    <t>50 days moving average of share price</t>
  </si>
  <si>
    <t>200 days moving average of share price</t>
  </si>
  <si>
    <t>target low price</t>
  </si>
  <si>
    <t>target median price</t>
  </si>
  <si>
    <t>target mean price</t>
  </si>
  <si>
    <t>target high price</t>
  </si>
  <si>
    <t>volume</t>
  </si>
  <si>
    <t>average daily volume (10days)</t>
  </si>
  <si>
    <t>average volume (3 months)</t>
  </si>
  <si>
    <t>market capitalisation</t>
  </si>
  <si>
    <t>enterprise value</t>
  </si>
  <si>
    <t>trailing price to earning (PE)</t>
  </si>
  <si>
    <t>forward PE</t>
  </si>
  <si>
    <t>PEG ratio</t>
  </si>
  <si>
    <t>price to book value</t>
  </si>
  <si>
    <t>price to revenue</t>
  </si>
  <si>
    <t>EBITDA</t>
  </si>
  <si>
    <t>earning per share (EPS) (TTM or trailing)</t>
  </si>
  <si>
    <t>EPS est. next year or forward EPS</t>
  </si>
  <si>
    <t>dividend yield</t>
  </si>
  <si>
    <t>trailing annual dividend yield</t>
  </si>
  <si>
    <t>forward annual dividend yield</t>
  </si>
  <si>
    <t>ex-dividend date</t>
  </si>
  <si>
    <t>current year revenue</t>
  </si>
  <si>
    <t>previous year revenue</t>
  </si>
  <si>
    <t>revenue growth (yearly)</t>
  </si>
  <si>
    <t>revenue per share</t>
  </si>
  <si>
    <t>current year net income (applicable to common shares)</t>
  </si>
  <si>
    <t>previous year net income</t>
  </si>
  <si>
    <t>current year EBIT</t>
  </si>
  <si>
    <t>previous year EBIT</t>
  </si>
  <si>
    <t>current year extraordinary items</t>
  </si>
  <si>
    <t>previous year extraordinary items</t>
  </si>
  <si>
    <t>current quarter revenue</t>
  </si>
  <si>
    <t>previous quarter revenue</t>
  </si>
  <si>
    <t>revenue growth (quarter)</t>
  </si>
  <si>
    <t>current quarter net income (applicable to common shares)</t>
  </si>
  <si>
    <t>previous quarter net income</t>
  </si>
  <si>
    <t>current quarter EBIT</t>
  </si>
  <si>
    <t>previous quarter EBIT</t>
  </si>
  <si>
    <t>current quarter extraordinary items</t>
  </si>
  <si>
    <t>previous quarter extraordinary items</t>
  </si>
  <si>
    <t>cash</t>
  </si>
  <si>
    <t>debt (short term + long term)</t>
  </si>
  <si>
    <t>book value</t>
  </si>
  <si>
    <t>intangible assets</t>
  </si>
  <si>
    <t>goodwill</t>
  </si>
  <si>
    <t>cash per share</t>
  </si>
  <si>
    <t>gross margin</t>
  </si>
  <si>
    <t>EBITDA margin</t>
  </si>
  <si>
    <t>profit margin</t>
  </si>
  <si>
    <t>% held by insiders (heldPercentInsiders)</t>
  </si>
  <si>
    <t>% held by Instititutions (heldPercentInstitutions)</t>
  </si>
  <si>
    <t>% of short vs float (shortpercentoffloat)</t>
  </si>
  <si>
    <t>exchange</t>
  </si>
  <si>
    <t>industry</t>
  </si>
  <si>
    <t>sector</t>
  </si>
  <si>
    <t>financial currency</t>
  </si>
  <si>
    <t>AEM</t>
  </si>
  <si>
    <t>Agnico Eagle Mines Limited</t>
  </si>
  <si>
    <t>58</t>
  </si>
  <si>
    <t>NYQ</t>
  </si>
  <si>
    <t>Gold</t>
  </si>
  <si>
    <t>Basic Materials</t>
  </si>
  <si>
    <t>USD</t>
  </si>
  <si>
    <t>CI</t>
  </si>
  <si>
    <t>CIGNA CORP</t>
  </si>
  <si>
    <t>4.464M</t>
  </si>
  <si>
    <t>Healthcare Plans</t>
  </si>
  <si>
    <t>Healthcare</t>
  </si>
  <si>
    <t>DG</t>
  </si>
  <si>
    <t>Dollar General Corporation</t>
  </si>
  <si>
    <t>5.959M</t>
  </si>
  <si>
    <t>Discount Stores</t>
  </si>
  <si>
    <t>Consumer Defensive</t>
  </si>
  <si>
    <t>DHI</t>
  </si>
  <si>
    <t>D.R. Horton</t>
  </si>
  <si>
    <t>2.986M</t>
  </si>
  <si>
    <t>Residential Construction</t>
  </si>
  <si>
    <t>Consumer Cyclical</t>
  </si>
  <si>
    <t>GIS</t>
  </si>
  <si>
    <t>General Mills Inc.</t>
  </si>
  <si>
    <t>64,080</t>
  </si>
  <si>
    <t>Packaged Foods</t>
  </si>
  <si>
    <t>GOLD</t>
  </si>
  <si>
    <t>Barrick Gold Corporation  (BC)</t>
  </si>
  <si>
    <t>29.949M</t>
  </si>
  <si>
    <t>K</t>
  </si>
  <si>
    <t>Kellogg Company</t>
  </si>
  <si>
    <t>203,929</t>
  </si>
  <si>
    <t>SNOW</t>
  </si>
  <si>
    <t>SNOWFLAKE INCCLASS A</t>
  </si>
  <si>
    <t>7.069M</t>
  </si>
  <si>
    <t>Software—Application</t>
  </si>
  <si>
    <t>Technology</t>
  </si>
  <si>
    <t>PINS</t>
  </si>
  <si>
    <t>4,480</t>
  </si>
  <si>
    <t>Internet Content &amp; Information</t>
  </si>
  <si>
    <t>Communication Services</t>
  </si>
  <si>
    <t>BIIB</t>
  </si>
  <si>
    <t>Biogen Inc.</t>
  </si>
  <si>
    <t>8.361M</t>
  </si>
  <si>
    <t>NMS</t>
  </si>
  <si>
    <t>Drug Manufacturers—General</t>
  </si>
  <si>
    <t>CEG</t>
  </si>
  <si>
    <t>CONSTELLATION ENERGY CORPORATI</t>
  </si>
  <si>
    <t>55,077</t>
  </si>
  <si>
    <t>Utilities—Renewable</t>
  </si>
  <si>
    <t>Utilities</t>
  </si>
  <si>
    <t>VRTX</t>
  </si>
  <si>
    <t>Vertex Pharmaceuticals Incorpo</t>
  </si>
  <si>
    <t>22.344M</t>
  </si>
  <si>
    <t>Biotechnology</t>
  </si>
  <si>
    <t>Pinterest</t>
  </si>
  <si>
    <t>Cell AF2</t>
  </si>
  <si>
    <t>https://finance.yahoo.com/quote/AEM?p=AEM</t>
  </si>
  <si>
    <t>Cell R2</t>
  </si>
  <si>
    <t>https://finance.yahoo.com/quote/AEM/key-statistics?p=AEM</t>
  </si>
  <si>
    <t>https://finance.yahoo.com/quote/AEM/financials?p=AEM</t>
  </si>
  <si>
    <t>Cell AO2, AP2</t>
  </si>
  <si>
    <t>Cell AQ2, AR2, AT2, AU2, AV2, AW2, AX2, AY2</t>
  </si>
  <si>
    <t>Cell BB2</t>
  </si>
  <si>
    <t>https://finance.yahoo.com/quote/AEM/balance-sheet?p=AEM</t>
  </si>
  <si>
    <t>Cell BH2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</si>
</sst>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1" fillId="2" borderId="1" xfId="0" applyFont="1" applyFill="1" applyBorder="1" applyAlignment="1">
      <alignment horizontal="center" vertical="top"/>
    </xf>
    <xf numFmtId="43" fontId="0" fillId="0" borderId="0" xfId="1" applyNumberFormat="1" applyFont="1"/>
    <xf numFmtId="167" fontId="0" fillId="0" borderId="0" xfId="2" applyNumberFormat="1" applyFont="1"/>
    <xf numFmtId="0" fontId="1" fillId="0" borderId="1" xfId="0" applyFont="1" applyFill="1" applyBorder="1" applyAlignment="1">
      <alignment horizontal="center" vertical="top"/>
    </xf>
    <xf numFmtId="10" fontId="0" fillId="0" borderId="0" xfId="2" applyNumberFormat="1" applyFont="1"/>
    <xf numFmtId="0" fontId="3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16</xdr:row>
      <xdr:rowOff>59265</xdr:rowOff>
    </xdr:from>
    <xdr:to>
      <xdr:col>2</xdr:col>
      <xdr:colOff>1049238</xdr:colOff>
      <xdr:row>33</xdr:row>
      <xdr:rowOff>50141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D70186-1406-A1E2-7DC9-8F0F3F03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67" y="3039532"/>
          <a:ext cx="3157438" cy="3157409"/>
        </a:xfrm>
        <a:prstGeom prst="rect">
          <a:avLst/>
        </a:prstGeom>
      </xdr:spPr>
    </xdr:pic>
    <xdr:clientData/>
  </xdr:twoCellAnchor>
  <xdr:twoCellAnchor editAs="oneCell">
    <xdr:from>
      <xdr:col>1</xdr:col>
      <xdr:colOff>143934</xdr:colOff>
      <xdr:row>36</xdr:row>
      <xdr:rowOff>67733</xdr:rowOff>
    </xdr:from>
    <xdr:to>
      <xdr:col>2</xdr:col>
      <xdr:colOff>1058334</xdr:colOff>
      <xdr:row>41</xdr:row>
      <xdr:rowOff>45333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3BF4C6-7094-F3C9-45C4-8E8659B36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1" y="6773333"/>
          <a:ext cx="3149600" cy="9089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9</xdr:col>
      <xdr:colOff>1227666</xdr:colOff>
      <xdr:row>20</xdr:row>
      <xdr:rowOff>43840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76D448-CF22-4CB9-AB01-380234E67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5133" y="3166533"/>
          <a:ext cx="4724400" cy="602640"/>
        </a:xfrm>
        <a:prstGeom prst="rect">
          <a:avLst/>
        </a:prstGeom>
      </xdr:spPr>
    </xdr:pic>
    <xdr:clientData/>
  </xdr:twoCellAnchor>
  <xdr:twoCellAnchor editAs="oneCell">
    <xdr:from>
      <xdr:col>4</xdr:col>
      <xdr:colOff>93133</xdr:colOff>
      <xdr:row>24</xdr:row>
      <xdr:rowOff>131797</xdr:rowOff>
    </xdr:from>
    <xdr:to>
      <xdr:col>9</xdr:col>
      <xdr:colOff>1878742</xdr:colOff>
      <xdr:row>41</xdr:row>
      <xdr:rowOff>105323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1740F8-86FA-9330-45E7-61BAE55E8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58266" y="4602197"/>
          <a:ext cx="5282343" cy="3140059"/>
        </a:xfrm>
        <a:prstGeom prst="rect">
          <a:avLst/>
        </a:prstGeom>
      </xdr:spPr>
    </xdr:pic>
    <xdr:clientData/>
  </xdr:twoCellAnchor>
  <xdr:twoCellAnchor editAs="oneCell">
    <xdr:from>
      <xdr:col>4</xdr:col>
      <xdr:colOff>169333</xdr:colOff>
      <xdr:row>42</xdr:row>
      <xdr:rowOff>39812</xdr:rowOff>
    </xdr:from>
    <xdr:to>
      <xdr:col>9</xdr:col>
      <xdr:colOff>2132751</xdr:colOff>
      <xdr:row>54</xdr:row>
      <xdr:rowOff>174257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246E68-E0B3-72A0-0D1A-9770B0628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34466" y="7863012"/>
          <a:ext cx="5460152" cy="2369645"/>
        </a:xfrm>
        <a:prstGeom prst="rect">
          <a:avLst/>
        </a:prstGeom>
      </xdr:spPr>
    </xdr:pic>
    <xdr:clientData/>
  </xdr:twoCellAnchor>
  <xdr:twoCellAnchor editAs="oneCell">
    <xdr:from>
      <xdr:col>9</xdr:col>
      <xdr:colOff>2243666</xdr:colOff>
      <xdr:row>17</xdr:row>
      <xdr:rowOff>41792</xdr:rowOff>
    </xdr:from>
    <xdr:to>
      <xdr:col>14</xdr:col>
      <xdr:colOff>967314</xdr:colOff>
      <xdr:row>29</xdr:row>
      <xdr:rowOff>143563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ACD6D1A-544C-4150-AA23-0B8128337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05533" y="3208325"/>
          <a:ext cx="6673848" cy="2336971"/>
        </a:xfrm>
        <a:prstGeom prst="rect">
          <a:avLst/>
        </a:prstGeom>
      </xdr:spPr>
    </xdr:pic>
    <xdr:clientData/>
  </xdr:twoCellAnchor>
  <xdr:twoCellAnchor editAs="oneCell">
    <xdr:from>
      <xdr:col>10</xdr:col>
      <xdr:colOff>20602</xdr:colOff>
      <xdr:row>33</xdr:row>
      <xdr:rowOff>95250</xdr:rowOff>
    </xdr:from>
    <xdr:to>
      <xdr:col>12</xdr:col>
      <xdr:colOff>189934</xdr:colOff>
      <xdr:row>38</xdr:row>
      <xdr:rowOff>42333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7137807-2B82-25E3-DDC4-A7D597B23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93869" y="6242050"/>
          <a:ext cx="3513665" cy="878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finance.yahoo.com/quote/AEM/financials?p=AE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finance.yahoo.com/quote/AEM/key-statistics?p=AEM" TargetMode="External"/><Relationship Id="rId1" Type="http://schemas.openxmlformats.org/officeDocument/2006/relationships/hyperlink" Target="https://finance.yahoo.com/quote/AEM?p=AEM" TargetMode="External"/><Relationship Id="rId6" Type="http://schemas.openxmlformats.org/officeDocument/2006/relationships/hyperlink" Target="https://finance.yahoo.com/quote/AEM/key-statistics?p=AEM" TargetMode="External"/><Relationship Id="rId5" Type="http://schemas.openxmlformats.org/officeDocument/2006/relationships/hyperlink" Target="https://finance.yahoo.com/quote/AEM/balance-sheet?p=AEM" TargetMode="External"/><Relationship Id="rId4" Type="http://schemas.openxmlformats.org/officeDocument/2006/relationships/hyperlink" Target="https://finance.yahoo.com/quote/AEM/financials?p=A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6"/>
  <sheetViews>
    <sheetView tabSelected="1" zoomScale="90" zoomScaleNormal="90" workbookViewId="0">
      <selection activeCell="K41" sqref="K41"/>
    </sheetView>
  </sheetViews>
  <sheetFormatPr defaultRowHeight="14.4" x14ac:dyDescent="0.3"/>
  <cols>
    <col min="1" max="1" width="7.109375" bestFit="1" customWidth="1"/>
    <col min="2" max="2" width="32.5546875" bestFit="1" customWidth="1"/>
    <col min="3" max="3" width="21.109375" bestFit="1" customWidth="1"/>
    <col min="4" max="4" width="7.109375" bestFit="1" customWidth="1"/>
    <col min="5" max="5" width="9" bestFit="1" customWidth="1"/>
    <col min="6" max="6" width="8" bestFit="1" customWidth="1"/>
    <col min="7" max="7" width="9" bestFit="1" customWidth="1"/>
    <col min="8" max="8" width="12.109375" bestFit="1" customWidth="1"/>
    <col min="9" max="9" width="12.77734375" bestFit="1" customWidth="1"/>
    <col min="10" max="10" width="33.6640625" bestFit="1" customWidth="1"/>
    <col min="11" max="11" width="34.6640625" bestFit="1" customWidth="1"/>
    <col min="12" max="12" width="14.109375" bestFit="1" customWidth="1"/>
    <col min="13" max="13" width="17.5546875" bestFit="1" customWidth="1"/>
    <col min="14" max="14" width="15.88671875" bestFit="1" customWidth="1"/>
    <col min="15" max="15" width="14.77734375" bestFit="1" customWidth="1"/>
    <col min="16" max="16" width="13.88671875" bestFit="1" customWidth="1"/>
    <col min="17" max="17" width="27.109375" bestFit="1" customWidth="1"/>
    <col min="18" max="18" width="24.44140625" bestFit="1" customWidth="1"/>
    <col min="19" max="19" width="18.77734375" bestFit="1" customWidth="1"/>
    <col min="20" max="20" width="17.109375" customWidth="1"/>
    <col min="21" max="21" width="24.5546875" bestFit="1" customWidth="1"/>
    <col min="22" max="22" width="11" bestFit="1" customWidth="1"/>
    <col min="23" max="23" width="8.6640625" bestFit="1" customWidth="1"/>
    <col min="24" max="24" width="17.33203125" bestFit="1" customWidth="1"/>
    <col min="25" max="25" width="14.77734375" bestFit="1" customWidth="1"/>
    <col min="26" max="26" width="16.109375" bestFit="1" customWidth="1"/>
    <col min="27" max="27" width="35.109375" bestFit="1" customWidth="1"/>
    <col min="28" max="28" width="29.109375" bestFit="1" customWidth="1"/>
    <col min="29" max="29" width="12.77734375" bestFit="1" customWidth="1"/>
    <col min="30" max="30" width="25.6640625" bestFit="1" customWidth="1"/>
    <col min="31" max="31" width="26.5546875" bestFit="1" customWidth="1"/>
    <col min="32" max="32" width="15.21875" customWidth="1"/>
    <col min="33" max="33" width="18.77734375" bestFit="1" customWidth="1"/>
    <col min="34" max="34" width="19.88671875" bestFit="1" customWidth="1"/>
    <col min="35" max="35" width="21.5546875" bestFit="1" customWidth="1"/>
    <col min="36" max="36" width="16.21875" bestFit="1" customWidth="1"/>
    <col min="37" max="37" width="48.44140625" bestFit="1" customWidth="1"/>
    <col min="38" max="38" width="22.5546875" bestFit="1" customWidth="1"/>
    <col min="39" max="39" width="15.44140625" bestFit="1" customWidth="1"/>
    <col min="40" max="40" width="16.5546875" bestFit="1" customWidth="1"/>
    <col min="41" max="41" width="28.44140625" bestFit="1" customWidth="1"/>
    <col min="42" max="42" width="29.6640625" bestFit="1" customWidth="1"/>
    <col min="43" max="43" width="21.44140625" bestFit="1" customWidth="1"/>
    <col min="44" max="44" width="22.5546875" bestFit="1" customWidth="1"/>
    <col min="45" max="45" width="22.6640625" bestFit="1" customWidth="1"/>
    <col min="46" max="46" width="51.109375" bestFit="1" customWidth="1"/>
    <col min="47" max="47" width="25.109375" bestFit="1" customWidth="1"/>
    <col min="48" max="48" width="18.109375" bestFit="1" customWidth="1"/>
    <col min="49" max="49" width="19.21875" bestFit="1" customWidth="1"/>
    <col min="50" max="50" width="31.109375" bestFit="1" customWidth="1"/>
    <col min="51" max="51" width="32.21875" bestFit="1" customWidth="1"/>
    <col min="52" max="52" width="15" bestFit="1" customWidth="1"/>
    <col min="53" max="53" width="25.88671875" bestFit="1" customWidth="1"/>
    <col min="54" max="54" width="10.33203125" bestFit="1" customWidth="1"/>
    <col min="55" max="55" width="14.88671875" bestFit="1" customWidth="1"/>
    <col min="56" max="56" width="8.109375" bestFit="1" customWidth="1"/>
    <col min="57" max="57" width="13.109375" bestFit="1" customWidth="1"/>
    <col min="58" max="58" width="11.6640625" bestFit="1" customWidth="1"/>
    <col min="59" max="59" width="13.5546875" bestFit="1" customWidth="1"/>
    <col min="60" max="60" width="12" bestFit="1" customWidth="1"/>
    <col min="61" max="61" width="34.88671875" bestFit="1" customWidth="1"/>
    <col min="62" max="62" width="42.33203125" bestFit="1" customWidth="1"/>
    <col min="63" max="63" width="34.88671875" bestFit="1" customWidth="1"/>
    <col min="64" max="64" width="9" bestFit="1" customWidth="1"/>
    <col min="65" max="65" width="27" bestFit="1" customWidth="1"/>
    <col min="66" max="66" width="21.109375" bestFit="1" customWidth="1"/>
    <col min="67" max="67" width="16" bestFit="1" customWidth="1"/>
  </cols>
  <sheetData>
    <row r="1" spans="1:6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7" t="s">
        <v>31</v>
      </c>
      <c r="AG1" s="1" t="s">
        <v>32</v>
      </c>
      <c r="AH1" s="1" t="s">
        <v>33</v>
      </c>
      <c r="AI1" s="1" t="s">
        <v>34</v>
      </c>
      <c r="AJ1" s="10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1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1" t="s">
        <v>51</v>
      </c>
      <c r="BA1" s="1" t="s">
        <v>52</v>
      </c>
      <c r="BB1" s="7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7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3">
      <c r="A2" t="s">
        <v>67</v>
      </c>
      <c r="B2" t="s">
        <v>68</v>
      </c>
      <c r="C2">
        <v>42.99</v>
      </c>
      <c r="D2">
        <v>0.98</v>
      </c>
      <c r="E2" s="2">
        <v>2.3300000000000001E-2</v>
      </c>
      <c r="F2">
        <v>41.471200000000003</v>
      </c>
      <c r="G2">
        <v>43.45</v>
      </c>
      <c r="H2">
        <v>38.020000000000003</v>
      </c>
      <c r="I2">
        <v>67.14</v>
      </c>
      <c r="J2" s="3">
        <v>48.2346</v>
      </c>
      <c r="K2" s="3">
        <v>53.193049999999999</v>
      </c>
      <c r="L2" s="5">
        <v>76.900000000000006</v>
      </c>
      <c r="M2" s="5">
        <v>85.87</v>
      </c>
      <c r="N2" s="5">
        <v>87.31</v>
      </c>
      <c r="O2" s="5">
        <v>104.59</v>
      </c>
      <c r="P2" s="6">
        <v>4100579</v>
      </c>
      <c r="Q2" s="6">
        <v>5701840</v>
      </c>
      <c r="R2" t="s">
        <v>69</v>
      </c>
      <c r="S2" s="6">
        <v>19593811968</v>
      </c>
      <c r="T2" s="6">
        <v>20009119744</v>
      </c>
      <c r="U2" s="4">
        <v>24.706897999999999</v>
      </c>
      <c r="V2" s="4">
        <v>15.190814</v>
      </c>
      <c r="W2">
        <v>29.22</v>
      </c>
      <c r="X2" s="8">
        <v>1.1947641</v>
      </c>
      <c r="Z2" s="6">
        <v>2143284992</v>
      </c>
      <c r="AA2">
        <v>1.74</v>
      </c>
      <c r="AB2">
        <v>2.83</v>
      </c>
      <c r="AC2" s="9">
        <v>3.7199999999999997E-2</v>
      </c>
      <c r="AD2" s="9">
        <v>3.5705786000000003E-2</v>
      </c>
      <c r="AF2">
        <v>1661904000</v>
      </c>
      <c r="AG2" s="6">
        <v>3823878000</v>
      </c>
      <c r="AH2" s="6">
        <v>3138113000</v>
      </c>
      <c r="AI2" s="9">
        <v>0.63600000000000001</v>
      </c>
      <c r="AJ2">
        <v>14.516</v>
      </c>
      <c r="AK2" s="6">
        <v>543009000</v>
      </c>
      <c r="AL2" s="6">
        <v>511607000</v>
      </c>
      <c r="AM2" s="6">
        <v>1045011000</v>
      </c>
      <c r="AN2" s="6">
        <v>953411000</v>
      </c>
      <c r="AO2" s="6"/>
      <c r="AP2" s="6"/>
      <c r="AQ2" s="6">
        <v>3823878000</v>
      </c>
      <c r="AR2" s="6">
        <v>3138113000</v>
      </c>
      <c r="AS2" s="6"/>
      <c r="AT2" s="6">
        <v>543009000</v>
      </c>
      <c r="AU2" s="6">
        <v>511607000</v>
      </c>
      <c r="AV2" s="6">
        <v>1045011000</v>
      </c>
      <c r="AW2" s="6">
        <v>953411000</v>
      </c>
      <c r="AX2" s="6">
        <v>407792000</v>
      </c>
      <c r="AY2" s="6"/>
      <c r="AZ2" s="6">
        <v>1006854976</v>
      </c>
      <c r="BA2" s="6">
        <v>1575686016</v>
      </c>
      <c r="BB2">
        <v>35.981999999999999</v>
      </c>
      <c r="BE2">
        <v>2.2269999999999999</v>
      </c>
      <c r="BF2">
        <v>0.54247999999999996</v>
      </c>
      <c r="BG2">
        <v>0.44516</v>
      </c>
      <c r="BI2" s="11">
        <v>1.0499999999999999E-3</v>
      </c>
      <c r="BJ2" s="11">
        <v>0.64571999999999996</v>
      </c>
      <c r="BK2" s="11">
        <v>1.6299999999999999E-2</v>
      </c>
      <c r="BL2" t="s">
        <v>70</v>
      </c>
      <c r="BM2" t="s">
        <v>71</v>
      </c>
      <c r="BN2" t="s">
        <v>72</v>
      </c>
      <c r="BO2" t="s">
        <v>73</v>
      </c>
    </row>
    <row r="3" spans="1:67" x14ac:dyDescent="0.3">
      <c r="A3" t="s">
        <v>108</v>
      </c>
      <c r="B3" t="s">
        <v>109</v>
      </c>
      <c r="C3">
        <v>215.06</v>
      </c>
      <c r="D3">
        <v>0.86</v>
      </c>
      <c r="E3" s="2">
        <v>4.0000000000000001E-3</v>
      </c>
      <c r="F3">
        <v>211.66</v>
      </c>
      <c r="G3">
        <v>216.66</v>
      </c>
      <c r="H3">
        <v>187.16</v>
      </c>
      <c r="I3">
        <v>351.86</v>
      </c>
      <c r="J3" s="3">
        <v>206.43719999999999</v>
      </c>
      <c r="K3" s="3">
        <v>223.09116</v>
      </c>
      <c r="L3" s="5">
        <v>183</v>
      </c>
      <c r="M3" s="5">
        <v>227.5</v>
      </c>
      <c r="N3" s="5">
        <v>234.25</v>
      </c>
      <c r="O3" s="5">
        <v>300</v>
      </c>
      <c r="P3" s="6">
        <v>1152012</v>
      </c>
      <c r="Q3" s="6">
        <v>1064840</v>
      </c>
      <c r="R3" t="s">
        <v>110</v>
      </c>
      <c r="S3" s="6">
        <v>31207999488</v>
      </c>
      <c r="T3" s="6">
        <v>33952411648</v>
      </c>
      <c r="U3" s="4">
        <v>15.306761</v>
      </c>
      <c r="V3" s="4">
        <v>13.637285</v>
      </c>
      <c r="W3">
        <v>-1.9</v>
      </c>
      <c r="X3" s="8">
        <v>2.6301565</v>
      </c>
      <c r="Z3" s="6">
        <v>3500199936</v>
      </c>
      <c r="AA3">
        <v>14.05</v>
      </c>
      <c r="AB3">
        <v>15.77</v>
      </c>
      <c r="AC3" s="9"/>
      <c r="AD3" s="9">
        <v>0</v>
      </c>
      <c r="AG3" s="6">
        <v>10981700000</v>
      </c>
      <c r="AH3" s="6">
        <v>13444600000</v>
      </c>
      <c r="AI3" s="9">
        <v>-6.7000000000000004E-2</v>
      </c>
      <c r="AJ3">
        <v>72.361999999999995</v>
      </c>
      <c r="AK3" s="6">
        <v>1556100000</v>
      </c>
      <c r="AL3" s="6">
        <v>4000600000</v>
      </c>
      <c r="AM3" s="6">
        <v>3435700000</v>
      </c>
      <c r="AN3" s="6">
        <v>4655300000</v>
      </c>
      <c r="AO3" s="6"/>
      <c r="AP3" s="6"/>
      <c r="AQ3" s="6">
        <v>10981700000</v>
      </c>
      <c r="AR3" s="6">
        <v>13444600000</v>
      </c>
      <c r="AS3" s="6"/>
      <c r="AT3" s="6">
        <v>1556100000</v>
      </c>
      <c r="AU3" s="6">
        <v>4000600000</v>
      </c>
      <c r="AV3" s="6">
        <v>3435700000</v>
      </c>
      <c r="AW3" s="6">
        <v>4655300000</v>
      </c>
      <c r="AX3" s="6">
        <v>5761100000</v>
      </c>
      <c r="AY3" s="6"/>
      <c r="AZ3" s="6">
        <v>4797899776</v>
      </c>
      <c r="BA3" s="6">
        <v>7551399936</v>
      </c>
      <c r="BB3">
        <v>81.766999999999996</v>
      </c>
      <c r="BC3">
        <v>2221300000</v>
      </c>
      <c r="BE3">
        <v>33.063000000000002</v>
      </c>
      <c r="BF3">
        <v>0.77337999999999996</v>
      </c>
      <c r="BG3">
        <v>0.32916000000000001</v>
      </c>
      <c r="BI3" s="11">
        <v>6.4000000000000003E-3</v>
      </c>
      <c r="BJ3" s="11">
        <v>0.87245004999999998</v>
      </c>
      <c r="BK3" s="11">
        <v>1.6299999999999999E-2</v>
      </c>
      <c r="BL3" t="s">
        <v>111</v>
      </c>
      <c r="BM3" t="s">
        <v>112</v>
      </c>
      <c r="BN3" t="s">
        <v>78</v>
      </c>
      <c r="BO3" t="s">
        <v>73</v>
      </c>
    </row>
    <row r="4" spans="1:67" x14ac:dyDescent="0.3">
      <c r="A4" t="s">
        <v>113</v>
      </c>
      <c r="B4" t="s">
        <v>114</v>
      </c>
      <c r="C4">
        <v>66.099999999999994</v>
      </c>
      <c r="D4">
        <v>1.51</v>
      </c>
      <c r="E4" s="2">
        <v>2.3400000000000001E-2</v>
      </c>
      <c r="F4">
        <v>63.69</v>
      </c>
      <c r="G4">
        <v>66.58</v>
      </c>
      <c r="H4">
        <v>38</v>
      </c>
      <c r="I4">
        <v>68.680000000000007</v>
      </c>
      <c r="J4" s="3">
        <v>58.989199999999997</v>
      </c>
      <c r="K4" s="3">
        <v>55.384950000000003</v>
      </c>
      <c r="L4" s="5">
        <v>54</v>
      </c>
      <c r="M4" s="5">
        <v>69</v>
      </c>
      <c r="N4" s="5">
        <v>68.27</v>
      </c>
      <c r="O4" s="5">
        <v>92</v>
      </c>
      <c r="P4" s="6">
        <v>3895292</v>
      </c>
      <c r="Q4" s="6">
        <v>2878700</v>
      </c>
      <c r="R4" t="s">
        <v>115</v>
      </c>
      <c r="S4" s="6">
        <v>21594804224</v>
      </c>
      <c r="T4" s="6">
        <v>26195800064</v>
      </c>
      <c r="U4" s="4">
        <v>30.460826999999998</v>
      </c>
      <c r="V4" s="4">
        <v>15.927711</v>
      </c>
      <c r="X4" s="8">
        <v>1.9445751</v>
      </c>
      <c r="Z4" s="6">
        <v>4613000192</v>
      </c>
      <c r="AA4">
        <v>2.17</v>
      </c>
      <c r="AB4">
        <v>4.1500000000000004</v>
      </c>
      <c r="AC4" s="9">
        <v>8.5000000000000006E-3</v>
      </c>
      <c r="AD4" s="9">
        <v>2.1830005999999998E-3</v>
      </c>
      <c r="AF4">
        <v>1660262400</v>
      </c>
      <c r="AG4" s="6">
        <v>19649000000</v>
      </c>
      <c r="AH4" s="6">
        <v>17603000000</v>
      </c>
      <c r="AI4" s="9">
        <v>6.0000000000000001E-3</v>
      </c>
      <c r="AJ4">
        <v>60.241999999999997</v>
      </c>
      <c r="AK4" s="6">
        <v>-205000000</v>
      </c>
      <c r="AL4" s="6">
        <v>589000000</v>
      </c>
      <c r="AM4" s="6">
        <v>1220000000</v>
      </c>
      <c r="AN4" s="6">
        <v>1625000000</v>
      </c>
      <c r="AO4" s="6"/>
      <c r="AP4" s="6"/>
      <c r="AQ4" s="6">
        <v>19649000000</v>
      </c>
      <c r="AR4" s="6">
        <v>17603000000</v>
      </c>
      <c r="AS4" s="6"/>
      <c r="AT4" s="6">
        <v>-205000000</v>
      </c>
      <c r="AU4" s="6">
        <v>589000000</v>
      </c>
      <c r="AV4" s="6">
        <v>1220000000</v>
      </c>
      <c r="AW4" s="6">
        <v>1625000000</v>
      </c>
      <c r="AX4" s="6"/>
      <c r="AY4" s="6"/>
      <c r="AZ4" s="6">
        <v>1618000000</v>
      </c>
      <c r="BA4" s="6">
        <v>5818999808</v>
      </c>
      <c r="BB4">
        <v>33.991999999999997</v>
      </c>
      <c r="BC4">
        <v>202000000</v>
      </c>
      <c r="BE4">
        <v>4.9530000000000003</v>
      </c>
      <c r="BF4">
        <v>0.18459</v>
      </c>
      <c r="BG4">
        <v>0.23438998999999999</v>
      </c>
      <c r="BI4" s="11">
        <v>2.3500000000000001E-3</v>
      </c>
      <c r="BJ4" s="11">
        <v>0.80933999999999995</v>
      </c>
      <c r="BK4" s="11">
        <v>1.5800001000000001E-2</v>
      </c>
      <c r="BL4" t="s">
        <v>111</v>
      </c>
      <c r="BM4" t="s">
        <v>116</v>
      </c>
      <c r="BN4" t="s">
        <v>117</v>
      </c>
      <c r="BO4" t="s">
        <v>73</v>
      </c>
    </row>
    <row r="5" spans="1:67" x14ac:dyDescent="0.3">
      <c r="A5" t="s">
        <v>74</v>
      </c>
      <c r="B5" t="s">
        <v>75</v>
      </c>
      <c r="C5">
        <v>275.36</v>
      </c>
      <c r="D5">
        <v>2.14</v>
      </c>
      <c r="E5" s="2">
        <v>7.7999999999999996E-3</v>
      </c>
      <c r="F5">
        <v>272.41500000000002</v>
      </c>
      <c r="G5">
        <v>277.72000000000003</v>
      </c>
      <c r="H5">
        <v>191.74</v>
      </c>
      <c r="I5">
        <v>282.33</v>
      </c>
      <c r="J5" s="3">
        <v>264.48939999999999</v>
      </c>
      <c r="K5" s="3">
        <v>239.58144999999999</v>
      </c>
      <c r="L5" s="5">
        <v>230</v>
      </c>
      <c r="M5" s="5">
        <v>298</v>
      </c>
      <c r="N5" s="5">
        <v>294.5</v>
      </c>
      <c r="O5" s="5">
        <v>330</v>
      </c>
      <c r="P5" s="6">
        <v>1836899</v>
      </c>
      <c r="Q5" s="6">
        <v>1650680</v>
      </c>
      <c r="R5" t="s">
        <v>76</v>
      </c>
      <c r="S5" s="6">
        <v>87364288512</v>
      </c>
      <c r="T5" s="6">
        <v>116033421312</v>
      </c>
      <c r="U5" s="4">
        <v>17.092486999999998</v>
      </c>
      <c r="V5" s="4">
        <v>10.918319</v>
      </c>
      <c r="W5">
        <v>1.05</v>
      </c>
      <c r="X5" s="8">
        <v>1.9041691999999999</v>
      </c>
      <c r="Z5" s="6">
        <v>10101999616</v>
      </c>
      <c r="AA5">
        <v>16.11</v>
      </c>
      <c r="AB5">
        <v>25.22</v>
      </c>
      <c r="AC5" s="9">
        <v>1.6299999999999999E-2</v>
      </c>
      <c r="AD5" s="9">
        <v>1.5079423E-2</v>
      </c>
      <c r="AF5">
        <v>1662422400</v>
      </c>
      <c r="AG5" s="6">
        <v>174274000000</v>
      </c>
      <c r="AH5" s="6">
        <v>160550000000</v>
      </c>
      <c r="AI5" s="9">
        <v>6.6000000000000003E-2</v>
      </c>
      <c r="AJ5">
        <v>535.48099999999999</v>
      </c>
      <c r="AK5" s="6">
        <v>5365000000</v>
      </c>
      <c r="AL5" s="6">
        <v>8458000000</v>
      </c>
      <c r="AM5" s="6">
        <v>8352000000</v>
      </c>
      <c r="AN5" s="6">
        <v>8714000000</v>
      </c>
      <c r="AO5" s="6"/>
      <c r="AP5" s="6"/>
      <c r="AQ5" s="6">
        <v>174274000000</v>
      </c>
      <c r="AR5" s="6">
        <v>160550000000</v>
      </c>
      <c r="AS5" s="6"/>
      <c r="AT5" s="6">
        <v>5365000000</v>
      </c>
      <c r="AU5" s="6">
        <v>8458000000</v>
      </c>
      <c r="AV5" s="6">
        <v>8352000000</v>
      </c>
      <c r="AW5" s="6">
        <v>8714000000</v>
      </c>
      <c r="AX5" s="6">
        <v>45811000000</v>
      </c>
      <c r="AY5" s="6"/>
      <c r="AZ5" s="6">
        <v>5154999808</v>
      </c>
      <c r="BA5" s="6">
        <v>33746999296</v>
      </c>
      <c r="BB5">
        <v>144.60900000000001</v>
      </c>
      <c r="BC5">
        <v>34779000000</v>
      </c>
      <c r="BE5">
        <v>16.248000000000001</v>
      </c>
      <c r="BF5">
        <v>0.13013</v>
      </c>
      <c r="BG5">
        <v>5.7079999999999999E-2</v>
      </c>
      <c r="BI5" s="11">
        <v>1.5259999999999999E-2</v>
      </c>
      <c r="BJ5" s="11">
        <v>0.90958000000000006</v>
      </c>
      <c r="BK5" s="11">
        <v>2.5000000000000001E-2</v>
      </c>
      <c r="BL5" t="s">
        <v>70</v>
      </c>
      <c r="BM5" t="s">
        <v>77</v>
      </c>
      <c r="BN5" t="s">
        <v>78</v>
      </c>
      <c r="BO5" t="s">
        <v>73</v>
      </c>
    </row>
    <row r="6" spans="1:67" x14ac:dyDescent="0.3">
      <c r="A6" t="s">
        <v>79</v>
      </c>
      <c r="B6" t="s">
        <v>80</v>
      </c>
      <c r="C6">
        <v>248.43</v>
      </c>
      <c r="D6">
        <v>3.28</v>
      </c>
      <c r="E6" s="2">
        <v>1.34E-2</v>
      </c>
      <c r="F6">
        <v>243.26</v>
      </c>
      <c r="G6">
        <v>248.64160000000001</v>
      </c>
      <c r="H6">
        <v>183.25</v>
      </c>
      <c r="I6">
        <v>262.20999999999998</v>
      </c>
      <c r="J6" s="3">
        <v>235.108</v>
      </c>
      <c r="K6" s="3">
        <v>225.33189999999999</v>
      </c>
      <c r="L6" s="5">
        <v>199</v>
      </c>
      <c r="M6" s="5">
        <v>260</v>
      </c>
      <c r="N6" s="5">
        <v>254.61</v>
      </c>
      <c r="O6" s="5">
        <v>285</v>
      </c>
      <c r="P6" s="6">
        <v>1232992</v>
      </c>
      <c r="Q6" s="6">
        <v>1436070</v>
      </c>
      <c r="R6" t="s">
        <v>81</v>
      </c>
      <c r="S6" s="6">
        <v>56392859648</v>
      </c>
      <c r="T6" s="6">
        <v>71069573120</v>
      </c>
      <c r="U6" s="4">
        <v>25.453892</v>
      </c>
      <c r="V6" s="4">
        <v>19.732327000000002</v>
      </c>
      <c r="W6">
        <v>1.92</v>
      </c>
      <c r="X6" s="8">
        <v>9.4593150000000001</v>
      </c>
      <c r="Z6" s="6">
        <v>3720314880</v>
      </c>
      <c r="AA6">
        <v>9.76</v>
      </c>
      <c r="AB6">
        <v>12.59</v>
      </c>
      <c r="AC6" s="9">
        <v>8.8999999999999999E-3</v>
      </c>
      <c r="AD6" s="9">
        <v>7.3832350000000001E-3</v>
      </c>
      <c r="AF6">
        <v>1656633600</v>
      </c>
      <c r="AG6" s="6">
        <v>34220449000</v>
      </c>
      <c r="AH6" s="6">
        <v>33746839000</v>
      </c>
      <c r="AI6" s="9">
        <v>4.2000000000000003E-2</v>
      </c>
      <c r="AJ6">
        <v>149.17699999999999</v>
      </c>
      <c r="AK6" s="6">
        <v>2399232000</v>
      </c>
      <c r="AL6" s="6">
        <v>2655050000</v>
      </c>
      <c r="AM6" s="6">
        <v>3223275000</v>
      </c>
      <c r="AN6" s="6">
        <v>3557465000</v>
      </c>
      <c r="AO6" s="6"/>
      <c r="AP6" s="6"/>
      <c r="AQ6" s="6">
        <v>34220449000</v>
      </c>
      <c r="AR6" s="6">
        <v>33746839000</v>
      </c>
      <c r="AS6" s="6"/>
      <c r="AT6" s="6">
        <v>2399232000</v>
      </c>
      <c r="AU6" s="6">
        <v>2655050000</v>
      </c>
      <c r="AV6" s="6">
        <v>3223275000</v>
      </c>
      <c r="AW6" s="6">
        <v>3557465000</v>
      </c>
      <c r="AX6" s="6">
        <v>4338589000</v>
      </c>
      <c r="AY6" s="6"/>
      <c r="AZ6" s="6">
        <v>335612992</v>
      </c>
      <c r="BA6" s="6">
        <v>15012314112</v>
      </c>
      <c r="BB6">
        <v>26.263000000000002</v>
      </c>
      <c r="BC6">
        <v>1199750000</v>
      </c>
      <c r="BE6">
        <v>1.478</v>
      </c>
      <c r="BF6">
        <v>0.31228</v>
      </c>
      <c r="BG6">
        <v>0.107609995</v>
      </c>
      <c r="BI6" s="11">
        <v>3.2200000000000002E-3</v>
      </c>
      <c r="BJ6" s="11">
        <v>0.97272000000000003</v>
      </c>
      <c r="BK6" s="11">
        <v>1.8099998999999999E-2</v>
      </c>
      <c r="BL6" t="s">
        <v>70</v>
      </c>
      <c r="BM6" t="s">
        <v>82</v>
      </c>
      <c r="BN6" t="s">
        <v>83</v>
      </c>
      <c r="BO6" t="s">
        <v>73</v>
      </c>
    </row>
    <row r="7" spans="1:67" x14ac:dyDescent="0.3">
      <c r="A7" t="s">
        <v>84</v>
      </c>
      <c r="B7" t="s">
        <v>85</v>
      </c>
      <c r="C7">
        <v>78.03</v>
      </c>
      <c r="D7">
        <v>-0.28000000000000003</v>
      </c>
      <c r="E7" s="2">
        <v>-3.5999999999999999E-3</v>
      </c>
      <c r="F7">
        <v>76.25</v>
      </c>
      <c r="G7">
        <v>78.39</v>
      </c>
      <c r="H7">
        <v>59.25</v>
      </c>
      <c r="I7">
        <v>110.45</v>
      </c>
      <c r="J7" s="3">
        <v>71.067999999999998</v>
      </c>
      <c r="K7" s="3">
        <v>83.580799999999996</v>
      </c>
      <c r="L7" s="5">
        <v>70</v>
      </c>
      <c r="M7" s="5">
        <v>95</v>
      </c>
      <c r="N7" s="5">
        <v>95.26</v>
      </c>
      <c r="O7" s="5">
        <v>120</v>
      </c>
      <c r="P7" s="6">
        <v>3069760</v>
      </c>
      <c r="Q7" s="6">
        <v>3926920</v>
      </c>
      <c r="R7" t="s">
        <v>86</v>
      </c>
      <c r="S7" s="6">
        <v>27113940992</v>
      </c>
      <c r="T7" s="6">
        <v>32037580800</v>
      </c>
      <c r="U7" s="4">
        <v>5.0244689999999999</v>
      </c>
      <c r="V7" s="4">
        <v>5.3962655000000002</v>
      </c>
      <c r="W7">
        <v>0.38</v>
      </c>
      <c r="X7" s="8">
        <v>1.5006634000000001</v>
      </c>
      <c r="Z7" s="6">
        <v>7385200128</v>
      </c>
      <c r="AA7">
        <v>15.53</v>
      </c>
      <c r="AB7">
        <v>14.46</v>
      </c>
      <c r="AC7" s="9">
        <v>1.15E-2</v>
      </c>
      <c r="AD7" s="9">
        <v>1.1173542E-2</v>
      </c>
      <c r="AF7">
        <v>1659484800</v>
      </c>
      <c r="AG7" s="6">
        <v>27774200000</v>
      </c>
      <c r="AH7" s="6">
        <v>20311100000</v>
      </c>
      <c r="AI7" s="9">
        <v>0.20599999999999999</v>
      </c>
      <c r="AJ7">
        <v>90.146000000000001</v>
      </c>
      <c r="AK7" s="6">
        <v>4175800000</v>
      </c>
      <c r="AL7" s="6">
        <v>2373700000</v>
      </c>
      <c r="AM7" s="6">
        <v>5376700000</v>
      </c>
      <c r="AN7" s="6">
        <v>2938900000</v>
      </c>
      <c r="AO7" s="6"/>
      <c r="AP7" s="6"/>
      <c r="AQ7" s="6">
        <v>27774200000</v>
      </c>
      <c r="AR7" s="6">
        <v>20311100000</v>
      </c>
      <c r="AS7" s="6"/>
      <c r="AT7" s="6">
        <v>4175800000</v>
      </c>
      <c r="AU7" s="6">
        <v>2373700000</v>
      </c>
      <c r="AV7" s="6">
        <v>5376700000</v>
      </c>
      <c r="AW7" s="6">
        <v>2938900000</v>
      </c>
      <c r="AX7" s="6">
        <v>163500000</v>
      </c>
      <c r="AY7" s="6"/>
      <c r="AZ7" s="6">
        <v>1529400064</v>
      </c>
      <c r="BA7" s="6">
        <v>6080000000</v>
      </c>
      <c r="BB7">
        <v>51.997</v>
      </c>
      <c r="BC7">
        <v>4100000</v>
      </c>
      <c r="BE7">
        <v>4.4009999999999998</v>
      </c>
      <c r="BF7">
        <v>0.29986997999999998</v>
      </c>
      <c r="BG7">
        <v>0.23114999999999999</v>
      </c>
      <c r="BI7" s="11">
        <v>0.11971</v>
      </c>
      <c r="BJ7" s="11">
        <v>0.83822995</v>
      </c>
      <c r="BK7" s="11">
        <v>5.5800000000000002E-2</v>
      </c>
      <c r="BL7" t="s">
        <v>70</v>
      </c>
      <c r="BM7" t="s">
        <v>87</v>
      </c>
      <c r="BN7" t="s">
        <v>88</v>
      </c>
      <c r="BO7" t="s">
        <v>73</v>
      </c>
    </row>
    <row r="8" spans="1:67" x14ac:dyDescent="0.3">
      <c r="A8" t="s">
        <v>89</v>
      </c>
      <c r="B8" t="s">
        <v>90</v>
      </c>
      <c r="C8">
        <v>74.790000000000006</v>
      </c>
      <c r="D8">
        <v>0.19</v>
      </c>
      <c r="E8" s="2">
        <v>2.5000000000000001E-3</v>
      </c>
      <c r="F8">
        <v>73.89</v>
      </c>
      <c r="G8">
        <v>74.89</v>
      </c>
      <c r="H8">
        <v>56.67</v>
      </c>
      <c r="I8">
        <v>76.94</v>
      </c>
      <c r="J8" s="3">
        <v>71.220799999999997</v>
      </c>
      <c r="K8" s="3">
        <v>67.854749999999996</v>
      </c>
      <c r="L8" s="5">
        <v>57</v>
      </c>
      <c r="M8" s="5">
        <v>74</v>
      </c>
      <c r="N8" s="5">
        <v>72.94</v>
      </c>
      <c r="O8" s="5">
        <v>81</v>
      </c>
      <c r="P8" s="6">
        <v>6688087</v>
      </c>
      <c r="Q8" s="6">
        <v>3369620</v>
      </c>
      <c r="R8" t="s">
        <v>91</v>
      </c>
      <c r="S8" s="6">
        <v>44661448704</v>
      </c>
      <c r="T8" s="6">
        <v>56063279104</v>
      </c>
      <c r="U8" s="4">
        <v>16.920815000000001</v>
      </c>
      <c r="V8" s="4">
        <v>17.639153</v>
      </c>
      <c r="W8">
        <v>3.87</v>
      </c>
      <c r="X8" s="8">
        <v>4.2487073000000004</v>
      </c>
      <c r="Z8" s="6">
        <v>3964600064</v>
      </c>
      <c r="AA8">
        <v>4.42</v>
      </c>
      <c r="AB8">
        <v>4.24</v>
      </c>
      <c r="AC8" s="9">
        <v>2.8900001000000002E-2</v>
      </c>
      <c r="AD8" s="9">
        <v>2.7345845000000001E-2</v>
      </c>
      <c r="AF8">
        <v>1657152000</v>
      </c>
      <c r="AG8" s="6">
        <v>18992800000</v>
      </c>
      <c r="AH8" s="6">
        <v>18127000000</v>
      </c>
      <c r="AI8" s="9">
        <v>8.1000000000000003E-2</v>
      </c>
      <c r="AJ8">
        <v>31.263999999999999</v>
      </c>
      <c r="AK8" s="6">
        <v>2707300000</v>
      </c>
      <c r="AL8" s="6">
        <v>2339800000</v>
      </c>
      <c r="AM8" s="6">
        <v>3394300000</v>
      </c>
      <c r="AN8" s="6">
        <v>3503900000</v>
      </c>
      <c r="AO8" s="6"/>
      <c r="AP8" s="6"/>
      <c r="AQ8" s="6">
        <v>18992800000</v>
      </c>
      <c r="AR8" s="6">
        <v>18127000000</v>
      </c>
      <c r="AS8" s="6"/>
      <c r="AT8" s="6">
        <v>2707300000</v>
      </c>
      <c r="AU8" s="6">
        <v>2339800000</v>
      </c>
      <c r="AV8" s="6">
        <v>3394300000</v>
      </c>
      <c r="AW8" s="6">
        <v>3503900000</v>
      </c>
      <c r="AX8" s="6">
        <v>14378500000</v>
      </c>
      <c r="AY8" s="6"/>
      <c r="AZ8" s="6">
        <v>819200000</v>
      </c>
      <c r="BA8" s="6">
        <v>11975400448</v>
      </c>
      <c r="BB8">
        <v>17.603000000000002</v>
      </c>
      <c r="BC8">
        <v>6999900000</v>
      </c>
      <c r="BE8">
        <v>1.3720000000000001</v>
      </c>
      <c r="BF8">
        <v>0.33726</v>
      </c>
      <c r="BG8">
        <v>0.20874001</v>
      </c>
      <c r="BI8" s="11">
        <v>1.58E-3</v>
      </c>
      <c r="BJ8" s="11">
        <v>0.78596999999999995</v>
      </c>
      <c r="BK8" s="11">
        <v>2.41E-2</v>
      </c>
      <c r="BL8" t="s">
        <v>70</v>
      </c>
      <c r="BM8" t="s">
        <v>92</v>
      </c>
      <c r="BN8" t="s">
        <v>83</v>
      </c>
      <c r="BO8" t="s">
        <v>73</v>
      </c>
    </row>
    <row r="9" spans="1:67" x14ac:dyDescent="0.3">
      <c r="A9" t="s">
        <v>93</v>
      </c>
      <c r="B9" t="s">
        <v>94</v>
      </c>
      <c r="C9">
        <v>15.74</v>
      </c>
      <c r="D9">
        <v>0.11</v>
      </c>
      <c r="E9" s="2">
        <v>7.0000000000000001E-3</v>
      </c>
      <c r="F9">
        <v>15.34</v>
      </c>
      <c r="G9">
        <v>15.87</v>
      </c>
      <c r="H9">
        <v>14.8</v>
      </c>
      <c r="I9">
        <v>26.07</v>
      </c>
      <c r="J9" s="3">
        <v>18.472999999999999</v>
      </c>
      <c r="K9" s="3">
        <v>20.358250000000002</v>
      </c>
      <c r="L9" s="5">
        <v>20</v>
      </c>
      <c r="M9" s="5">
        <v>27.41</v>
      </c>
      <c r="N9" s="5">
        <v>28.41</v>
      </c>
      <c r="O9" s="5">
        <v>36</v>
      </c>
      <c r="P9" s="6">
        <v>17483582</v>
      </c>
      <c r="Q9" s="6">
        <v>23925090</v>
      </c>
      <c r="R9" t="s">
        <v>95</v>
      </c>
      <c r="S9" s="6">
        <v>27901353984</v>
      </c>
      <c r="T9" s="6">
        <v>35715067904</v>
      </c>
      <c r="U9" s="4">
        <v>14.440367</v>
      </c>
      <c r="V9" s="4">
        <v>12.4920635</v>
      </c>
      <c r="W9">
        <v>-2.2400000000000002</v>
      </c>
      <c r="X9" s="8">
        <v>1.1585455</v>
      </c>
      <c r="Z9" s="6">
        <v>6232000000</v>
      </c>
      <c r="AA9">
        <v>1.0900000000000001</v>
      </c>
      <c r="AB9">
        <v>1.26</v>
      </c>
      <c r="AC9" s="9">
        <v>2.5399999999999999E-2</v>
      </c>
      <c r="AD9" s="9">
        <v>2.4312219999999999E-2</v>
      </c>
      <c r="AF9">
        <v>1653523200</v>
      </c>
      <c r="AG9" s="6">
        <v>11985000000</v>
      </c>
      <c r="AH9" s="6">
        <v>12595000000</v>
      </c>
      <c r="AI9" s="9">
        <v>-3.5000000000000003E-2</v>
      </c>
      <c r="AJ9">
        <v>6.6779999999999999</v>
      </c>
      <c r="AK9" s="6">
        <v>2022000000</v>
      </c>
      <c r="AL9" s="6">
        <v>2324000000</v>
      </c>
      <c r="AM9" s="6">
        <v>4277000000</v>
      </c>
      <c r="AN9" s="6">
        <v>4919000000</v>
      </c>
      <c r="AO9" s="6"/>
      <c r="AP9" s="6"/>
      <c r="AQ9" s="6">
        <v>11985000000</v>
      </c>
      <c r="AR9" s="6">
        <v>12595000000</v>
      </c>
      <c r="AS9" s="6"/>
      <c r="AT9" s="6">
        <v>2022000000</v>
      </c>
      <c r="AU9" s="6">
        <v>2324000000</v>
      </c>
      <c r="AV9" s="6">
        <v>4277000000</v>
      </c>
      <c r="AW9" s="6">
        <v>4919000000</v>
      </c>
      <c r="AX9" s="6">
        <v>4769000000</v>
      </c>
      <c r="AY9" s="6"/>
      <c r="AZ9" s="6">
        <v>5887000064</v>
      </c>
      <c r="BA9" s="6">
        <v>5144000000</v>
      </c>
      <c r="BB9">
        <v>13.586</v>
      </c>
      <c r="BC9">
        <v>150000000</v>
      </c>
      <c r="BE9">
        <v>3.3079999999999998</v>
      </c>
      <c r="BF9">
        <v>0.40187</v>
      </c>
      <c r="BG9">
        <v>0.52449000000000001</v>
      </c>
      <c r="BI9" s="11">
        <v>5.9399995999999998E-3</v>
      </c>
      <c r="BJ9" s="11">
        <v>0.62175000000000002</v>
      </c>
      <c r="BK9" s="11"/>
      <c r="BL9" t="s">
        <v>70</v>
      </c>
      <c r="BM9" t="s">
        <v>71</v>
      </c>
      <c r="BN9" t="s">
        <v>72</v>
      </c>
      <c r="BO9" t="s">
        <v>73</v>
      </c>
    </row>
    <row r="10" spans="1:67" x14ac:dyDescent="0.3">
      <c r="A10" t="s">
        <v>96</v>
      </c>
      <c r="B10" t="s">
        <v>97</v>
      </c>
      <c r="C10">
        <v>73.92</v>
      </c>
      <c r="D10">
        <v>0.66</v>
      </c>
      <c r="E10" s="2">
        <v>8.9999999999999993E-3</v>
      </c>
      <c r="F10">
        <v>72.58</v>
      </c>
      <c r="G10">
        <v>74.08</v>
      </c>
      <c r="H10">
        <v>59.54</v>
      </c>
      <c r="I10">
        <v>75.56</v>
      </c>
      <c r="J10" s="3">
        <v>70.440399999999997</v>
      </c>
      <c r="K10" s="3">
        <v>66.115300000000005</v>
      </c>
      <c r="L10" s="5">
        <v>55</v>
      </c>
      <c r="M10" s="5">
        <v>72</v>
      </c>
      <c r="N10" s="5">
        <v>71.89</v>
      </c>
      <c r="O10" s="5">
        <v>82</v>
      </c>
      <c r="P10" s="6">
        <v>5239424</v>
      </c>
      <c r="Q10" s="6">
        <v>2178860</v>
      </c>
      <c r="R10" t="s">
        <v>98</v>
      </c>
      <c r="S10" s="6">
        <v>24975570944</v>
      </c>
      <c r="T10" s="6">
        <v>33167542272</v>
      </c>
      <c r="U10" s="4">
        <v>16.463253000000002</v>
      </c>
      <c r="V10" s="4">
        <v>17.271027</v>
      </c>
      <c r="W10">
        <v>8.93</v>
      </c>
      <c r="X10" s="8">
        <v>6.5811963000000002</v>
      </c>
      <c r="Z10" s="6">
        <v>2545999872</v>
      </c>
      <c r="AA10">
        <v>4.49</v>
      </c>
      <c r="AB10">
        <v>4.28</v>
      </c>
      <c r="AC10" s="9">
        <v>3.1400003000000003E-2</v>
      </c>
      <c r="AD10" s="9">
        <v>3.166803E-2</v>
      </c>
      <c r="AF10">
        <v>1653955200</v>
      </c>
      <c r="AG10" s="6">
        <v>14181000000</v>
      </c>
      <c r="AH10" s="6">
        <v>13770000000</v>
      </c>
      <c r="AI10" s="9">
        <v>2.5000000000000001E-2</v>
      </c>
      <c r="AJ10">
        <v>41.871000000000002</v>
      </c>
      <c r="AK10" s="6">
        <v>1488000000</v>
      </c>
      <c r="AL10" s="6">
        <v>1251000000</v>
      </c>
      <c r="AM10" s="6">
        <v>2022000000</v>
      </c>
      <c r="AN10" s="6">
        <v>1855000000</v>
      </c>
      <c r="AO10" s="6"/>
      <c r="AP10" s="6"/>
      <c r="AQ10" s="6">
        <v>14181000000</v>
      </c>
      <c r="AR10" s="6">
        <v>13770000000</v>
      </c>
      <c r="AS10" s="6"/>
      <c r="AT10" s="6">
        <v>1488000000</v>
      </c>
      <c r="AU10" s="6">
        <v>1251000000</v>
      </c>
      <c r="AV10" s="6">
        <v>2022000000</v>
      </c>
      <c r="AW10" s="6">
        <v>1855000000</v>
      </c>
      <c r="AX10" s="6">
        <v>5771000000</v>
      </c>
      <c r="AY10" s="6"/>
      <c r="AZ10" s="6">
        <v>318000000</v>
      </c>
      <c r="BA10" s="6">
        <v>8009999872</v>
      </c>
      <c r="BB10">
        <v>11.231999999999999</v>
      </c>
      <c r="BC10">
        <v>2409000000</v>
      </c>
      <c r="BE10">
        <v>0.94099999999999995</v>
      </c>
      <c r="BF10">
        <v>0.32189000000000001</v>
      </c>
      <c r="BG10">
        <v>0.17843000000000001</v>
      </c>
      <c r="BI10" s="11">
        <v>7.1529999999999996E-2</v>
      </c>
      <c r="BJ10" s="11">
        <v>0.87280000000000002</v>
      </c>
      <c r="BK10" s="11">
        <v>5.45E-2</v>
      </c>
      <c r="BL10" t="s">
        <v>70</v>
      </c>
      <c r="BM10" t="s">
        <v>92</v>
      </c>
      <c r="BN10" t="s">
        <v>83</v>
      </c>
      <c r="BO10" t="s">
        <v>73</v>
      </c>
    </row>
    <row r="11" spans="1:67" x14ac:dyDescent="0.3">
      <c r="A11" t="s">
        <v>104</v>
      </c>
      <c r="B11" t="s">
        <v>122</v>
      </c>
      <c r="C11">
        <v>19.48</v>
      </c>
      <c r="D11">
        <v>0.18</v>
      </c>
      <c r="E11" s="2">
        <v>9.2999999999999992E-3</v>
      </c>
      <c r="F11">
        <v>18.71</v>
      </c>
      <c r="G11">
        <v>19.48</v>
      </c>
      <c r="H11">
        <v>16.14</v>
      </c>
      <c r="I11">
        <v>66</v>
      </c>
      <c r="J11" s="3">
        <v>19.570799999999998</v>
      </c>
      <c r="K11" s="3">
        <v>29.064450000000001</v>
      </c>
      <c r="L11" s="5">
        <v>15</v>
      </c>
      <c r="M11" s="5">
        <v>23</v>
      </c>
      <c r="N11" s="5">
        <v>24.17</v>
      </c>
      <c r="O11" s="5">
        <v>37</v>
      </c>
      <c r="P11" s="6">
        <v>14369418</v>
      </c>
      <c r="Q11" s="6">
        <v>16702890</v>
      </c>
      <c r="R11" t="s">
        <v>105</v>
      </c>
      <c r="S11" s="6">
        <v>12924687360</v>
      </c>
      <c r="T11" s="6">
        <v>10449118208</v>
      </c>
      <c r="U11" s="4">
        <v>39.755099999999999</v>
      </c>
      <c r="V11" s="4">
        <v>17.70909</v>
      </c>
      <c r="W11">
        <v>14.99</v>
      </c>
      <c r="X11" s="8">
        <v>4.1623929999999998</v>
      </c>
      <c r="Z11" s="6">
        <v>421967008</v>
      </c>
      <c r="AA11">
        <v>0.49</v>
      </c>
      <c r="AB11">
        <v>1.1000000000000001</v>
      </c>
      <c r="AC11" s="9"/>
      <c r="AD11" s="9">
        <v>0</v>
      </c>
      <c r="AG11" s="6">
        <v>2578027000</v>
      </c>
      <c r="AH11" s="6">
        <v>1692658000</v>
      </c>
      <c r="AI11" s="9">
        <v>0.185</v>
      </c>
      <c r="AJ11">
        <v>4.1219999999999999</v>
      </c>
      <c r="AK11" s="6">
        <v>316438000</v>
      </c>
      <c r="AL11" s="6">
        <v>-128323000</v>
      </c>
      <c r="AM11" s="6">
        <v>374787000</v>
      </c>
      <c r="AN11" s="6">
        <v>-53004000</v>
      </c>
      <c r="AO11" s="6"/>
      <c r="AP11" s="6"/>
      <c r="AQ11" s="6">
        <v>2578027000</v>
      </c>
      <c r="AR11" s="6">
        <v>1692658000</v>
      </c>
      <c r="AS11" s="6"/>
      <c r="AT11" s="6">
        <v>316438000</v>
      </c>
      <c r="AU11" s="6">
        <v>-128323000</v>
      </c>
      <c r="AV11" s="6">
        <v>374787000</v>
      </c>
      <c r="AW11" s="6">
        <v>-53004000</v>
      </c>
      <c r="AX11" s="6">
        <v>40208000</v>
      </c>
      <c r="AY11" s="6"/>
      <c r="AZ11" s="6">
        <v>2678138112</v>
      </c>
      <c r="BA11" s="6">
        <v>202568992</v>
      </c>
      <c r="BB11">
        <v>4.68</v>
      </c>
      <c r="BC11">
        <v>20907000</v>
      </c>
      <c r="BE11">
        <v>4.0359999999999996</v>
      </c>
      <c r="BF11">
        <v>0.79686000000000001</v>
      </c>
      <c r="BG11">
        <v>0.15817999999999999</v>
      </c>
      <c r="BI11" s="11">
        <v>5.8799999999999998E-3</v>
      </c>
      <c r="BJ11" s="11">
        <v>0.80391000000000001</v>
      </c>
      <c r="BK11" s="11">
        <v>0.08</v>
      </c>
      <c r="BL11" t="s">
        <v>70</v>
      </c>
      <c r="BM11" t="s">
        <v>106</v>
      </c>
      <c r="BN11" t="s">
        <v>107</v>
      </c>
      <c r="BO11" t="s">
        <v>73</v>
      </c>
    </row>
    <row r="12" spans="1:67" x14ac:dyDescent="0.3">
      <c r="A12" t="s">
        <v>99</v>
      </c>
      <c r="B12" t="s">
        <v>100</v>
      </c>
      <c r="C12">
        <v>149.91</v>
      </c>
      <c r="D12">
        <v>6.63</v>
      </c>
      <c r="E12" s="2">
        <v>4.6300000000000001E-2</v>
      </c>
      <c r="F12">
        <v>142.05000000000001</v>
      </c>
      <c r="G12">
        <v>150</v>
      </c>
      <c r="H12">
        <v>110.265</v>
      </c>
      <c r="I12">
        <v>405</v>
      </c>
      <c r="J12" s="3">
        <v>138.61259999999999</v>
      </c>
      <c r="K12" s="3">
        <v>243.28704999999999</v>
      </c>
      <c r="L12" s="5">
        <v>110</v>
      </c>
      <c r="M12" s="5">
        <v>184</v>
      </c>
      <c r="N12" s="5">
        <v>199.69</v>
      </c>
      <c r="O12" s="5">
        <v>530</v>
      </c>
      <c r="P12" s="6">
        <v>5250730</v>
      </c>
      <c r="Q12" s="6">
        <v>6008860</v>
      </c>
      <c r="R12" t="s">
        <v>101</v>
      </c>
      <c r="S12" s="6">
        <v>47686373376</v>
      </c>
      <c r="T12" s="6">
        <v>44077838336</v>
      </c>
      <c r="U12" s="4"/>
      <c r="V12" s="4">
        <v>374.77499999999998</v>
      </c>
      <c r="W12">
        <v>2.69</v>
      </c>
      <c r="X12" s="8">
        <v>8.7288929999999993</v>
      </c>
      <c r="Z12" s="6">
        <v>-669552000</v>
      </c>
      <c r="AA12">
        <v>-2.1</v>
      </c>
      <c r="AB12">
        <v>0.4</v>
      </c>
      <c r="AC12" s="9"/>
      <c r="AD12" s="9">
        <v>0</v>
      </c>
      <c r="AG12" s="6">
        <v>1219327000</v>
      </c>
      <c r="AH12" s="6">
        <v>592049000</v>
      </c>
      <c r="AI12" s="9">
        <v>0.84499999999999997</v>
      </c>
      <c r="AJ12">
        <v>4.617</v>
      </c>
      <c r="AK12" s="6">
        <v>-679948000</v>
      </c>
      <c r="AL12" s="6">
        <v>-539102000</v>
      </c>
      <c r="AM12" s="6">
        <v>-715036000</v>
      </c>
      <c r="AN12" s="6">
        <v>-543937000</v>
      </c>
      <c r="AO12" s="6"/>
      <c r="AP12" s="6"/>
      <c r="AQ12" s="6">
        <v>1219327000</v>
      </c>
      <c r="AR12" s="6">
        <v>592049000</v>
      </c>
      <c r="AS12" s="6"/>
      <c r="AT12" s="6">
        <v>-679948000</v>
      </c>
      <c r="AU12" s="6">
        <v>-539102000</v>
      </c>
      <c r="AV12" s="6">
        <v>-715036000</v>
      </c>
      <c r="AW12" s="6">
        <v>-543937000</v>
      </c>
      <c r="AX12" s="6">
        <v>8449000</v>
      </c>
      <c r="AY12" s="6"/>
      <c r="AZ12" s="6">
        <v>3815079936</v>
      </c>
      <c r="BA12" s="6">
        <v>206548992</v>
      </c>
      <c r="BB12">
        <v>17.173999999999999</v>
      </c>
      <c r="BC12">
        <v>44595000</v>
      </c>
      <c r="BE12">
        <v>11.993</v>
      </c>
      <c r="BF12">
        <v>0.63971</v>
      </c>
      <c r="BG12">
        <v>-0.47392000000000001</v>
      </c>
      <c r="BI12" s="11">
        <v>9.4960004000000001E-2</v>
      </c>
      <c r="BJ12" s="11">
        <v>0.68982005000000002</v>
      </c>
      <c r="BK12" s="11">
        <v>4.2299999999999997E-2</v>
      </c>
      <c r="BL12" t="s">
        <v>70</v>
      </c>
      <c r="BM12" t="s">
        <v>102</v>
      </c>
      <c r="BN12" t="s">
        <v>103</v>
      </c>
      <c r="BO12" t="s">
        <v>73</v>
      </c>
    </row>
    <row r="13" spans="1:67" x14ac:dyDescent="0.3">
      <c r="A13" t="s">
        <v>118</v>
      </c>
      <c r="B13" t="s">
        <v>119</v>
      </c>
      <c r="C13">
        <v>280.41000000000003</v>
      </c>
      <c r="D13">
        <f>-0.41</f>
        <v>-0.41</v>
      </c>
      <c r="E13" s="2">
        <v>-1.5E-3</v>
      </c>
      <c r="F13">
        <v>275.64999999999998</v>
      </c>
      <c r="G13">
        <v>282.41250000000002</v>
      </c>
      <c r="H13">
        <v>176.36</v>
      </c>
      <c r="I13">
        <v>296.83999999999997</v>
      </c>
      <c r="J13" s="3">
        <v>275.65120000000002</v>
      </c>
      <c r="K13" s="3">
        <v>240.36080000000001</v>
      </c>
      <c r="L13" s="5">
        <v>240</v>
      </c>
      <c r="M13" s="5">
        <v>295.5</v>
      </c>
      <c r="N13" s="5">
        <v>298.01</v>
      </c>
      <c r="O13" s="5">
        <v>368</v>
      </c>
      <c r="P13" s="6">
        <v>1673379</v>
      </c>
      <c r="Q13" s="6">
        <v>1310990</v>
      </c>
      <c r="R13" t="s">
        <v>120</v>
      </c>
      <c r="S13" s="6">
        <v>71716544512</v>
      </c>
      <c r="T13" s="6">
        <v>64350928896</v>
      </c>
      <c r="U13" s="4">
        <v>29.610347999999998</v>
      </c>
      <c r="V13" s="4">
        <v>18.161269999999998</v>
      </c>
      <c r="W13">
        <v>2.54</v>
      </c>
      <c r="X13" s="8">
        <v>6.5706724999999997</v>
      </c>
      <c r="Z13" s="6">
        <v>3061199872</v>
      </c>
      <c r="AA13">
        <v>9.4700000000000006</v>
      </c>
      <c r="AB13">
        <v>15.44</v>
      </c>
      <c r="AC13" s="9"/>
      <c r="AD13" s="9">
        <v>0</v>
      </c>
      <c r="AG13" s="6">
        <v>7574400000</v>
      </c>
      <c r="AH13" s="6">
        <v>6205700000</v>
      </c>
      <c r="AI13" s="9">
        <v>0.216</v>
      </c>
      <c r="AJ13">
        <v>30.97</v>
      </c>
      <c r="AK13" s="6">
        <v>2342100000</v>
      </c>
      <c r="AL13" s="6">
        <v>2711700000</v>
      </c>
      <c r="AM13" s="6">
        <v>2779000000</v>
      </c>
      <c r="AN13" s="6">
        <v>2869400000</v>
      </c>
      <c r="AO13" s="6"/>
      <c r="AP13" s="6"/>
      <c r="AQ13" s="6">
        <v>7574400000</v>
      </c>
      <c r="AR13" s="6">
        <v>6205700000</v>
      </c>
      <c r="AS13" s="6"/>
      <c r="AT13" s="6">
        <v>2342100000</v>
      </c>
      <c r="AU13" s="6">
        <v>2711700000</v>
      </c>
      <c r="AV13" s="6">
        <v>2779000000</v>
      </c>
      <c r="AW13" s="6">
        <v>2869400000</v>
      </c>
      <c r="AX13" s="6">
        <v>1002200000</v>
      </c>
      <c r="AY13" s="6"/>
      <c r="AZ13" s="6">
        <v>8238099968</v>
      </c>
      <c r="BA13" s="6">
        <v>872499968</v>
      </c>
      <c r="BB13">
        <v>42.676000000000002</v>
      </c>
      <c r="BC13">
        <v>400000000</v>
      </c>
      <c r="BE13">
        <v>32.210999999999999</v>
      </c>
      <c r="BF13">
        <v>0.47709000000000001</v>
      </c>
      <c r="BG13">
        <v>0.38516998000000002</v>
      </c>
      <c r="BI13" s="11">
        <v>2.48E-3</v>
      </c>
      <c r="BJ13" s="11">
        <v>0.94140000000000001</v>
      </c>
      <c r="BK13" s="11">
        <v>1.4099999E-2</v>
      </c>
      <c r="BL13" t="s">
        <v>111</v>
      </c>
      <c r="BM13" t="s">
        <v>121</v>
      </c>
      <c r="BN13" t="s">
        <v>78</v>
      </c>
      <c r="BO13" t="s">
        <v>73</v>
      </c>
    </row>
    <row r="15" spans="1:67" x14ac:dyDescent="0.3">
      <c r="B15" t="s">
        <v>123</v>
      </c>
      <c r="E15" t="s">
        <v>128</v>
      </c>
      <c r="K15" t="s">
        <v>130</v>
      </c>
    </row>
    <row r="16" spans="1:67" x14ac:dyDescent="0.3">
      <c r="B16" s="12" t="s">
        <v>124</v>
      </c>
      <c r="E16" s="12" t="s">
        <v>127</v>
      </c>
      <c r="K16" s="12" t="s">
        <v>131</v>
      </c>
    </row>
    <row r="23" spans="5:11" x14ac:dyDescent="0.3">
      <c r="E23" t="s">
        <v>129</v>
      </c>
    </row>
    <row r="24" spans="5:11" x14ac:dyDescent="0.3">
      <c r="E24" s="12" t="s">
        <v>127</v>
      </c>
    </row>
    <row r="32" spans="5:11" x14ac:dyDescent="0.3">
      <c r="K32" t="s">
        <v>132</v>
      </c>
    </row>
    <row r="33" spans="2:11" x14ac:dyDescent="0.3">
      <c r="K33" s="12" t="s">
        <v>126</v>
      </c>
    </row>
    <row r="35" spans="2:11" x14ac:dyDescent="0.3">
      <c r="B35" t="s">
        <v>125</v>
      </c>
    </row>
    <row r="36" spans="2:11" x14ac:dyDescent="0.3">
      <c r="B36" s="12" t="s">
        <v>126</v>
      </c>
    </row>
  </sheetData>
  <sortState xmlns:xlrd2="http://schemas.microsoft.com/office/spreadsheetml/2017/richdata2" ref="A2:BO13">
    <sortCondition ref="A2:A13"/>
  </sortState>
  <hyperlinks>
    <hyperlink ref="B16" r:id="rId1" xr:uid="{219E33B7-3E7D-4CA2-839E-AA1736329D21}"/>
    <hyperlink ref="B36" r:id="rId2" xr:uid="{FA563CDA-960F-4518-B9D1-3B8BFE81B023}"/>
    <hyperlink ref="E16" r:id="rId3" xr:uid="{BC4C629D-42F2-4547-84B9-AACD1662EA56}"/>
    <hyperlink ref="E24" r:id="rId4" xr:uid="{681BA003-39D6-4960-BA1E-65C9B2D0264F}"/>
    <hyperlink ref="K16" r:id="rId5" xr:uid="{1B459007-28A9-458C-B1BD-48773D70DE6E}"/>
    <hyperlink ref="K33" r:id="rId6" xr:uid="{D634B4F1-DA7A-43A2-89E9-B572CB637FD0}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2022-07-31T08:17:59Z</dcterms:created>
  <dcterms:modified xsi:type="dcterms:W3CDTF">2022-07-31T09:17:51Z</dcterms:modified>
</cp:coreProperties>
</file>