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6ee417fa54d8c/Documents/2025/Alex Freburg/EXCEL/"/>
    </mc:Choice>
  </mc:AlternateContent>
  <xr:revisionPtr revIDLastSave="0" documentId="8_{583D240A-A35E-4E18-B74E-1928C2C9F78F}" xr6:coauthVersionLast="47" xr6:coauthVersionMax="47" xr10:uidLastSave="{00000000-0000-0000-0000-000000000000}"/>
  <bookViews>
    <workbookView xWindow="-110" yWindow="-110" windowWidth="19420" windowHeight="10300" activeTab="20" xr2:uid="{47981922-77C5-4EC3-A76E-98D6CE997DC2}"/>
  </bookViews>
  <sheets>
    <sheet name="Max-Min" sheetId="9" r:id="rId1"/>
    <sheet name="Max-Min (2)" sheetId="14" r:id="rId2"/>
    <sheet name="IF-IFS" sheetId="8" r:id="rId3"/>
    <sheet name="IF-IFS (2)" sheetId="15" r:id="rId4"/>
    <sheet name="Len" sheetId="2" r:id="rId5"/>
    <sheet name="Len (2)" sheetId="16" r:id="rId6"/>
    <sheet name="LeftRight" sheetId="4" r:id="rId7"/>
    <sheet name="LeftRight (2)" sheetId="17" r:id="rId8"/>
    <sheet name="DateToText" sheetId="3" r:id="rId9"/>
    <sheet name="DateToText (2)" sheetId="18" r:id="rId10"/>
    <sheet name="TRIM" sheetId="6" r:id="rId11"/>
    <sheet name="TRIM (2)" sheetId="19" r:id="rId12"/>
    <sheet name="Substitute" sheetId="7" r:id="rId13"/>
    <sheet name="Substitute (2)" sheetId="21" r:id="rId14"/>
    <sheet name="SUM-SumIF" sheetId="12" r:id="rId15"/>
    <sheet name="SUM-SumIF (2)" sheetId="22" r:id="rId16"/>
    <sheet name="Count-CountIF" sheetId="5" r:id="rId17"/>
    <sheet name="Count-CountIF (2)" sheetId="23" r:id="rId18"/>
    <sheet name="Concatenate" sheetId="1" r:id="rId19"/>
    <sheet name="Concatenate (2)" sheetId="20" r:id="rId20"/>
    <sheet name="Days-NetworkDays" sheetId="13" r:id="rId21"/>
    <sheet name="Days-NetworkDays (2)" sheetId="2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24" l="1"/>
  <c r="J10" i="24"/>
  <c r="K9" i="24"/>
  <c r="J9" i="24"/>
  <c r="K8" i="24"/>
  <c r="J8" i="24"/>
  <c r="K7" i="24"/>
  <c r="J7" i="24"/>
  <c r="K6" i="24"/>
  <c r="J6" i="24"/>
  <c r="K5" i="24"/>
  <c r="J5" i="24"/>
  <c r="K4" i="24"/>
  <c r="J4" i="24"/>
  <c r="K3" i="24"/>
  <c r="J3" i="24"/>
  <c r="K2" i="24"/>
  <c r="J2" i="24"/>
  <c r="L2" i="23"/>
  <c r="K2" i="23"/>
  <c r="J2" i="23"/>
  <c r="L2" i="22"/>
  <c r="K2" i="22"/>
  <c r="J2" i="22"/>
  <c r="K2" i="21" a="1"/>
  <c r="K2" i="21" s="1"/>
  <c r="J2" i="21" a="1"/>
  <c r="J2" i="21" s="1"/>
  <c r="M2" i="21" a="1"/>
  <c r="M2" i="21" s="1"/>
  <c r="L2" i="21" a="1"/>
  <c r="L2" i="21" s="1"/>
  <c r="K3" i="20"/>
  <c r="K4" i="20"/>
  <c r="K5" i="20"/>
  <c r="K6" i="20"/>
  <c r="K7" i="20"/>
  <c r="K8" i="20"/>
  <c r="K9" i="20"/>
  <c r="K10" i="20"/>
  <c r="K2" i="20"/>
  <c r="J3" i="20"/>
  <c r="J4" i="20"/>
  <c r="J5" i="20"/>
  <c r="J6" i="20"/>
  <c r="J7" i="20"/>
  <c r="J8" i="20"/>
  <c r="J9" i="20"/>
  <c r="J10" i="20"/>
  <c r="J11" i="20"/>
  <c r="J12" i="20"/>
  <c r="J2" i="20"/>
  <c r="H12" i="20"/>
  <c r="H11" i="20"/>
  <c r="J2" i="19" a="1"/>
  <c r="J2" i="19" s="1"/>
  <c r="L3" i="18"/>
  <c r="L4" i="18"/>
  <c r="L5" i="18"/>
  <c r="L6" i="18"/>
  <c r="L7" i="18"/>
  <c r="L8" i="18"/>
  <c r="L9" i="18"/>
  <c r="L10" i="18"/>
  <c r="L2" i="18"/>
  <c r="J3" i="18"/>
  <c r="J4" i="18"/>
  <c r="J5" i="18"/>
  <c r="J6" i="18"/>
  <c r="J7" i="18"/>
  <c r="J8" i="18"/>
  <c r="J9" i="18"/>
  <c r="J10" i="18"/>
  <c r="J2" i="18"/>
  <c r="P2" i="17"/>
  <c r="P3" i="17"/>
  <c r="P4" i="17"/>
  <c r="P5" i="17"/>
  <c r="P6" i="17"/>
  <c r="P7" i="17"/>
  <c r="P8" i="17"/>
  <c r="P9" i="17"/>
  <c r="P10" i="17"/>
  <c r="N2" i="17" a="1"/>
  <c r="N2" i="17" s="1"/>
  <c r="M2" i="17" a="1"/>
  <c r="M2" i="17" s="1"/>
  <c r="L2" i="17" a="1"/>
  <c r="L2" i="17" s="1"/>
  <c r="K2" i="17" a="1"/>
  <c r="K2" i="17" s="1"/>
  <c r="J2" i="16" a="1"/>
  <c r="J2" i="16" s="1"/>
  <c r="M2" i="15" a="1"/>
  <c r="M2" i="15" s="1"/>
  <c r="L2" i="15" a="1"/>
  <c r="L2" i="15" s="1"/>
  <c r="K2" i="15" a="1"/>
  <c r="K2" i="15" s="1"/>
  <c r="J2" i="15" a="1"/>
  <c r="J2" i="15" s="1"/>
  <c r="K3" i="14"/>
  <c r="J3" i="14"/>
  <c r="K2" i="14"/>
  <c r="J2" i="14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<sst xmlns="http://schemas.openxmlformats.org/spreadsheetml/2006/main" count="1230" uniqueCount="144">
  <si>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</si>
  <si>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</si>
  <si>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</si>
  <si>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</si>
  <si>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</si>
  <si>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</si>
  <si>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</si>
  <si>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</si>
  <si>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</si>
  <si>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</si>
  <si>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</si>
  <si>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</si>
  <si>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</si>
  <si>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</si>
  <si>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</si>
  <si>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</si>
  <si>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</si>
  <si>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</si>
  <si>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</si>
  <si>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</si>
  <si>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</si>
  <si>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</si>
  <si>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</si>
  <si>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</si>
  <si>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</si>
  <si>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</si>
  <si>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</si>
  <si>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</si>
  <si>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</si>
  <si>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</si>
  <si>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</si>
  <si>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</si>
  <si>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</si>
  <si>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</si>
  <si>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</si>
  <si>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</si>
  <si>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</si>
  <si>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</si>
  <si>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</si>
  <si>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</si>
  <si>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</si>
  <si>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</si>
  <si>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</si>
  <si>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</si>
  <si>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</si>
  <si>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</si>
  <si>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</si>
  <si>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</si>
  <si>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</si>
  <si>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</si>
  <si>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</si>
  <si>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</si>
  <si>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</si>
  <si>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</si>
  <si>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</si>
  <si>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</si>
  <si>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</si>
  <si>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</si>
  <si>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</si>
  <si>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</si>
  <si>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</si>
  <si>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</si>
  <si>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</si>
  <si>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</si>
  <si>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</si>
  <si>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</si>
  <si>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</si>
  <si>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</si>
  <si>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</si>
  <si>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</si>
  <si>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</si>
  <si>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</si>
  <si>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</si>
  <si>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</si>
  <si>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</si>
  <si>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</si>
  <si>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</si>
  <si>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</si>
  <si>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</si>
  <si>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</si>
  <si>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</si>
  <si>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</si>
  <si>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</si>
  <si>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</si>
  <si>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</si>
  <si>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</si>
  <si>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</si>
  <si>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</si>
  <si>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Notes</t>
  </si>
  <si>
    <t>1. Max is =MAX(H2:H10)</t>
  </si>
  <si>
    <t>2. Min is = MIN(H2:H10)</t>
  </si>
  <si>
    <t>4. Min gives the the smallest date in the range.</t>
  </si>
  <si>
    <t>3. Max gives you the largest date in the range</t>
  </si>
  <si>
    <t>5. We can see that Michael Scott start date was the earliest on 12/7/1995.</t>
  </si>
  <si>
    <t>6. The maximum salary on the list is 65,000.</t>
  </si>
  <si>
    <t xml:space="preserve">7. The minimum salary is 36,000. </t>
  </si>
  <si>
    <t>If Statement =IF(Age Range D2:D10 &gt; 30,"Old", "Young")</t>
  </si>
  <si>
    <t>1. We have an age column, we need to find out if they are greater than 30 they are old, and if they are less than 30 they are young.</t>
  </si>
  <si>
    <t>IF (Age &gt; 30, "Old", "Young")</t>
  </si>
  <si>
    <t>IF (Age &gt;=30, " 30 or more", "29 or less")</t>
  </si>
  <si>
    <t>2. With an IFS statement you can have multiple conditions.</t>
  </si>
  <si>
    <t>3. =IFS(F2:F10 = "Salesman", "Sales", F2:F10 = "HR", "Fire Immediately", F2:10 = "Regional Manager", "Give Christmas Bonus")</t>
  </si>
  <si>
    <t>Example=LEN(C2:C10)</t>
  </si>
  <si>
    <t>The LEN formula tells you how many characters are in that string</t>
  </si>
  <si>
    <t>Example- =LEFT(B2:B10, 3)</t>
  </si>
  <si>
    <t>This takes the first 3 characters for first name.</t>
  </si>
  <si>
    <t xml:space="preserve">Example = RIGHT(A2:10, 1) </t>
  </si>
  <si>
    <t>This takes the last number in string</t>
  </si>
  <si>
    <t>Example = RIGHT(H2:H10, 4)</t>
  </si>
  <si>
    <t>This will give you the years.</t>
  </si>
  <si>
    <t>TEXT(H2, "dd/mm/yyyy")</t>
  </si>
  <si>
    <t xml:space="preserve">You cannot use RIGHT or LEFT formula on a DATE format. </t>
  </si>
  <si>
    <t>Copied Cells From N2</t>
  </si>
  <si>
    <t>02/11/2001</t>
  </si>
  <si>
    <t>03/10/1999</t>
  </si>
  <si>
    <t>04/07/2000</t>
  </si>
  <si>
    <t>05/01/2000</t>
  </si>
  <si>
    <t>06/05/2001</t>
  </si>
  <si>
    <t>08/11/2003</t>
  </si>
  <si>
    <t>09/06/2002</t>
  </si>
  <si>
    <t>10/08/2003</t>
  </si>
  <si>
    <t>Example = RIGHT(O2:O10, 4)</t>
  </si>
  <si>
    <t>07/12/1995</t>
  </si>
  <si>
    <t>RIGHT(K2,4)</t>
  </si>
  <si>
    <t>Example = TRIM(C2:C10)</t>
  </si>
  <si>
    <t>CONCATENATE(B2, ".", C2,"@gmail.com")</t>
  </si>
  <si>
    <t xml:space="preserve">Sometimes the dates may have dashes rather than slashes. </t>
  </si>
  <si>
    <t>Example = SUBSTITUTE(H2:H10, "-", "/")</t>
  </si>
  <si>
    <t>1-5-2000</t>
  </si>
  <si>
    <t>12-3-2015</t>
  </si>
  <si>
    <t>Example =SUM(G2:G10) Gives you the sum of all the salaries.</t>
  </si>
  <si>
    <t>Example = SUMIF(G2:G10, "&gt;50000") So now it will only add up those numbers in the Salary that are greater than 50000.</t>
  </si>
  <si>
    <t>Example = SUMIFS(G2:G10, E2:10, "Female", D2:D10,"&gt;30")</t>
  </si>
  <si>
    <t>Salary  Range, Gender Range, Must be Female, Age must be  greater than 30.</t>
  </si>
  <si>
    <t>Example =COUNT(G2:G10), will give you the count of the range.</t>
  </si>
  <si>
    <t>Example = COUNTIF(G2:G10, "&gt;45000")</t>
  </si>
  <si>
    <t>This states how many people have a salary greater than 45000.</t>
  </si>
  <si>
    <t>Example =COUNTIFS(A2:A10, "&gt;1005", E2:E10,"Male")</t>
  </si>
  <si>
    <t>Date format should be text to work</t>
  </si>
  <si>
    <t>The Days formula will give you the days between the start date and end date.</t>
  </si>
  <si>
    <t>Example = DAYS(End Date, Start Date)</t>
  </si>
  <si>
    <t>5056 are the number of days</t>
  </si>
  <si>
    <t>Networkdays removes the holidays and weekends.</t>
  </si>
  <si>
    <t>Example = NetworkDays(start_date,end_date, holidays)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</si>
</sst>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H18" sqref="H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2E00-3C68-4E9E-94DA-2C69D846370B}">
  <sheetPr>
    <tabColor theme="9"/>
  </sheetPr>
  <dimension ref="A1:L10"/>
  <sheetViews>
    <sheetView topLeftCell="C1" workbookViewId="0">
      <selection activeCell="L9" sqref="L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2" max="12" width="34.3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  <c r="L1" t="s">
        <v>88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">
        <v>89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L3" t="s">
        <v>90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L4" t="s">
        <v>92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L5" t="s">
        <v>91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L6" t="s">
        <v>93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L7" t="s">
        <v>94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L8" t="s">
        <v>95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F19" sqref="F1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303B-1F29-4BA4-B954-C7A7B86A7237}">
  <sheetPr>
    <tabColor theme="9"/>
  </sheetPr>
  <dimension ref="A1:N10"/>
  <sheetViews>
    <sheetView workbookViewId="0">
      <selection activeCell="K13" sqref="K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4.453125" bestFit="1" customWidth="1"/>
    <col min="11" max="11" width="34.6328125" bestFit="1" customWidth="1"/>
    <col min="12" max="12" width="19" bestFit="1" customWidth="1"/>
    <col min="13" max="13" width="29.7265625" bestFit="1" customWidth="1"/>
  </cols>
  <sheetData>
    <row r="1" spans="1:14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98</v>
      </c>
      <c r="K1" t="s">
        <v>99</v>
      </c>
      <c r="L1" t="s">
        <v>83</v>
      </c>
      <c r="M1" t="s">
        <v>83</v>
      </c>
      <c r="N1" t="s">
        <v>88</v>
      </c>
    </row>
    <row r="2" spans="1:14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IF(D2:D10 &gt;= 30, "30 or more","29 or less")</f>
        <v>30 or more</v>
      </c>
      <c r="L2" t="str" cm="1">
        <f t="array" ref="L2:L10">_xlfn.IFS(F2:F10 = "Salesman", "Sales",
F2:F10 = "HR", "Fire Immediately",
F2:F10 = "Regional Manager", "Give Christmas Bonus")</f>
        <v>Sales</v>
      </c>
      <c r="M2" t="str" cm="1">
        <f t="array" ref="M2:M10">_xlfn.IFS(G2:G10&gt;=40000,"Made greater than or equal to 40k",
G2:G10&lt;39000,"Made less than or equal to 39k")</f>
        <v>Made greater than or equal to 40k</v>
      </c>
      <c r="N2" t="s">
        <v>96</v>
      </c>
    </row>
    <row r="3" spans="1:14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30 or more</v>
      </c>
      <c r="L3" t="e">
        <v>#N/A</v>
      </c>
      <c r="M3" t="str">
        <v>Made less than or equal to 39k</v>
      </c>
      <c r="N3" t="s">
        <v>97</v>
      </c>
    </row>
    <row r="4" spans="1:14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29 or less</v>
      </c>
      <c r="L4" t="str">
        <v>Sales</v>
      </c>
      <c r="M4" t="str">
        <v>Made greater than or equal to 40k</v>
      </c>
      <c r="N4" t="s">
        <v>100</v>
      </c>
    </row>
    <row r="5" spans="1:14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30 or more</v>
      </c>
      <c r="L5" t="e">
        <v>#N/A</v>
      </c>
      <c r="M5" t="str">
        <v>Made greater than or equal to 40k</v>
      </c>
      <c r="N5" t="s">
        <v>101</v>
      </c>
    </row>
    <row r="6" spans="1:14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30 or more</v>
      </c>
      <c r="L6" t="str">
        <v>Fire Immediately</v>
      </c>
      <c r="M6" t="str">
        <v>Made greater than or equal to 40k</v>
      </c>
    </row>
    <row r="7" spans="1:14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30 or more</v>
      </c>
      <c r="L7" t="str">
        <v>Give Christmas Bonus</v>
      </c>
      <c r="M7" t="str">
        <v>Made greater than or equal to 40k</v>
      </c>
    </row>
    <row r="8" spans="1:14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str">
        <v>30 or more</v>
      </c>
      <c r="L8" t="e">
        <v>#N/A</v>
      </c>
      <c r="M8" t="str">
        <v>Made greater than or equal to 40k</v>
      </c>
    </row>
    <row r="9" spans="1:14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30 or more</v>
      </c>
      <c r="L9" t="str">
        <v>Sales</v>
      </c>
      <c r="M9" t="str">
        <v>Made greater than or equal to 40k</v>
      </c>
    </row>
    <row r="10" spans="1:14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30 or more</v>
      </c>
      <c r="L10" t="e">
        <v>#N/A</v>
      </c>
      <c r="M10" t="str">
        <v>Made greater than or equal to 40k</v>
      </c>
    </row>
  </sheetData>
  <conditionalFormatting sqref="J2:J10">
    <cfRule type="cellIs" dxfId="1" priority="1" operator="equal">
      <formula>"Young"</formula>
    </cfRule>
    <cfRule type="cellIs" dxfId="0" priority="2" operator="equal">
      <formula>"Old"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4A83-625E-44F5-9CF7-707024DECE6D}">
  <sheetPr>
    <tabColor theme="9"/>
  </sheetPr>
  <dimension ref="A1:L10"/>
  <sheetViews>
    <sheetView topLeftCell="E1" workbookViewId="0">
      <selection activeCell="F14" sqref="F14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  <c r="L2" t="s">
        <v>102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  <c r="L3" t="s">
        <v>103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DECF-DF63-4B04-85B5-004402DB4C26}">
  <sheetPr>
    <tabColor theme="9"/>
  </sheetPr>
  <dimension ref="A1:Q10"/>
  <sheetViews>
    <sheetView topLeftCell="K1" workbookViewId="0">
      <selection activeCell="N4" sqref="N4"/>
    </sheetView>
  </sheetViews>
  <sheetFormatPr defaultColWidth="14.54296875" defaultRowHeight="14.5" x14ac:dyDescent="0.35"/>
  <cols>
    <col min="4" max="4" width="8" customWidth="1"/>
    <col min="10" max="10" width="41.54296875" bestFit="1" customWidth="1"/>
    <col min="14" max="16" width="30.6328125" customWidth="1"/>
  </cols>
  <sheetData>
    <row r="1" spans="1:17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  <c r="N1" t="s">
        <v>110</v>
      </c>
      <c r="O1" t="s">
        <v>112</v>
      </c>
      <c r="P1" s="2" t="s">
        <v>121</v>
      </c>
    </row>
    <row r="2" spans="1:17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 4)</f>
        <v>2001</v>
      </c>
      <c r="N2" t="str" cm="1">
        <f t="array" ref="N2:N10">TEXT(H2:H10, "dd/mm/yyyy")</f>
        <v>02/11/2001</v>
      </c>
      <c r="O2" t="s">
        <v>113</v>
      </c>
      <c r="P2" t="str">
        <f>RIGHT(O2,4)</f>
        <v>2001</v>
      </c>
      <c r="Q2" t="s">
        <v>104</v>
      </c>
    </row>
    <row r="3" spans="1:17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  <c r="N3" t="str">
        <v>03/10/1999</v>
      </c>
      <c r="O3" t="s">
        <v>114</v>
      </c>
      <c r="P3" t="str">
        <f t="shared" ref="P3:P10" si="0">RIGHT(O3, 4)</f>
        <v>1999</v>
      </c>
      <c r="Q3" t="s">
        <v>105</v>
      </c>
    </row>
    <row r="4" spans="1:17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  <c r="N4" t="str">
        <v>04/07/2000</v>
      </c>
      <c r="O4" t="s">
        <v>115</v>
      </c>
      <c r="P4" t="str">
        <f t="shared" si="0"/>
        <v>2000</v>
      </c>
      <c r="Q4" t="s">
        <v>106</v>
      </c>
    </row>
    <row r="5" spans="1:17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  <c r="N5" t="str">
        <v>05/01/2000</v>
      </c>
      <c r="O5" t="s">
        <v>116</v>
      </c>
      <c r="P5" t="str">
        <f t="shared" si="0"/>
        <v>2000</v>
      </c>
      <c r="Q5" t="s">
        <v>107</v>
      </c>
    </row>
    <row r="6" spans="1:17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  <c r="N6" t="str">
        <v>06/05/2001</v>
      </c>
      <c r="O6" t="s">
        <v>117</v>
      </c>
      <c r="P6" t="str">
        <f t="shared" si="0"/>
        <v>2001</v>
      </c>
      <c r="Q6" t="s">
        <v>108</v>
      </c>
    </row>
    <row r="7" spans="1:17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  <c r="N7" t="str">
        <v>06/05/2001</v>
      </c>
      <c r="O7" t="s">
        <v>117</v>
      </c>
      <c r="P7" t="str">
        <f t="shared" si="0"/>
        <v>2001</v>
      </c>
      <c r="Q7" t="s">
        <v>109</v>
      </c>
    </row>
    <row r="8" spans="1:17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  <c r="N8" t="str">
        <v>08/11/2003</v>
      </c>
      <c r="O8" t="s">
        <v>118</v>
      </c>
      <c r="P8" t="str">
        <f t="shared" si="0"/>
        <v>2003</v>
      </c>
      <c r="Q8" t="s">
        <v>111</v>
      </c>
    </row>
    <row r="9" spans="1:17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  <c r="N9" t="str">
        <v>09/06/2002</v>
      </c>
      <c r="O9" t="s">
        <v>119</v>
      </c>
      <c r="P9" t="str">
        <f t="shared" si="0"/>
        <v>2002</v>
      </c>
    </row>
    <row r="10" spans="1:17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  <c r="N10" t="str">
        <v>10/08/2003</v>
      </c>
      <c r="O10" t="s">
        <v>120</v>
      </c>
      <c r="P10" t="str">
        <f t="shared" si="0"/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DAB7-E997-40CB-824B-EF0ABA25D442}">
  <sheetPr>
    <tabColor theme="9"/>
  </sheetPr>
  <dimension ref="A1:L13"/>
  <sheetViews>
    <sheetView workbookViewId="0">
      <selection activeCell="M2" sqref="M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123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 "dd/mm/yyyy")</f>
        <v>02/11/2001</v>
      </c>
      <c r="K2" s="2" t="s">
        <v>113</v>
      </c>
      <c r="L2" t="str">
        <f>RIGHT(K2,4)</f>
        <v>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TEXT(H3, "dd/mm/yyyy")</f>
        <v>03/10/1999</v>
      </c>
      <c r="K3" s="2" t="s">
        <v>114</v>
      </c>
      <c r="L3" t="str">
        <f t="shared" ref="L3:L10" si="1">RIGHT(K3,4)</f>
        <v>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 t="s">
        <v>115</v>
      </c>
      <c r="L4" t="str">
        <f t="shared" si="1"/>
        <v>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 t="s">
        <v>116</v>
      </c>
      <c r="L5" t="str">
        <f t="shared" si="1"/>
        <v>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 t="s">
        <v>117</v>
      </c>
      <c r="L6" t="str">
        <f t="shared" si="1"/>
        <v>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 t="s">
        <v>122</v>
      </c>
      <c r="L7" t="str">
        <f t="shared" si="1"/>
        <v>1995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 t="s">
        <v>118</v>
      </c>
      <c r="L8" t="str">
        <f t="shared" si="1"/>
        <v>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 t="s">
        <v>119</v>
      </c>
      <c r="L9" t="str">
        <f t="shared" si="1"/>
        <v>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 t="s">
        <v>120</v>
      </c>
      <c r="L10" t="str">
        <f t="shared" si="1"/>
        <v>2003</v>
      </c>
    </row>
    <row r="12" spans="1:12" x14ac:dyDescent="0.35">
      <c r="H12" s="1"/>
    </row>
    <row r="13" spans="1:12" x14ac:dyDescent="0.35">
      <c r="H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B8A7-ACCC-4B95-9335-A1C59E9F6182}">
  <sheetPr>
    <tabColor theme="9"/>
  </sheetPr>
  <dimension ref="A1:K10"/>
  <sheetViews>
    <sheetView topLeftCell="F1" workbookViewId="0">
      <selection activeCell="G16" sqref="G1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">
        <v>124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F23" sqref="F2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2181-C589-4AC3-AB80-95FB8540A6D4}">
  <sheetPr>
    <tabColor theme="9"/>
  </sheetPr>
  <dimension ref="A1:N20"/>
  <sheetViews>
    <sheetView topLeftCell="F1" workbookViewId="0">
      <selection activeCell="I12" sqref="I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2" max="12" width="15.81640625" bestFit="1" customWidth="1"/>
    <col min="13" max="13" width="15.81640625" customWidth="1"/>
  </cols>
  <sheetData>
    <row r="1" spans="1:14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4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 "-","/")</f>
        <v>11/2/2001</v>
      </c>
      <c r="M2" t="str" cm="1">
        <f t="array" ref="M2:M10">SUBSTITUTE(H2:H10,"/","-")</f>
        <v>11-2-2001</v>
      </c>
      <c r="N2" t="s">
        <v>126</v>
      </c>
    </row>
    <row r="3" spans="1:14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  <c r="M3" t="str">
        <v>10-3-1999</v>
      </c>
      <c r="N3" t="s">
        <v>127</v>
      </c>
    </row>
    <row r="4" spans="1:14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  <c r="M4" t="str">
        <v>7-4-2000</v>
      </c>
    </row>
    <row r="5" spans="1:14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128</v>
      </c>
      <c r="I5" s="2" t="s">
        <v>129</v>
      </c>
      <c r="J5" t="str">
        <v>1-5-2000</v>
      </c>
      <c r="K5" t="str">
        <v>1-5-2000</v>
      </c>
      <c r="L5" t="str">
        <v>1/5/2000</v>
      </c>
      <c r="M5" t="str">
        <v>1-5-2000</v>
      </c>
    </row>
    <row r="6" spans="1:14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  <c r="M6" t="str">
        <v>5-6-2001</v>
      </c>
    </row>
    <row r="7" spans="1:14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  <c r="M7" t="str">
        <v>5-6-2001</v>
      </c>
    </row>
    <row r="8" spans="1:14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  <c r="M8" t="str">
        <v>11-8-2003</v>
      </c>
    </row>
    <row r="9" spans="1:14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  <c r="M9" t="str">
        <v>6-9-2002</v>
      </c>
    </row>
    <row r="10" spans="1:14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  <c r="M10" t="str">
        <v>8-10-2003</v>
      </c>
    </row>
    <row r="12" spans="1:14" x14ac:dyDescent="0.35">
      <c r="H12" s="2"/>
      <c r="I12" s="2"/>
    </row>
    <row r="13" spans="1:14" x14ac:dyDescent="0.35">
      <c r="H13" s="2"/>
      <c r="I13" s="2"/>
    </row>
    <row r="14" spans="1:14" x14ac:dyDescent="0.35">
      <c r="H14" s="2"/>
      <c r="I14" s="2"/>
    </row>
    <row r="15" spans="1:14" x14ac:dyDescent="0.35">
      <c r="H15" s="2"/>
      <c r="I15" s="2"/>
    </row>
    <row r="16" spans="1:14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81BF-FCFD-4440-8D56-A0FAC0B0C5F5}">
  <sheetPr>
    <tabColor theme="9"/>
  </sheetPr>
  <dimension ref="A1:M10"/>
  <sheetViews>
    <sheetView topLeftCell="E1" workbookViewId="0">
      <selection activeCell="L3" sqref="L3"/>
    </sheetView>
  </sheetViews>
  <sheetFormatPr defaultColWidth="13" defaultRowHeight="14.5" x14ac:dyDescent="0.35"/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  <c r="M2" t="s">
        <v>130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M3" t="s">
        <v>131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M4" t="s">
        <v>132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M5" t="s">
        <v>133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B1" workbookViewId="0">
      <selection activeCell="F22" sqref="F2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EB6B-626E-4A35-80E5-C2D5D9871FFE}">
  <sheetPr>
    <tabColor theme="9"/>
  </sheetPr>
  <dimension ref="A1:M10"/>
  <sheetViews>
    <sheetView workbookViewId="0">
      <selection activeCell="H14" sqref="H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  <c r="M2" t="s">
        <v>134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M3" t="s">
        <v>135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M4" t="s">
        <v>136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M5" t="s">
        <v>137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338-8B10-42FB-8984-EA2DC66ACA33}">
  <sheetPr>
    <tabColor theme="9"/>
  </sheetPr>
  <dimension ref="A1:K12"/>
  <sheetViews>
    <sheetView workbookViewId="0">
      <selection activeCell="H13" sqref="H1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35.7265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125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 ".", C2,"@gmail.com")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_xlfn.CONCAT(B3," ",C3)</f>
        <v>Pam Beasley</v>
      </c>
      <c r="K3" t="str">
        <f t="shared" ref="K3:K10" si="1">_xlfn.CONCAT(B3, ".", C3,"@gmail.com")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D15" sqref="D15"/>
    </sheetView>
  </sheetViews>
  <sheetFormatPr defaultRowHeight="14.5" x14ac:dyDescent="0.35"/>
  <cols>
    <col min="1" max="1" width="10.81640625" bestFit="1" customWidth="1"/>
    <col min="2" max="2" width="9.26953125" bestFit="1" customWidth="1"/>
    <col min="3" max="3" width="10.08984375" bestFit="1" customWidth="1"/>
    <col min="4" max="4" width="3.90625" bestFit="1" customWidth="1"/>
    <col min="5" max="5" width="7" bestFit="1" customWidth="1"/>
    <col min="6" max="6" width="15.90625" bestFit="1" customWidth="1"/>
    <col min="7" max="7" width="5.81640625" bestFit="1" customWidth="1"/>
    <col min="8" max="8" width="9.453125" bestFit="1" customWidth="1"/>
    <col min="9" max="9" width="10.453125" bestFit="1" customWidth="1"/>
    <col min="10" max="10" width="12.1796875" customWidth="1"/>
    <col min="11" max="11" width="13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1C3E-F85B-4FD2-B8F9-32A7EC9D2061}">
  <sheetPr>
    <tabColor theme="9"/>
  </sheetPr>
  <dimension ref="A1:M10"/>
  <sheetViews>
    <sheetView topLeftCell="F1" workbookViewId="0">
      <selection activeCell="L14" sqref="L14"/>
    </sheetView>
  </sheetViews>
  <sheetFormatPr defaultRowHeight="14.5" x14ac:dyDescent="0.35"/>
  <cols>
    <col min="1" max="1" width="10.81640625" bestFit="1" customWidth="1"/>
    <col min="2" max="2" width="9.26953125" bestFit="1" customWidth="1"/>
    <col min="3" max="3" width="10.08984375" bestFit="1" customWidth="1"/>
    <col min="4" max="4" width="3.90625" bestFit="1" customWidth="1"/>
    <col min="5" max="5" width="7" bestFit="1" customWidth="1"/>
    <col min="6" max="6" width="15.90625" bestFit="1" customWidth="1"/>
    <col min="7" max="7" width="5.81640625" bestFit="1" customWidth="1"/>
    <col min="8" max="8" width="9.453125" bestFit="1" customWidth="1"/>
    <col min="9" max="9" width="10.453125" bestFit="1" customWidth="1"/>
    <col min="10" max="10" width="12.1796875" customWidth="1"/>
    <col min="11" max="11" width="13.816406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2">
        <f>_xlfn.DAYS(I2,H2)</f>
        <v>5056</v>
      </c>
      <c r="K2">
        <f>NETWORKDAYS(H2,I2)</f>
        <v>3611</v>
      </c>
      <c r="M2" t="s">
        <v>138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2">
        <f t="shared" ref="J3:J10" si="0">_xlfn.DAYS(I3,H3)</f>
        <v>5851</v>
      </c>
      <c r="K3">
        <f t="shared" ref="K3:K10" si="1">NETWORKDAYS(H3,I3)</f>
        <v>4180</v>
      </c>
      <c r="M3" t="s">
        <v>139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2">
        <f t="shared" si="0"/>
        <v>6275</v>
      </c>
      <c r="K4">
        <f t="shared" si="1"/>
        <v>4484</v>
      </c>
      <c r="M4" t="s">
        <v>140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2">
        <f t="shared" si="0"/>
        <v>5811</v>
      </c>
      <c r="K5">
        <f t="shared" si="1"/>
        <v>4152</v>
      </c>
      <c r="M5" t="s">
        <v>141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2">
        <f t="shared" si="0"/>
        <v>5960</v>
      </c>
      <c r="K6">
        <f t="shared" si="1"/>
        <v>4258</v>
      </c>
      <c r="M6" t="s">
        <v>142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2">
        <f t="shared" si="0"/>
        <v>4511</v>
      </c>
      <c r="K7">
        <f t="shared" si="1"/>
        <v>3223</v>
      </c>
      <c r="M7" t="s">
        <v>143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2">
        <f t="shared" si="0"/>
        <v>3595</v>
      </c>
      <c r="K8">
        <f t="shared" si="1"/>
        <v>2568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2">
        <f t="shared" si="0"/>
        <v>4700</v>
      </c>
      <c r="K9">
        <f t="shared" si="1"/>
        <v>3358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2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Max-Min</vt:lpstr>
      <vt:lpstr>Max-Min (2)</vt:lpstr>
      <vt:lpstr>IF-IFS</vt:lpstr>
      <vt:lpstr>IF-IFS (2)</vt:lpstr>
      <vt:lpstr>Len</vt:lpstr>
      <vt:lpstr>Len (2)</vt:lpstr>
      <vt:lpstr>LeftRight</vt:lpstr>
      <vt:lpstr>LeftRight (2)</vt:lpstr>
      <vt:lpstr>DateToText</vt:lpstr>
      <vt:lpstr>DateToText (2)</vt:lpstr>
      <vt:lpstr>TRIM</vt:lpstr>
      <vt:lpstr>TRIM (2)</vt:lpstr>
      <vt:lpstr>Substitute</vt:lpstr>
      <vt:lpstr>Substitute (2)</vt:lpstr>
      <vt:lpstr>SUM-SumIF</vt:lpstr>
      <vt:lpstr>SUM-SumIF (2)</vt:lpstr>
      <vt:lpstr>Count-CountIF</vt:lpstr>
      <vt:lpstr>Count-CountIF (2)</vt:lpstr>
      <vt:lpstr>Concatenate</vt:lpstr>
      <vt:lpstr>Concatenate (2)</vt:lpstr>
      <vt:lpstr>Days-NetworkDays</vt:lpstr>
      <vt:lpstr>Days-NetworkDays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M. Awais Ansari</cp:lastModifiedBy>
  <dcterms:created xsi:type="dcterms:W3CDTF">2021-12-16T14:18:34Z</dcterms:created>
  <dcterms:modified xsi:type="dcterms:W3CDTF">2025-09-07T17:41:42Z</dcterms:modified>
</cp:coreProperties>
</file>