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1355" windowHeight="9120" activeTab="1"/>
  </bookViews>
  <sheets>
    <sheet name="DATA" sheetId="2" r:id="rId1"/>
    <sheet name="Description" sheetId="3" r:id="rId2"/>
  </sheets>
  <calcPr calcId="145621"/>
</workbook>
</file>

<file path=xl/calcChain.xml><?xml version="1.0" encoding="utf-8"?>
<calcChain xmlns="http://schemas.openxmlformats.org/spreadsheetml/2006/main">
  <c r="D41" i="2" l="1"/>
  <c r="E41" i="2" s="1"/>
  <c r="D40" i="2"/>
  <c r="E40" i="2"/>
  <c r="D16" i="2"/>
  <c r="E16" i="2"/>
  <c r="D15" i="2"/>
  <c r="E15" i="2"/>
  <c r="D14" i="2"/>
  <c r="E14" i="2"/>
  <c r="D13" i="2"/>
  <c r="E13" i="2"/>
  <c r="D39" i="2"/>
  <c r="E39" i="2"/>
  <c r="D38" i="2"/>
  <c r="E38" i="2"/>
  <c r="D37" i="2"/>
  <c r="E37" i="2"/>
  <c r="D36" i="2"/>
  <c r="E36" i="2"/>
  <c r="D12" i="2"/>
  <c r="E12" i="2"/>
  <c r="D35" i="2"/>
  <c r="E35" i="2"/>
  <c r="D11" i="2"/>
  <c r="E11" i="2"/>
  <c r="D34" i="2"/>
  <c r="E34" i="2"/>
  <c r="D10" i="2"/>
  <c r="E10" i="2"/>
  <c r="D33" i="2"/>
  <c r="E33" i="2"/>
  <c r="D9" i="2"/>
  <c r="E9" i="2"/>
  <c r="D8" i="2"/>
  <c r="E8" i="2"/>
  <c r="D7" i="2"/>
  <c r="E7" i="2"/>
  <c r="D32" i="2"/>
  <c r="E32" i="2"/>
  <c r="D31" i="2"/>
  <c r="E31" i="2"/>
  <c r="D6" i="2"/>
  <c r="E6" i="2"/>
  <c r="D30" i="2"/>
  <c r="E30" i="2"/>
  <c r="D29" i="2"/>
  <c r="E29" i="2"/>
  <c r="D28" i="2"/>
  <c r="E28" i="2"/>
  <c r="D5" i="2"/>
  <c r="E5" i="2"/>
  <c r="D4" i="2"/>
  <c r="E4" i="2"/>
  <c r="D3" i="2"/>
  <c r="E3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" i="2"/>
  <c r="E2" i="2"/>
  <c r="D20" i="2"/>
  <c r="E20" i="2"/>
  <c r="D19" i="2"/>
  <c r="E19" i="2"/>
  <c r="D18" i="2"/>
  <c r="E18" i="2"/>
  <c r="D17" i="2"/>
  <c r="E17" i="2"/>
</calcChain>
</file>

<file path=xl/sharedStrings.xml><?xml version="1.0" encoding="utf-8"?>
<sst xmlns="http://schemas.openxmlformats.org/spreadsheetml/2006/main" count="166" uniqueCount="105">
  <si>
    <t>name</t>
  </si>
  <si>
    <t>current</t>
  </si>
  <si>
    <t>new rate</t>
  </si>
  <si>
    <t>old class</t>
  </si>
  <si>
    <t>new class</t>
  </si>
  <si>
    <t>old pay grade</t>
  </si>
  <si>
    <t>new pay grade</t>
  </si>
  <si>
    <t>Tami</t>
  </si>
  <si>
    <t>Shari</t>
  </si>
  <si>
    <t>Sharon</t>
  </si>
  <si>
    <t>Jody</t>
  </si>
  <si>
    <t>Aaron</t>
  </si>
  <si>
    <t>Sherri</t>
  </si>
  <si>
    <t>Susan</t>
  </si>
  <si>
    <t>MaryAnn</t>
  </si>
  <si>
    <t>Liz</t>
  </si>
  <si>
    <t>Carmen</t>
  </si>
  <si>
    <t>HL</t>
  </si>
  <si>
    <t>Michaelle</t>
  </si>
  <si>
    <t>HJ</t>
  </si>
  <si>
    <t>000 00</t>
  </si>
  <si>
    <t>HG</t>
  </si>
  <si>
    <t>O4248</t>
  </si>
  <si>
    <t>O4246</t>
  </si>
  <si>
    <t>HI</t>
  </si>
  <si>
    <t>O4350</t>
  </si>
  <si>
    <t>HK</t>
  </si>
  <si>
    <t>HN</t>
  </si>
  <si>
    <t>O4242</t>
  </si>
  <si>
    <t>O1638</t>
  </si>
  <si>
    <t>O5122</t>
  </si>
  <si>
    <t>$ increase</t>
  </si>
  <si>
    <t>% increase</t>
  </si>
  <si>
    <t>Ladean</t>
  </si>
  <si>
    <t>HM</t>
  </si>
  <si>
    <t>O1640</t>
  </si>
  <si>
    <t>O1617</t>
  </si>
  <si>
    <t>Steve F</t>
  </si>
  <si>
    <t>Jared</t>
  </si>
  <si>
    <t>Johnn</t>
  </si>
  <si>
    <t>O1619</t>
  </si>
  <si>
    <t>HH</t>
  </si>
  <si>
    <t>Pat R</t>
  </si>
  <si>
    <t>O5451</t>
  </si>
  <si>
    <t xml:space="preserve">Kathy </t>
  </si>
  <si>
    <t>Teresa</t>
  </si>
  <si>
    <t>Kel</t>
  </si>
  <si>
    <t>O1663</t>
  </si>
  <si>
    <t>Patti</t>
  </si>
  <si>
    <t>Marion</t>
  </si>
  <si>
    <t>Keith</t>
  </si>
  <si>
    <t>Gary</t>
  </si>
  <si>
    <t>Joyce</t>
  </si>
  <si>
    <t>HE</t>
  </si>
  <si>
    <t>O1239</t>
  </si>
  <si>
    <t>Jeremy</t>
  </si>
  <si>
    <t>Faye</t>
  </si>
  <si>
    <t>O1637</t>
  </si>
  <si>
    <t>Matt</t>
  </si>
  <si>
    <t>O1631</t>
  </si>
  <si>
    <t>Charolette</t>
  </si>
  <si>
    <t>O1653</t>
  </si>
  <si>
    <t>James</t>
  </si>
  <si>
    <t>O1635</t>
  </si>
  <si>
    <t>Suanne</t>
  </si>
  <si>
    <t>O4245</t>
  </si>
  <si>
    <t>Kristy</t>
  </si>
  <si>
    <t>Sherril</t>
  </si>
  <si>
    <t>Ruth</t>
  </si>
  <si>
    <t>Tim</t>
  </si>
  <si>
    <t>O4244</t>
  </si>
  <si>
    <t>Loren</t>
  </si>
  <si>
    <t>O1636</t>
  </si>
  <si>
    <t>Nick</t>
  </si>
  <si>
    <t>HC</t>
  </si>
  <si>
    <t>O1422</t>
  </si>
  <si>
    <t>HP</t>
  </si>
  <si>
    <t>O1616</t>
  </si>
  <si>
    <t>gender</t>
  </si>
  <si>
    <t>rocky</t>
  </si>
  <si>
    <t>css hours</t>
  </si>
  <si>
    <t>old class code</t>
  </si>
  <si>
    <t>new pay grage</t>
  </si>
  <si>
    <t>new class code</t>
  </si>
  <si>
    <t xml:space="preserve">css hours </t>
  </si>
  <si>
    <t>Credited State Service hours</t>
  </si>
  <si>
    <t>1 = Male; 2 = Female</t>
  </si>
  <si>
    <t>Employee Name</t>
  </si>
  <si>
    <t>old rate</t>
  </si>
  <si>
    <t>Old/current pay rate</t>
  </si>
  <si>
    <t>New pay rate</t>
  </si>
  <si>
    <t>Dollar amount increase</t>
  </si>
  <si>
    <t>Percentage increase</t>
  </si>
  <si>
    <t>Old Pay Grade classification</t>
  </si>
  <si>
    <t>Old Class Code Number</t>
  </si>
  <si>
    <t>New Pay Grade classification</t>
  </si>
  <si>
    <t>New Class Code Number</t>
  </si>
  <si>
    <t>Mike</t>
  </si>
  <si>
    <t>Angie</t>
  </si>
  <si>
    <t>HD</t>
  </si>
  <si>
    <t>O1665</t>
  </si>
  <si>
    <t>Carol</t>
  </si>
  <si>
    <t>O1545</t>
  </si>
  <si>
    <t>Logston</t>
  </si>
  <si>
    <t>File: Logston Enterprises.xlsx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</si>
</sst>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0" xfId="0" applyBorder="1"/>
    <xf numFmtId="0" fontId="0" fillId="0" borderId="0" xfId="0" applyFill="1" applyBorder="1" applyAlignment="1"/>
    <xf numFmtId="2" fontId="0" fillId="0" borderId="0" xfId="0" applyNumberFormat="1"/>
    <xf numFmtId="0" fontId="2" fillId="0" borderId="1" xfId="0" applyFont="1" applyFill="1" applyBorder="1"/>
    <xf numFmtId="0" fontId="0" fillId="0" borderId="0" xfId="0" applyFill="1"/>
    <xf numFmtId="14" fontId="0" fillId="0" borderId="0" xfId="0" applyNumberFormat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74" fontId="2" fillId="0" borderId="1" xfId="1" applyNumberFormat="1" applyFont="1" applyFill="1" applyBorder="1"/>
    <xf numFmtId="174" fontId="0" fillId="0" borderId="0" xfId="1" applyNumberFormat="1" applyFont="1"/>
    <xf numFmtId="174" fontId="0" fillId="0" borderId="0" xfId="1" applyNumberFormat="1" applyFont="1" applyFill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174" fontId="2" fillId="0" borderId="0" xfId="1" applyNumberFormat="1" applyFont="1" applyFill="1" applyBorder="1"/>
    <xf numFmtId="10" fontId="0" fillId="0" borderId="0" xfId="0" applyNumberFormat="1" applyFill="1"/>
    <xf numFmtId="0" fontId="3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I2" sqref="I2"/>
    </sheetView>
  </sheetViews>
  <sheetFormatPr defaultRowHeight="12.75" x14ac:dyDescent="0.2"/>
  <cols>
    <col min="5" max="5" width="10.7109375" bestFit="1" customWidth="1"/>
    <col min="10" max="10" width="9.140625" style="15"/>
    <col min="11" max="11" width="10.28515625" style="17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6" t="s">
        <v>31</v>
      </c>
      <c r="E1" s="6" t="s">
        <v>32</v>
      </c>
      <c r="F1" s="2" t="s">
        <v>5</v>
      </c>
      <c r="G1" s="2" t="s">
        <v>3</v>
      </c>
      <c r="H1" s="2" t="s">
        <v>6</v>
      </c>
      <c r="I1" s="2" t="s">
        <v>4</v>
      </c>
      <c r="J1" s="13" t="s">
        <v>78</v>
      </c>
      <c r="K1" s="16" t="s">
        <v>80</v>
      </c>
    </row>
    <row r="2" spans="1:11" x14ac:dyDescent="0.2">
      <c r="A2" t="s">
        <v>11</v>
      </c>
      <c r="B2">
        <v>15</v>
      </c>
      <c r="C2">
        <v>15.4</v>
      </c>
      <c r="D2" s="7">
        <f t="shared" ref="D2:D41" si="0">C2-B2</f>
        <v>0.40000000000000036</v>
      </c>
      <c r="E2" s="22">
        <f t="shared" ref="E2:E41" si="1">D2/B2</f>
        <v>2.6666666666666689E-2</v>
      </c>
      <c r="F2" t="s">
        <v>20</v>
      </c>
      <c r="G2" s="1" t="s">
        <v>23</v>
      </c>
      <c r="H2" t="s">
        <v>21</v>
      </c>
      <c r="I2" s="1" t="s">
        <v>22</v>
      </c>
      <c r="J2" s="15">
        <v>1</v>
      </c>
      <c r="K2" s="17">
        <v>24958</v>
      </c>
    </row>
    <row r="3" spans="1:11" x14ac:dyDescent="0.2">
      <c r="A3" t="s">
        <v>38</v>
      </c>
      <c r="B3">
        <v>18.98</v>
      </c>
      <c r="C3">
        <v>20.2</v>
      </c>
      <c r="D3" s="7">
        <f t="shared" si="0"/>
        <v>1.2199999999999989</v>
      </c>
      <c r="E3" s="22">
        <f t="shared" si="1"/>
        <v>6.4278187565858735E-2</v>
      </c>
      <c r="F3" t="s">
        <v>19</v>
      </c>
      <c r="G3" t="s">
        <v>40</v>
      </c>
      <c r="J3" s="15">
        <v>1</v>
      </c>
      <c r="K3" s="17">
        <v>9730</v>
      </c>
    </row>
    <row r="4" spans="1:11" x14ac:dyDescent="0.2">
      <c r="A4" t="s">
        <v>39</v>
      </c>
      <c r="B4">
        <v>18.8</v>
      </c>
      <c r="C4">
        <v>20.2</v>
      </c>
      <c r="D4" s="7">
        <f t="shared" si="0"/>
        <v>1.3999999999999986</v>
      </c>
      <c r="E4" s="22">
        <f t="shared" si="1"/>
        <v>7.4468085106382906E-2</v>
      </c>
      <c r="F4" t="s">
        <v>19</v>
      </c>
      <c r="G4" t="s">
        <v>40</v>
      </c>
      <c r="J4" s="15">
        <v>1</v>
      </c>
      <c r="K4" s="17">
        <v>18319</v>
      </c>
    </row>
    <row r="5" spans="1:11" x14ac:dyDescent="0.2">
      <c r="A5" t="s">
        <v>37</v>
      </c>
      <c r="B5">
        <v>27.45</v>
      </c>
      <c r="C5">
        <v>28.12</v>
      </c>
      <c r="D5" s="7">
        <f t="shared" si="0"/>
        <v>0.67000000000000171</v>
      </c>
      <c r="E5" s="22">
        <f t="shared" si="1"/>
        <v>2.440801457194906E-2</v>
      </c>
      <c r="F5" t="s">
        <v>76</v>
      </c>
      <c r="G5" t="s">
        <v>77</v>
      </c>
      <c r="J5" s="15">
        <v>1</v>
      </c>
      <c r="K5" s="17">
        <v>10391</v>
      </c>
    </row>
    <row r="6" spans="1:11" x14ac:dyDescent="0.2">
      <c r="A6" t="s">
        <v>46</v>
      </c>
      <c r="B6">
        <v>17.59</v>
      </c>
      <c r="C6" s="4">
        <v>18.12</v>
      </c>
      <c r="D6" s="7">
        <f t="shared" si="0"/>
        <v>0.53000000000000114</v>
      </c>
      <c r="E6" s="22">
        <f t="shared" si="1"/>
        <v>3.0130756111427012E-2</v>
      </c>
      <c r="F6" s="4" t="s">
        <v>41</v>
      </c>
      <c r="G6" t="s">
        <v>47</v>
      </c>
      <c r="J6" s="15">
        <v>1</v>
      </c>
      <c r="K6" s="17">
        <v>8056</v>
      </c>
    </row>
    <row r="7" spans="1:11" x14ac:dyDescent="0.2">
      <c r="A7" t="s">
        <v>50</v>
      </c>
      <c r="B7">
        <v>19.5</v>
      </c>
      <c r="C7">
        <v>20.2</v>
      </c>
      <c r="D7" s="7">
        <f t="shared" si="0"/>
        <v>0.69999999999999929</v>
      </c>
      <c r="E7" s="22">
        <f t="shared" si="1"/>
        <v>3.589743589743586E-2</v>
      </c>
      <c r="F7" s="4" t="s">
        <v>19</v>
      </c>
      <c r="G7" t="s">
        <v>40</v>
      </c>
      <c r="J7" s="15">
        <v>1</v>
      </c>
      <c r="K7" s="17">
        <v>16926</v>
      </c>
    </row>
    <row r="8" spans="1:11" x14ac:dyDescent="0.2">
      <c r="A8" t="s">
        <v>62</v>
      </c>
      <c r="B8">
        <v>7.5</v>
      </c>
      <c r="C8">
        <v>7.75</v>
      </c>
      <c r="D8" s="7">
        <f t="shared" si="0"/>
        <v>0.25</v>
      </c>
      <c r="E8" s="22">
        <f t="shared" si="1"/>
        <v>3.3333333333333333E-2</v>
      </c>
      <c r="F8" s="4" t="s">
        <v>74</v>
      </c>
      <c r="G8" t="s">
        <v>75</v>
      </c>
      <c r="J8" s="15">
        <v>1</v>
      </c>
      <c r="K8" s="17">
        <v>1249</v>
      </c>
    </row>
    <row r="9" spans="1:11" x14ac:dyDescent="0.2">
      <c r="A9" s="7" t="s">
        <v>51</v>
      </c>
      <c r="B9" s="7">
        <v>19.010000000000002</v>
      </c>
      <c r="C9" s="7">
        <v>20.2</v>
      </c>
      <c r="D9" s="7">
        <f t="shared" si="0"/>
        <v>1.1899999999999977</v>
      </c>
      <c r="E9" s="22">
        <f t="shared" si="1"/>
        <v>6.259863229878998E-2</v>
      </c>
      <c r="F9" s="4" t="s">
        <v>19</v>
      </c>
      <c r="G9" s="7" t="s">
        <v>40</v>
      </c>
      <c r="H9" s="7"/>
      <c r="I9" s="7"/>
      <c r="J9" s="15">
        <v>1</v>
      </c>
      <c r="K9" s="17">
        <v>8170</v>
      </c>
    </row>
    <row r="10" spans="1:11" x14ac:dyDescent="0.2">
      <c r="A10" s="7" t="s">
        <v>55</v>
      </c>
      <c r="B10" s="7">
        <v>18.91</v>
      </c>
      <c r="C10" s="7">
        <v>20.2</v>
      </c>
      <c r="D10" s="7">
        <f t="shared" si="0"/>
        <v>1.2899999999999991</v>
      </c>
      <c r="E10" s="22">
        <f t="shared" si="1"/>
        <v>6.8217874140666268E-2</v>
      </c>
      <c r="F10" s="4" t="s">
        <v>19</v>
      </c>
      <c r="G10" s="7" t="s">
        <v>40</v>
      </c>
      <c r="H10" s="7"/>
      <c r="I10" s="7"/>
      <c r="J10" s="15">
        <v>1</v>
      </c>
      <c r="K10" s="17">
        <v>12219</v>
      </c>
    </row>
    <row r="11" spans="1:11" x14ac:dyDescent="0.2">
      <c r="A11" s="7" t="s">
        <v>58</v>
      </c>
      <c r="B11" s="7">
        <v>23.98</v>
      </c>
      <c r="C11" s="7">
        <v>26</v>
      </c>
      <c r="D11" s="7">
        <f t="shared" si="0"/>
        <v>2.0199999999999996</v>
      </c>
      <c r="E11" s="22">
        <f t="shared" si="1"/>
        <v>8.4236864053377797E-2</v>
      </c>
      <c r="F11" s="4" t="s">
        <v>34</v>
      </c>
      <c r="G11" s="7" t="s">
        <v>59</v>
      </c>
      <c r="H11" s="7"/>
      <c r="I11" s="7"/>
      <c r="J11" s="15">
        <v>1</v>
      </c>
      <c r="K11" s="17">
        <v>14226</v>
      </c>
    </row>
    <row r="12" spans="1:11" x14ac:dyDescent="0.2">
      <c r="A12" s="7" t="s">
        <v>79</v>
      </c>
      <c r="B12" s="7">
        <v>25.93</v>
      </c>
      <c r="C12" s="7">
        <v>26.71</v>
      </c>
      <c r="D12" s="7">
        <f t="shared" si="0"/>
        <v>0.78000000000000114</v>
      </c>
      <c r="E12" s="22">
        <f t="shared" si="1"/>
        <v>3.0080987273428506E-2</v>
      </c>
      <c r="F12" s="4" t="s">
        <v>34</v>
      </c>
      <c r="G12" s="7" t="s">
        <v>63</v>
      </c>
      <c r="H12" s="7"/>
      <c r="I12" s="7"/>
      <c r="J12" s="15">
        <v>1</v>
      </c>
      <c r="K12" s="17">
        <v>22411</v>
      </c>
    </row>
    <row r="13" spans="1:11" x14ac:dyDescent="0.2">
      <c r="A13" s="7" t="s">
        <v>69</v>
      </c>
      <c r="B13" s="7">
        <v>23.65</v>
      </c>
      <c r="C13" s="7">
        <v>24.6</v>
      </c>
      <c r="D13" s="7">
        <f t="shared" si="0"/>
        <v>0.95000000000000284</v>
      </c>
      <c r="E13" s="22">
        <f t="shared" si="1"/>
        <v>4.0169133192389128E-2</v>
      </c>
      <c r="F13" s="4" t="s">
        <v>26</v>
      </c>
      <c r="G13" s="11" t="s">
        <v>65</v>
      </c>
      <c r="H13" s="11" t="s">
        <v>26</v>
      </c>
      <c r="I13" s="11" t="s">
        <v>70</v>
      </c>
      <c r="J13" s="15">
        <v>1</v>
      </c>
      <c r="K13" s="17">
        <v>26274</v>
      </c>
    </row>
    <row r="14" spans="1:11" x14ac:dyDescent="0.2">
      <c r="A14" s="7" t="s">
        <v>71</v>
      </c>
      <c r="B14" s="7">
        <v>12.96</v>
      </c>
      <c r="C14" s="7">
        <v>15.96</v>
      </c>
      <c r="D14" s="7">
        <f t="shared" si="0"/>
        <v>3</v>
      </c>
      <c r="E14" s="22">
        <f t="shared" si="1"/>
        <v>0.23148148148148145</v>
      </c>
      <c r="F14" s="4" t="s">
        <v>41</v>
      </c>
      <c r="G14" s="11" t="s">
        <v>47</v>
      </c>
      <c r="H14" s="11" t="s">
        <v>20</v>
      </c>
      <c r="I14" s="11" t="s">
        <v>72</v>
      </c>
      <c r="J14" s="15">
        <v>1</v>
      </c>
      <c r="K14" s="17">
        <v>6326</v>
      </c>
    </row>
    <row r="15" spans="1:11" x14ac:dyDescent="0.2">
      <c r="A15" s="7" t="s">
        <v>73</v>
      </c>
      <c r="B15" s="7">
        <v>11</v>
      </c>
      <c r="C15" s="7">
        <v>14</v>
      </c>
      <c r="D15" s="7">
        <f t="shared" si="0"/>
        <v>3</v>
      </c>
      <c r="E15" s="22">
        <f t="shared" si="1"/>
        <v>0.27272727272727271</v>
      </c>
      <c r="F15" s="4" t="s">
        <v>20</v>
      </c>
      <c r="G15" s="11" t="s">
        <v>43</v>
      </c>
      <c r="H15" s="11" t="s">
        <v>41</v>
      </c>
      <c r="I15" s="11" t="s">
        <v>47</v>
      </c>
      <c r="J15" s="15">
        <v>1</v>
      </c>
      <c r="K15" s="17">
        <v>3932</v>
      </c>
    </row>
    <row r="16" spans="1:11" x14ac:dyDescent="0.2">
      <c r="A16" s="7" t="s">
        <v>97</v>
      </c>
      <c r="B16" s="7">
        <v>8.1</v>
      </c>
      <c r="C16" s="7">
        <v>8.4</v>
      </c>
      <c r="D16" s="7">
        <f t="shared" si="0"/>
        <v>0.30000000000000071</v>
      </c>
      <c r="E16" s="22">
        <f t="shared" si="1"/>
        <v>3.7037037037037125E-2</v>
      </c>
      <c r="F16" s="4" t="s">
        <v>74</v>
      </c>
      <c r="G16" s="11">
        <v>21444</v>
      </c>
      <c r="H16" s="11"/>
      <c r="I16" s="11"/>
      <c r="J16" s="15">
        <v>1</v>
      </c>
      <c r="K16" s="17">
        <v>12654</v>
      </c>
    </row>
    <row r="17" spans="1:11" x14ac:dyDescent="0.2">
      <c r="A17" t="s">
        <v>7</v>
      </c>
      <c r="B17">
        <v>14.18</v>
      </c>
      <c r="C17">
        <v>15.6</v>
      </c>
      <c r="D17" s="7">
        <f t="shared" si="0"/>
        <v>1.42</v>
      </c>
      <c r="E17" s="22">
        <f t="shared" si="1"/>
        <v>0.1001410437235543</v>
      </c>
      <c r="F17" t="s">
        <v>21</v>
      </c>
      <c r="G17" s="1">
        <v>22413</v>
      </c>
      <c r="H17" t="s">
        <v>24</v>
      </c>
      <c r="I17" s="1" t="s">
        <v>25</v>
      </c>
      <c r="J17" s="14">
        <v>2</v>
      </c>
      <c r="K17" s="17">
        <v>19594</v>
      </c>
    </row>
    <row r="18" spans="1:11" x14ac:dyDescent="0.2">
      <c r="A18" t="s">
        <v>8</v>
      </c>
      <c r="B18">
        <v>14.18</v>
      </c>
      <c r="C18">
        <v>15.6</v>
      </c>
      <c r="D18" s="7">
        <f t="shared" si="0"/>
        <v>1.42</v>
      </c>
      <c r="E18" s="22">
        <f t="shared" si="1"/>
        <v>0.1001410437235543</v>
      </c>
      <c r="F18" t="s">
        <v>21</v>
      </c>
      <c r="G18" s="1">
        <v>22413</v>
      </c>
      <c r="H18" t="s">
        <v>24</v>
      </c>
      <c r="I18" s="1" t="s">
        <v>25</v>
      </c>
      <c r="J18" s="15">
        <v>2</v>
      </c>
      <c r="K18" s="17">
        <v>20007</v>
      </c>
    </row>
    <row r="19" spans="1:11" x14ac:dyDescent="0.2">
      <c r="A19" t="s">
        <v>9</v>
      </c>
      <c r="B19">
        <v>16.989999999999998</v>
      </c>
      <c r="C19">
        <v>17.84</v>
      </c>
      <c r="D19" s="7">
        <f t="shared" si="0"/>
        <v>0.85000000000000142</v>
      </c>
      <c r="E19" s="22">
        <f t="shared" si="1"/>
        <v>5.0029429075927105E-2</v>
      </c>
      <c r="F19" t="s">
        <v>24</v>
      </c>
      <c r="G19" s="1">
        <v>22412</v>
      </c>
      <c r="H19" t="s">
        <v>24</v>
      </c>
      <c r="I19" s="1" t="s">
        <v>25</v>
      </c>
      <c r="J19" s="15">
        <v>2</v>
      </c>
      <c r="K19" s="17">
        <v>29554</v>
      </c>
    </row>
    <row r="20" spans="1:11" x14ac:dyDescent="0.2">
      <c r="A20" t="s">
        <v>10</v>
      </c>
      <c r="B20">
        <v>20.55</v>
      </c>
      <c r="C20">
        <v>22.55</v>
      </c>
      <c r="D20" s="7">
        <f t="shared" si="0"/>
        <v>2</v>
      </c>
      <c r="E20" s="22">
        <f t="shared" si="1"/>
        <v>9.7323600973236002E-2</v>
      </c>
      <c r="F20" t="s">
        <v>17</v>
      </c>
      <c r="G20" s="1">
        <v>22432</v>
      </c>
      <c r="I20" s="1"/>
      <c r="J20" s="15">
        <v>2</v>
      </c>
      <c r="K20" s="17">
        <v>23637</v>
      </c>
    </row>
    <row r="21" spans="1:11" x14ac:dyDescent="0.2">
      <c r="A21" t="s">
        <v>18</v>
      </c>
      <c r="B21">
        <v>18.36</v>
      </c>
      <c r="C21">
        <v>19.28</v>
      </c>
      <c r="D21" s="7">
        <f t="shared" si="0"/>
        <v>0.92000000000000171</v>
      </c>
      <c r="E21" s="22">
        <f t="shared" si="1"/>
        <v>5.0108932461873736E-2</v>
      </c>
      <c r="F21" t="s">
        <v>19</v>
      </c>
      <c r="G21" s="1" t="s">
        <v>23</v>
      </c>
      <c r="I21" s="1"/>
      <c r="J21" s="15">
        <v>2</v>
      </c>
      <c r="K21" s="17">
        <v>38129</v>
      </c>
    </row>
    <row r="22" spans="1:11" x14ac:dyDescent="0.2">
      <c r="A22" t="s">
        <v>12</v>
      </c>
      <c r="B22">
        <v>22.62</v>
      </c>
      <c r="C22">
        <v>23.08</v>
      </c>
      <c r="D22" s="7">
        <f t="shared" si="0"/>
        <v>0.4599999999999973</v>
      </c>
      <c r="E22" s="22">
        <f t="shared" si="1"/>
        <v>2.0335985853227111E-2</v>
      </c>
      <c r="F22" t="s">
        <v>26</v>
      </c>
      <c r="G22" s="1">
        <v>22427</v>
      </c>
      <c r="I22" s="1"/>
      <c r="J22" s="15">
        <v>2</v>
      </c>
      <c r="K22" s="17">
        <v>47287</v>
      </c>
    </row>
    <row r="23" spans="1:11" x14ac:dyDescent="0.2">
      <c r="A23" t="s">
        <v>13</v>
      </c>
      <c r="B23">
        <v>18.899999999999999</v>
      </c>
      <c r="C23">
        <v>19.66</v>
      </c>
      <c r="D23" s="7">
        <f t="shared" si="0"/>
        <v>0.76000000000000156</v>
      </c>
      <c r="E23" s="22">
        <f t="shared" si="1"/>
        <v>4.0211640211640295E-2</v>
      </c>
      <c r="F23" t="s">
        <v>24</v>
      </c>
      <c r="G23" s="1">
        <v>22424</v>
      </c>
      <c r="I23" s="1"/>
      <c r="J23" s="15">
        <v>2</v>
      </c>
      <c r="K23" s="17">
        <v>33558</v>
      </c>
    </row>
    <row r="24" spans="1:11" x14ac:dyDescent="0.2">
      <c r="A24" t="s">
        <v>14</v>
      </c>
      <c r="B24">
        <v>23.99</v>
      </c>
      <c r="C24">
        <v>24.47</v>
      </c>
      <c r="D24" s="7">
        <f t="shared" si="0"/>
        <v>0.48000000000000043</v>
      </c>
      <c r="E24" s="22">
        <f t="shared" si="1"/>
        <v>2.0008336807002938E-2</v>
      </c>
      <c r="F24" t="s">
        <v>27</v>
      </c>
      <c r="G24" s="1" t="s">
        <v>28</v>
      </c>
      <c r="I24" s="1"/>
      <c r="J24" s="15">
        <v>2</v>
      </c>
      <c r="K24" s="17">
        <v>52840</v>
      </c>
    </row>
    <row r="25" spans="1:11" x14ac:dyDescent="0.2">
      <c r="A25" t="s">
        <v>15</v>
      </c>
      <c r="B25">
        <v>17.47</v>
      </c>
      <c r="C25">
        <v>18</v>
      </c>
      <c r="D25" s="7">
        <f t="shared" si="0"/>
        <v>0.53000000000000114</v>
      </c>
      <c r="E25" s="22">
        <f t="shared" si="1"/>
        <v>3.033772180881518E-2</v>
      </c>
      <c r="F25" t="s">
        <v>26</v>
      </c>
      <c r="G25" s="1" t="s">
        <v>29</v>
      </c>
      <c r="I25" s="1"/>
      <c r="J25" s="15">
        <v>2</v>
      </c>
      <c r="K25" s="17">
        <v>15576</v>
      </c>
    </row>
    <row r="26" spans="1:11" x14ac:dyDescent="0.2">
      <c r="A26" t="s">
        <v>16</v>
      </c>
      <c r="B26">
        <v>16</v>
      </c>
      <c r="C26">
        <v>16.64</v>
      </c>
      <c r="D26" s="7">
        <f t="shared" si="0"/>
        <v>0.64000000000000057</v>
      </c>
      <c r="E26" s="22">
        <f t="shared" si="1"/>
        <v>4.0000000000000036E-2</v>
      </c>
      <c r="F26" t="s">
        <v>20</v>
      </c>
      <c r="G26" s="1" t="s">
        <v>30</v>
      </c>
      <c r="H26" t="s">
        <v>26</v>
      </c>
      <c r="I26" s="1"/>
      <c r="J26" s="15">
        <v>2</v>
      </c>
      <c r="K26" s="17">
        <v>11090</v>
      </c>
    </row>
    <row r="27" spans="1:11" x14ac:dyDescent="0.2">
      <c r="A27" t="s">
        <v>33</v>
      </c>
      <c r="B27">
        <v>25.24</v>
      </c>
      <c r="C27">
        <v>26.42</v>
      </c>
      <c r="D27" s="7">
        <f t="shared" si="0"/>
        <v>1.1800000000000033</v>
      </c>
      <c r="E27" s="22">
        <f t="shared" si="1"/>
        <v>4.6751188589540547E-2</v>
      </c>
      <c r="F27" t="s">
        <v>26</v>
      </c>
      <c r="G27" t="s">
        <v>36</v>
      </c>
      <c r="H27" t="s">
        <v>34</v>
      </c>
      <c r="I27" t="s">
        <v>35</v>
      </c>
      <c r="J27" s="15">
        <v>2</v>
      </c>
      <c r="K27" s="17">
        <v>35298</v>
      </c>
    </row>
    <row r="28" spans="1:11" x14ac:dyDescent="0.2">
      <c r="A28" t="s">
        <v>42</v>
      </c>
      <c r="B28">
        <v>15.25</v>
      </c>
      <c r="C28" s="5">
        <v>16.25</v>
      </c>
      <c r="D28" s="7">
        <f t="shared" si="0"/>
        <v>1</v>
      </c>
      <c r="E28" s="22">
        <f t="shared" si="1"/>
        <v>6.5573770491803282E-2</v>
      </c>
      <c r="F28" t="s">
        <v>21</v>
      </c>
      <c r="G28" s="1">
        <v>22417</v>
      </c>
      <c r="J28" s="15">
        <v>2</v>
      </c>
      <c r="K28" s="17">
        <v>8553</v>
      </c>
    </row>
    <row r="29" spans="1:11" x14ac:dyDescent="0.2">
      <c r="A29" t="s">
        <v>44</v>
      </c>
      <c r="B29">
        <v>14</v>
      </c>
      <c r="C29" s="5">
        <v>15</v>
      </c>
      <c r="D29" s="7">
        <f t="shared" si="0"/>
        <v>1</v>
      </c>
      <c r="E29" s="22">
        <f t="shared" si="1"/>
        <v>7.1428571428571425E-2</v>
      </c>
      <c r="F29" s="3" t="s">
        <v>21</v>
      </c>
      <c r="G29" s="1" t="s">
        <v>43</v>
      </c>
      <c r="J29" s="15">
        <v>2</v>
      </c>
      <c r="K29" s="17">
        <v>18317</v>
      </c>
    </row>
    <row r="30" spans="1:11" x14ac:dyDescent="0.2">
      <c r="A30" t="s">
        <v>45</v>
      </c>
      <c r="B30">
        <v>18.5</v>
      </c>
      <c r="C30" s="9">
        <v>19</v>
      </c>
      <c r="D30" s="7">
        <f t="shared" si="0"/>
        <v>0.5</v>
      </c>
      <c r="E30" s="22">
        <f t="shared" si="1"/>
        <v>2.7027027027027029E-2</v>
      </c>
      <c r="F30" s="10" t="s">
        <v>20</v>
      </c>
      <c r="G30" s="1">
        <v>22415</v>
      </c>
      <c r="J30" s="15">
        <v>2</v>
      </c>
      <c r="K30" s="17">
        <v>1880</v>
      </c>
    </row>
    <row r="31" spans="1:11" x14ac:dyDescent="0.2">
      <c r="A31" t="s">
        <v>48</v>
      </c>
      <c r="B31">
        <v>17.8</v>
      </c>
      <c r="C31">
        <v>18.39</v>
      </c>
      <c r="D31" s="7">
        <f t="shared" si="0"/>
        <v>0.58999999999999986</v>
      </c>
      <c r="E31" s="22">
        <f t="shared" si="1"/>
        <v>3.3146067415730326E-2</v>
      </c>
      <c r="F31" s="4" t="s">
        <v>19</v>
      </c>
      <c r="G31" t="s">
        <v>23</v>
      </c>
      <c r="J31" s="15">
        <v>2</v>
      </c>
      <c r="K31" s="17">
        <v>7582</v>
      </c>
    </row>
    <row r="32" spans="1:11" x14ac:dyDescent="0.2">
      <c r="A32" t="s">
        <v>49</v>
      </c>
      <c r="B32">
        <v>24.03</v>
      </c>
      <c r="C32">
        <v>26</v>
      </c>
      <c r="D32" s="7">
        <f t="shared" si="0"/>
        <v>1.9699999999999989</v>
      </c>
      <c r="E32" s="22">
        <f t="shared" si="1"/>
        <v>8.1980857261756093E-2</v>
      </c>
      <c r="F32" s="4" t="s">
        <v>27</v>
      </c>
      <c r="G32" t="s">
        <v>28</v>
      </c>
      <c r="J32" s="15">
        <v>2</v>
      </c>
      <c r="K32" s="17">
        <v>16312</v>
      </c>
    </row>
    <row r="33" spans="1:11" x14ac:dyDescent="0.2">
      <c r="A33" s="8" t="s">
        <v>52</v>
      </c>
      <c r="B33" s="7">
        <v>9.6300000000000008</v>
      </c>
      <c r="C33" s="7">
        <v>10.88</v>
      </c>
      <c r="D33" s="7">
        <f t="shared" si="0"/>
        <v>1.25</v>
      </c>
      <c r="E33" s="22">
        <f t="shared" si="1"/>
        <v>0.12980269989615784</v>
      </c>
      <c r="F33" s="4" t="s">
        <v>53</v>
      </c>
      <c r="G33" s="7" t="s">
        <v>54</v>
      </c>
      <c r="H33" s="7"/>
      <c r="I33" s="7"/>
      <c r="J33" s="15">
        <v>2</v>
      </c>
      <c r="K33" s="17">
        <v>1520</v>
      </c>
    </row>
    <row r="34" spans="1:11" x14ac:dyDescent="0.2">
      <c r="A34" s="7" t="s">
        <v>56</v>
      </c>
      <c r="B34" s="7">
        <v>25.04</v>
      </c>
      <c r="C34" s="7">
        <v>26.42</v>
      </c>
      <c r="D34" s="7">
        <f t="shared" si="0"/>
        <v>1.3800000000000026</v>
      </c>
      <c r="E34" s="22">
        <f t="shared" si="1"/>
        <v>5.5111821086262086E-2</v>
      </c>
      <c r="F34" s="4" t="s">
        <v>34</v>
      </c>
      <c r="G34" s="7" t="s">
        <v>57</v>
      </c>
      <c r="H34" s="7"/>
      <c r="I34" s="7"/>
      <c r="J34" s="15">
        <v>2</v>
      </c>
      <c r="K34" s="17">
        <v>52179</v>
      </c>
    </row>
    <row r="35" spans="1:11" x14ac:dyDescent="0.2">
      <c r="A35" s="8" t="s">
        <v>60</v>
      </c>
      <c r="B35" s="7">
        <v>12.11</v>
      </c>
      <c r="C35" s="7">
        <v>12.72</v>
      </c>
      <c r="D35" s="7">
        <f t="shared" si="0"/>
        <v>0.61000000000000121</v>
      </c>
      <c r="E35" s="22">
        <f t="shared" si="1"/>
        <v>5.0371593724194981E-2</v>
      </c>
      <c r="F35" s="4" t="s">
        <v>21</v>
      </c>
      <c r="G35" s="7" t="s">
        <v>61</v>
      </c>
      <c r="H35" s="7"/>
      <c r="I35" s="7"/>
      <c r="J35" s="15">
        <v>2</v>
      </c>
      <c r="K35" s="17">
        <v>8203</v>
      </c>
    </row>
    <row r="36" spans="1:11" x14ac:dyDescent="0.2">
      <c r="A36" s="7" t="s">
        <v>64</v>
      </c>
      <c r="B36" s="7">
        <v>19.7</v>
      </c>
      <c r="C36" s="7">
        <v>20.49</v>
      </c>
      <c r="D36" s="7">
        <f t="shared" si="0"/>
        <v>0.78999999999999915</v>
      </c>
      <c r="E36" s="22">
        <f t="shared" si="1"/>
        <v>4.0101522842639549E-2</v>
      </c>
      <c r="F36" s="4" t="s">
        <v>19</v>
      </c>
      <c r="G36" s="11">
        <v>15189</v>
      </c>
      <c r="H36" s="11" t="s">
        <v>26</v>
      </c>
      <c r="I36" s="11" t="s">
        <v>65</v>
      </c>
      <c r="J36" s="15">
        <v>2</v>
      </c>
      <c r="K36" s="17">
        <v>8764</v>
      </c>
    </row>
    <row r="37" spans="1:11" x14ac:dyDescent="0.2">
      <c r="A37" s="7" t="s">
        <v>66</v>
      </c>
      <c r="B37" s="7">
        <v>19.7</v>
      </c>
      <c r="C37" s="7">
        <v>20.88</v>
      </c>
      <c r="D37" s="7">
        <f t="shared" si="0"/>
        <v>1.1799999999999997</v>
      </c>
      <c r="E37" s="22">
        <f t="shared" si="1"/>
        <v>5.9898477157360394E-2</v>
      </c>
      <c r="F37" s="4" t="s">
        <v>19</v>
      </c>
      <c r="G37" s="11">
        <v>22433</v>
      </c>
      <c r="H37" s="11" t="s">
        <v>19</v>
      </c>
      <c r="I37" s="11">
        <v>15189</v>
      </c>
      <c r="J37" s="15">
        <v>2</v>
      </c>
      <c r="K37" s="18">
        <v>9838</v>
      </c>
    </row>
    <row r="38" spans="1:11" x14ac:dyDescent="0.2">
      <c r="A38" s="8" t="s">
        <v>67</v>
      </c>
      <c r="B38" s="7">
        <v>16.95</v>
      </c>
      <c r="C38" s="7">
        <v>18.39</v>
      </c>
      <c r="D38" s="7">
        <f t="shared" si="0"/>
        <v>1.4400000000000013</v>
      </c>
      <c r="E38" s="22">
        <f t="shared" si="1"/>
        <v>8.4955752212389463E-2</v>
      </c>
      <c r="F38" s="4" t="s">
        <v>19</v>
      </c>
      <c r="G38" s="11" t="s">
        <v>23</v>
      </c>
      <c r="H38" s="11" t="s">
        <v>19</v>
      </c>
      <c r="I38" s="11">
        <v>22433</v>
      </c>
      <c r="J38" s="15">
        <v>2</v>
      </c>
      <c r="K38" s="17">
        <v>20444</v>
      </c>
    </row>
    <row r="39" spans="1:11" x14ac:dyDescent="0.2">
      <c r="A39" s="7" t="s">
        <v>68</v>
      </c>
      <c r="B39" s="7">
        <v>17.68</v>
      </c>
      <c r="C39" s="7">
        <v>18.39</v>
      </c>
      <c r="D39" s="7">
        <f t="shared" si="0"/>
        <v>0.71000000000000085</v>
      </c>
      <c r="E39" s="22">
        <f t="shared" si="1"/>
        <v>4.0158371040724034E-2</v>
      </c>
      <c r="F39" s="4" t="s">
        <v>19</v>
      </c>
      <c r="G39" s="11" t="s">
        <v>23</v>
      </c>
      <c r="H39" s="11" t="s">
        <v>19</v>
      </c>
      <c r="I39" s="11">
        <v>22433</v>
      </c>
      <c r="J39" s="15">
        <v>2</v>
      </c>
      <c r="K39" s="17">
        <v>8825</v>
      </c>
    </row>
    <row r="40" spans="1:11" x14ac:dyDescent="0.2">
      <c r="A40" s="7" t="s">
        <v>98</v>
      </c>
      <c r="B40" s="7">
        <v>9.4</v>
      </c>
      <c r="C40" s="7">
        <v>10</v>
      </c>
      <c r="D40" s="7">
        <f t="shared" si="0"/>
        <v>0.59999999999999964</v>
      </c>
      <c r="E40" s="22">
        <f t="shared" si="1"/>
        <v>6.3829787234042507E-2</v>
      </c>
      <c r="F40" s="4" t="s">
        <v>99</v>
      </c>
      <c r="G40" s="11" t="s">
        <v>100</v>
      </c>
      <c r="J40" s="15">
        <v>2</v>
      </c>
      <c r="K40" s="17">
        <v>7854</v>
      </c>
    </row>
    <row r="41" spans="1:11" x14ac:dyDescent="0.2">
      <c r="A41" s="7" t="s">
        <v>101</v>
      </c>
      <c r="B41" s="7">
        <v>9</v>
      </c>
      <c r="C41" s="7">
        <v>9.25</v>
      </c>
      <c r="D41" s="7">
        <f t="shared" si="0"/>
        <v>0.25</v>
      </c>
      <c r="E41" s="22">
        <f t="shared" si="1"/>
        <v>2.7777777777777776E-2</v>
      </c>
      <c r="F41" s="4" t="s">
        <v>99</v>
      </c>
      <c r="G41" s="11" t="s">
        <v>102</v>
      </c>
      <c r="J41" s="15">
        <v>2</v>
      </c>
      <c r="K41" s="17">
        <v>3659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22" sqref="A22"/>
    </sheetView>
  </sheetViews>
  <sheetFormatPr defaultRowHeight="12.75" x14ac:dyDescent="0.2"/>
  <cols>
    <col min="1" max="1" width="14" bestFit="1" customWidth="1"/>
  </cols>
  <sheetData>
    <row r="1" spans="1:11" x14ac:dyDescent="0.2">
      <c r="A1" s="19" t="s">
        <v>103</v>
      </c>
      <c r="B1" s="19"/>
      <c r="C1" s="19"/>
      <c r="D1" s="12"/>
      <c r="E1" s="12"/>
      <c r="F1" s="19"/>
      <c r="G1" s="19"/>
      <c r="H1" s="19"/>
      <c r="I1" s="19"/>
      <c r="J1" s="20"/>
      <c r="K1" s="21"/>
    </row>
    <row r="2" spans="1:11" x14ac:dyDescent="0.2">
      <c r="A2" s="19"/>
      <c r="B2" s="19"/>
      <c r="C2" s="19"/>
      <c r="D2" s="12"/>
      <c r="E2" s="12"/>
      <c r="F2" s="19"/>
      <c r="G2" s="19"/>
      <c r="H2" s="19"/>
      <c r="I2" s="19"/>
      <c r="J2" s="20"/>
      <c r="K2" s="21"/>
    </row>
    <row r="3" spans="1:11" x14ac:dyDescent="0.2">
      <c r="A3" s="19"/>
      <c r="B3" s="23" t="s">
        <v>104</v>
      </c>
      <c r="C3" s="19"/>
      <c r="D3" s="12"/>
      <c r="E3" s="12"/>
      <c r="F3" s="19"/>
      <c r="G3" s="19"/>
      <c r="H3" s="19"/>
      <c r="I3" s="19"/>
      <c r="J3" s="20"/>
      <c r="K3" s="21"/>
    </row>
    <row r="6" spans="1:11" x14ac:dyDescent="0.2">
      <c r="A6" t="s">
        <v>0</v>
      </c>
      <c r="C6" t="s">
        <v>87</v>
      </c>
    </row>
    <row r="7" spans="1:11" x14ac:dyDescent="0.2">
      <c r="A7" t="s">
        <v>88</v>
      </c>
      <c r="C7" t="s">
        <v>89</v>
      </c>
    </row>
    <row r="8" spans="1:11" x14ac:dyDescent="0.2">
      <c r="A8" t="s">
        <v>2</v>
      </c>
      <c r="C8" t="s">
        <v>90</v>
      </c>
    </row>
    <row r="9" spans="1:11" x14ac:dyDescent="0.2">
      <c r="A9" t="s">
        <v>31</v>
      </c>
      <c r="C9" t="s">
        <v>91</v>
      </c>
    </row>
    <row r="10" spans="1:11" x14ac:dyDescent="0.2">
      <c r="A10" t="s">
        <v>32</v>
      </c>
      <c r="C10" t="s">
        <v>92</v>
      </c>
    </row>
    <row r="11" spans="1:11" x14ac:dyDescent="0.2">
      <c r="A11" t="s">
        <v>5</v>
      </c>
      <c r="C11" t="s">
        <v>93</v>
      </c>
    </row>
    <row r="12" spans="1:11" x14ac:dyDescent="0.2">
      <c r="A12" t="s">
        <v>81</v>
      </c>
      <c r="C12" t="s">
        <v>94</v>
      </c>
    </row>
    <row r="13" spans="1:11" x14ac:dyDescent="0.2">
      <c r="A13" t="s">
        <v>82</v>
      </c>
      <c r="C13" t="s">
        <v>95</v>
      </c>
    </row>
    <row r="14" spans="1:11" x14ac:dyDescent="0.2">
      <c r="A14" t="s">
        <v>83</v>
      </c>
      <c r="C14" t="s">
        <v>96</v>
      </c>
    </row>
    <row r="15" spans="1:11" x14ac:dyDescent="0.2">
      <c r="A15" t="s">
        <v>78</v>
      </c>
      <c r="C15" t="s">
        <v>86</v>
      </c>
    </row>
    <row r="16" spans="1:11" x14ac:dyDescent="0.2">
      <c r="A16" t="s">
        <v>84</v>
      </c>
      <c r="C16" t="s">
        <v>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DSP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Woolf</dc:creator>
  <cp:lastModifiedBy>Susan</cp:lastModifiedBy>
  <cp:lastPrinted>2003-08-27T14:20:43Z</cp:lastPrinted>
  <dcterms:created xsi:type="dcterms:W3CDTF">2003-08-26T22:33:14Z</dcterms:created>
  <dcterms:modified xsi:type="dcterms:W3CDTF">2012-03-03T04:31:24Z</dcterms:modified>
</cp:coreProperties>
</file>