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Old\Annotated\"/>
    </mc:Choice>
  </mc:AlternateContent>
  <bookViews>
    <workbookView xWindow="0" yWindow="0" windowWidth="28800" windowHeight="13020" activeTab="2"/>
  </bookViews>
  <sheets>
    <sheet name="countcristo" sheetId="1" r:id="rId1"/>
    <sheet name="Characters" sheetId="2" r:id="rId2"/>
    <sheet name="Formatted" sheetId="3" r:id="rId3"/>
  </sheets>
  <definedNames>
    <definedName name="Characters">Characters!$A$1:$A$15</definedName>
  </definedNames>
  <calcPr calcId="152511"/>
</workbook>
</file>

<file path=xl/calcChain.xml><?xml version="1.0" encoding="utf-8"?>
<calcChain xmlns="http://schemas.openxmlformats.org/spreadsheetml/2006/main">
  <c r="A3" i="3" l="1"/>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D2" i="3"/>
  <c r="E2" i="3"/>
  <c r="F2" i="3"/>
  <c r="G2" i="3"/>
  <c r="H2" i="3"/>
  <c r="I2" i="3"/>
  <c r="J2" i="3"/>
  <c r="K2" i="3"/>
  <c r="L2" i="3"/>
  <c r="C2" i="3"/>
  <c r="B2" i="3"/>
  <c r="A2" i="3"/>
  <c r="A90" i="1" l="1"/>
  <c r="A186" i="1"/>
  <c r="A101" i="1"/>
  <c r="A103" i="1"/>
  <c r="A151" i="1"/>
  <c r="A132" i="1"/>
  <c r="A155" i="1"/>
  <c r="A57" i="1"/>
  <c r="A129" i="1"/>
  <c r="A46" i="1"/>
  <c r="A64" i="1"/>
  <c r="A67" i="1"/>
  <c r="A29" i="1"/>
  <c r="A19" i="1"/>
  <c r="A147" i="1"/>
  <c r="A71" i="1"/>
  <c r="A168" i="1"/>
  <c r="A105" i="1"/>
  <c r="A49" i="1"/>
  <c r="A144" i="1"/>
  <c r="A169" i="1"/>
  <c r="A125" i="1"/>
  <c r="A165" i="1"/>
  <c r="A193" i="1"/>
  <c r="A171" i="1"/>
  <c r="A4" i="1"/>
  <c r="A145" i="1"/>
  <c r="A127" i="1"/>
  <c r="A133" i="1"/>
  <c r="A170" i="1"/>
  <c r="A9" i="1"/>
  <c r="A102" i="1"/>
  <c r="A176" i="1"/>
  <c r="A21" i="1"/>
  <c r="A7" i="1"/>
  <c r="A91" i="1"/>
  <c r="A66" i="1"/>
  <c r="A12" i="1"/>
  <c r="A158" i="1"/>
  <c r="A100" i="1"/>
  <c r="A188" i="1"/>
  <c r="A88" i="1"/>
  <c r="A109" i="1"/>
  <c r="A59" i="1"/>
  <c r="A41" i="1"/>
  <c r="A87" i="1"/>
  <c r="A42" i="1"/>
  <c r="A195" i="1"/>
  <c r="A135" i="1"/>
  <c r="A78" i="1"/>
  <c r="A111" i="1"/>
  <c r="A2" i="1"/>
  <c r="A84" i="1"/>
  <c r="A85" i="1"/>
  <c r="A58" i="1"/>
  <c r="A5" i="1"/>
  <c r="A11" i="1"/>
  <c r="A175" i="1"/>
  <c r="A15" i="1"/>
  <c r="A162" i="1"/>
  <c r="A172" i="1"/>
  <c r="A40" i="1"/>
  <c r="A185" i="1"/>
  <c r="A121" i="1"/>
  <c r="A69" i="1"/>
  <c r="A53" i="1"/>
  <c r="A16" i="1"/>
  <c r="A197" i="1"/>
  <c r="A26" i="1"/>
  <c r="A28" i="1"/>
  <c r="A178" i="1"/>
  <c r="A137" i="1"/>
  <c r="A107" i="1"/>
  <c r="A139" i="1"/>
  <c r="A95" i="1"/>
  <c r="A104" i="1"/>
  <c r="A143" i="1"/>
  <c r="A73" i="1"/>
  <c r="A112" i="1"/>
  <c r="A123" i="1"/>
  <c r="A6" i="1"/>
  <c r="A48" i="1"/>
  <c r="A45" i="1"/>
  <c r="A166" i="1"/>
  <c r="A156" i="1"/>
  <c r="A17" i="1"/>
  <c r="A183" i="1"/>
  <c r="A164" i="1"/>
  <c r="A136" i="1"/>
  <c r="A82" i="1"/>
  <c r="A86" i="1"/>
  <c r="A33" i="1"/>
  <c r="A8" i="1"/>
  <c r="A54" i="1"/>
  <c r="A39" i="1"/>
  <c r="A191" i="1"/>
  <c r="A3" i="1"/>
  <c r="A63" i="1"/>
  <c r="A31" i="1"/>
  <c r="A182" i="1"/>
  <c r="A140" i="1"/>
  <c r="A130" i="1"/>
  <c r="A106" i="1"/>
  <c r="A76" i="1"/>
  <c r="A119" i="1"/>
  <c r="A141" i="1"/>
  <c r="A44" i="1"/>
  <c r="A97" i="1"/>
  <c r="A74" i="1"/>
  <c r="A159" i="1"/>
  <c r="A134" i="1"/>
  <c r="A62" i="1"/>
  <c r="A47" i="1"/>
  <c r="A18" i="1"/>
  <c r="A23" i="1"/>
  <c r="A150" i="1"/>
  <c r="A115" i="1"/>
  <c r="A52" i="1"/>
  <c r="A89" i="1"/>
  <c r="A72" i="1"/>
  <c r="A43" i="1"/>
  <c r="A50" i="1"/>
  <c r="A20" i="1"/>
  <c r="A24" i="1"/>
  <c r="A153" i="1"/>
  <c r="A117" i="1"/>
  <c r="A196" i="1"/>
  <c r="A55" i="1"/>
  <c r="A36" i="1"/>
  <c r="A65" i="1"/>
  <c r="A56" i="1"/>
  <c r="A13" i="1"/>
  <c r="A99" i="1"/>
  <c r="A113" i="1"/>
  <c r="A118" i="1"/>
  <c r="A93" i="1"/>
  <c r="A116" i="1"/>
  <c r="A184" i="1"/>
  <c r="A174" i="1"/>
  <c r="A160" i="1"/>
  <c r="A32" i="1"/>
  <c r="A152" i="1"/>
  <c r="A61" i="1"/>
  <c r="A38" i="1"/>
  <c r="A10" i="1"/>
  <c r="A179" i="1"/>
  <c r="A79" i="1"/>
  <c r="A25" i="1"/>
  <c r="A146" i="1"/>
  <c r="A34" i="1"/>
  <c r="A94" i="1"/>
  <c r="A190" i="1"/>
  <c r="A114" i="1"/>
  <c r="A35" i="1"/>
  <c r="A138" i="1"/>
  <c r="A68" i="1"/>
  <c r="A22" i="1"/>
  <c r="A180" i="1"/>
  <c r="A108" i="1"/>
  <c r="A131" i="1"/>
  <c r="A187" i="1"/>
  <c r="A122" i="1"/>
  <c r="A14" i="1"/>
  <c r="A27" i="1"/>
  <c r="A81" i="1"/>
  <c r="A124" i="1"/>
  <c r="A96" i="1"/>
  <c r="A80" i="1"/>
  <c r="A98" i="1"/>
  <c r="A161" i="1"/>
  <c r="A37" i="1"/>
  <c r="A142" i="1"/>
  <c r="A177" i="1"/>
  <c r="A157" i="1"/>
  <c r="A173" i="1"/>
  <c r="A30" i="1"/>
  <c r="A75" i="1"/>
  <c r="A154" i="1"/>
  <c r="A181" i="1"/>
  <c r="A194" i="1"/>
  <c r="A148" i="1"/>
  <c r="A60" i="1"/>
  <c r="A192" i="1"/>
  <c r="A167" i="1"/>
  <c r="A110" i="1"/>
  <c r="A92" i="1"/>
  <c r="A77" i="1"/>
  <c r="A70" i="1"/>
  <c r="A120" i="1"/>
  <c r="A126" i="1"/>
  <c r="A163" i="1"/>
  <c r="A83" i="1"/>
  <c r="A128" i="1"/>
  <c r="A189" i="1"/>
  <c r="A149" i="1"/>
  <c r="A51" i="1"/>
</calcChain>
</file>

<file path=xl/sharedStrings.xml><?xml version="1.0" encoding="utf-8"?>
<sst xmlns="http://schemas.openxmlformats.org/spreadsheetml/2006/main" count="923" uniqueCount="231">
  <si>
    <t>|VOLUME ONE Chapter 1 . |</t>
  </si>
  <si>
    <t>|Marseilles -- The Arrival On the 24th of February , 1815 , the look-out at Notre-Dame de la Garde signalled the three-master , the _ Pharaon _ from Smyrna , Trieste , and Naples . |</t>
  </si>
  <si>
    <t>|As usual , a pilot put off immediately , and rounding the ChÃ¢teau dâ€™If , got on board the vessel between Cape Morgion and Rion island . |</t>
  </si>
  <si>
    <t>|Immediately , and according to custom , the ramparts of Fort Saint-Jean were covered with spectators ; it is always an event at Marseilles for a ship to come into port , especially when this ship , like the _ Pharaon _ , has been built , rigged , and laden at the old Phocee docks , and belongs to an owner of the city . |</t>
  </si>
  <si>
    <t>|The ship drew on and had safely passed the strait , which some volcanic shock has made between the Calasareigne and Jaros islands ; had doubled PomÃ¨gue , and approached the harbor under topsails , jib , and spanker , but so slowly and sedately that the idlers , with that instinct which is the forerunner of evil , asked one another what misfortune could have happened on board . |</t>
  </si>
  <si>
    <t>|However , those experienced in navigation saw plainly that if any accident had occurred , it was not to the vessel herself , for she bore down with all the evidence of being skilfully handled , the anchor a-cockbill , the jib-boom guys already eased off , and standing by the side of the pilot , who was steering the _ Pharaon _ towards the narrow entrance of the inner port , was a young man , who , with activity and vigilant eye , watched every motion of the ship , and repeated each direction of the pilot . |</t>
  </si>
  <si>
    <t>|The vague disquietude which prevailed among the spectators had so much affected one of the crowd that he did not await the arrival of the vessel in harbor , but jumping into a small skiff , desired to be pulled alongside the _ Pharaon _ , which he reached as she rounded into La RÃ©serve basin . |</t>
  </si>
  <si>
    <t>|When the young man on board saw this person approach , he left his station by the pilot , and , hat in hand , leaned over the ship 's bulwarks . |</t>
  </si>
  <si>
    <t>|He was a fine , tall , slim young fellow of eighteen or twenty , with black eyes , and hair as dark as a raven 's wing ; and his whole appearance bespoke that calmness and resolution peculiar to men accustomed from their cradle to contend with danger . |</t>
  </si>
  <si>
    <t>|`` Ah , is it you , DantÃ¨s ? '' |</t>
  </si>
  <si>
    <t>|cried the man in the skiff . |</t>
  </si>
  <si>
    <t>|`` What 's the matter ? |</t>
  </si>
  <si>
    <t>|and why have you such an air of sadness aboard ? '' |</t>
  </si>
  <si>
    <t>|`` A great misfortune , M. Morrel , '' replied the young man , -- `` a great misfortune , for me especially ! |</t>
  </si>
  <si>
    <t>|Off Civita Vecchia we lost our brave Captain Leclere . '' |</t>
  </si>
  <si>
    <t>|`` And the cargo ? '' |</t>
  </si>
  <si>
    <t>|inquired the owner , eagerly . |</t>
  </si>
  <si>
    <t>|`` Is all safe , M. Morrel ; and I think you will be satisfied on that head . |</t>
  </si>
  <si>
    <t>|But poor Captain Leclere -- '' `` What happened to him ? '' |</t>
  </si>
  <si>
    <t>|asked the owner , with an air of considerable resignation . |</t>
  </si>
  <si>
    <t>|`` What happened to the worthy captain ? '' |</t>
  </si>
  <si>
    <t>|`` He died . '' |</t>
  </si>
  <si>
    <t>|`` Fell into the sea ? '' |</t>
  </si>
  <si>
    <t>|`` No , sir , he died of brain-fever in dreadful agony . '' |</t>
  </si>
  <si>
    <t>|Then turning to the crew , he said , `` Bear a hand there , to take in sail ! '' |</t>
  </si>
  <si>
    <t>|All hands obeyed , and at once the eight or ten seamen who composed the crew , sprang to their respective stations at the spanker brails and outhaul , topsail sheets and halyards , the jib downhaul , and the topsail clewlines and buntlines . |</t>
  </si>
  <si>
    <t>|The young sailor gave a look to see that his orders were promptly and accurately obeyed , and then turned again to the owner . |</t>
  </si>
  <si>
    <t>|`` And how did this misfortune occur ? '' |</t>
  </si>
  <si>
    <t>|inquired the latter , resuming the interrupted conversation . |</t>
  </si>
  <si>
    <t>|`` Alas , sir , in the most unexpected manner . |</t>
  </si>
  <si>
    <t>|After a long talk with the harbor-master , Captain Leclere left Naples greatly disturbed in mind . |</t>
  </si>
  <si>
    <t>|In twenty-four hours he was attacked by a fever , and died three days afterwards . |</t>
  </si>
  <si>
    <t>|We performed the usual burial service , and he is at his rest , sewn up in his hammock with a thirty-six pound shot at his head and his heels , off El Giglio island . |</t>
  </si>
  <si>
    <t>|We bring to his widow his sword and cross of honor . |</t>
  </si>
  <si>
    <t>|It was worth while , truly , '' added the young man with a melancholy smile , `` to make war against the English for ten years , and to die in his bed at last , like everybody else . '' |</t>
  </si>
  <si>
    <t>|`` Why , you see , Edmond , '' replied the owner , who appeared more comforted at every moment , `` we are all mortal , and the old must make way for the young . |</t>
  </si>
  <si>
    <t>|If not , why , there would be no promotion ; and since you assure me that the cargo -- '' `` Is all safe and sound , M. Morrel , take my word for it ; and I advise you not to take 25,000 francs for the profits of the voyage . '' |</t>
  </si>
  <si>
    <t>|Then , as they were just passing the Round Tower , the young man shouted : `` Stand by there to lower the topsails and jib ; brail up the spanker ! '' |</t>
  </si>
  <si>
    <t>|The order was executed as promptly as it would have been on board a man - of-war . |</t>
  </si>
  <si>
    <t>|`` Let go -- and clue up ! '' |</t>
  </si>
  <si>
    <t>|At this last command all the sails were lowered , and the vessel moved almost imperceptibly onwards . |</t>
  </si>
  <si>
    <t>|`` Now , if you will come on board , M. Morrel , '' said DantÃ¨s , observing the owner 's impatience , `` here is your supercargo , M. Danglars , coming out of his cabin , who will furnish you with every particular . |</t>
  </si>
  <si>
    <t>|As for me , I must look after the anchoring , and dress the ship in mourning . '' |</t>
  </si>
  <si>
    <t>|The owner did not wait for a second invitation . |</t>
  </si>
  <si>
    <t>|He seized a rope which DantÃ¨s flung to him , and with an activity that would have done credit to a sailor , climbed up the side of the ship , while the young man , going to his task , left the conversation to Danglars , who now came towards the owner . |</t>
  </si>
  <si>
    <t>|He was a man of twenty-five or twenty-six years of age , of unprepossessing countenance , obsequious to his superiors , insolent to his subordinates ; and this , in addition to his position as responsible agent on board , which is always obnoxious to the sailors , made him as much disliked by the crew as Edmond DantÃ¨s was beloved by them . |</t>
  </si>
  <si>
    <t>|`` Well , M. Morrel , '' said Danglars , `` you have heard of the misfortune that has befallen us ? '' |</t>
  </si>
  <si>
    <t>|`` Yes -- yes : poor Captain Leclere ! |</t>
  </si>
  <si>
    <t>|He was a brave and an honest man . '' |</t>
  </si>
  <si>
    <t>|`` And a first-rate seaman , one who had seen long and honorable service , as became a man charged with the interests of a house so important as that of Morrel &amp; Son , '' replied Danglars . |</t>
  </si>
  <si>
    <t>|`` But , '' replied the owner , glancing after DantÃ¨s , who was watching the anchoring of his vessel , `` it seems to me that a sailor needs not be so old as you say , Danglars , to understand his business , for our friend Edmond seems to understand it thoroughly , and not to require instruction from any one . '' |</t>
  </si>
  <si>
    <t>|`` Yes , '' said Danglars , darting at Edmond a look gleaming with hate . |</t>
  </si>
  <si>
    <t>|`` Yes , he is young , and youth is invariably self-confident . |</t>
  </si>
  <si>
    <t>|Scarcely was the captain 's breath out of his body when he assumed the command without consulting anyone , and he caused us to lose a day and a half at the Island of Elba , instead of making for Marseilles direct . '' |</t>
  </si>
  <si>
    <t>|`` As to taking command of the vessel , '' replied Morrel , `` that was his duty as captain 's mate ; as to losing a day and a half off the Island of Elba , he was wrong , unless the vessel needed repairs . '' |</t>
  </si>
  <si>
    <t>|`` The vessel was in as good condition as I am , and as , I hope you are , M. Morrel , and this day and a half was lost from pure whim , for the pleasure of going ashore , and nothing else . '' |</t>
  </si>
  <si>
    <t>|`` DantÃ¨s , '' said the shipowner , turning towards the young man , `` come this way ! '' |</t>
  </si>
  <si>
    <t>|`` In a moment , sir , '' answered DantÃ¨s , `` and I 'm with you . '' |</t>
  </si>
  <si>
    <t>|Then calling to the crew , he said -- `` Let go ! '' |</t>
  </si>
  <si>
    <t>|The anchor was instantly dropped , and the chain ran rattling through the port-hole . |</t>
  </si>
  <si>
    <t>|DantÃ¨s continued at his post in spite of the presence of the pilot , until this manÅ“uvre was completed , and then he added , `` Half-mast the colors , and square the yards ! '' |</t>
  </si>
  <si>
    <t>|`` You see , '' said Danglars , `` he fancies himself captain already , upon my word . '' |</t>
  </si>
  <si>
    <t>|`` And so , in fact , he is , '' said the owner . |</t>
  </si>
  <si>
    <t>|`` Except your signature and your partner 's , M. Morrel . '' |</t>
  </si>
  <si>
    <t>|`` And why should he not have this ? '' |</t>
  </si>
  <si>
    <t>|asked the owner ; `` he is young , it is true , but he seems to me a thorough seaman , and of full experience . '' |</t>
  </si>
  <si>
    <t>|A cloud passed over Danglars ' brow . |</t>
  </si>
  <si>
    <t>|`` Your pardon , M. Morrel , '' said DantÃ¨s , approaching , `` the vessel now rides at anchor , and I am at your service . |</t>
  </si>
  <si>
    <t>|You hailed me , I think ? '' |</t>
  </si>
  <si>
    <t>|Danglars retreated a step or two . |</t>
  </si>
  <si>
    <t>|`` I wished to inquire why you stopped at the Island of Elba ? '' |</t>
  </si>
  <si>
    <t>|`` I do not know , sir ; it was to fulfil the last instructions of Captain Leclere , who , when dying , gave me a packet for Marshal Bertrand . '' |</t>
  </si>
  <si>
    <t>|`` Then did you see him , Edmond ? '' |</t>
  </si>
  <si>
    <t>|`` Who ? '' |</t>
  </si>
  <si>
    <t>|`` The marshal . '' |</t>
  </si>
  <si>
    <t>|`` Yes . '' |</t>
  </si>
  <si>
    <t>|Morrel looked around him , and then , drawing DantÃ¨s on one side , he said suddenly -- `` And how is the emperor ? '' |</t>
  </si>
  <si>
    <t>|`` Very well , as far as I could judge from the sight of him . '' |</t>
  </si>
  <si>
    <t>|`` You saw the emperor , then ? '' |</t>
  </si>
  <si>
    <t>|`` He entered the marshal 's apartment while I was there . '' |</t>
  </si>
  <si>
    <t>|`` And you spoke to him ? '' |</t>
  </si>
  <si>
    <t>|`` Why , it was he who spoke to me , sir , '' said DantÃ¨s , with a smile . |</t>
  </si>
  <si>
    <t>|`` And what did he say to you ? '' |</t>
  </si>
  <si>
    <t>|`` Asked me questions about the vessel , the time she left Marseilles , the course she had taken , and what was her cargo . |</t>
  </si>
  <si>
    <t>|I believe , if she had not been laden , and I had been her master , he would have bought her . |</t>
  </si>
  <si>
    <t>|But I told him I was only mate , and that she belonged to the firm of Morrel &amp; Son . |</t>
  </si>
  <si>
    <t>|` Ah , yes , ' he said , ` I know them . |</t>
  </si>
  <si>
    <t>|The Morrels have been shipowners from father to son ; and there was a Morrel who served in the same regiment with me when I was in garrison at Valence . |</t>
  </si>
  <si>
    <t>|''' `` _ Pardieu ! |</t>
  </si>
  <si>
    <t>|_ , and that is true ! '' |</t>
  </si>
  <si>
    <t>|cried the owner , greatly delighted . |</t>
  </si>
  <si>
    <t>|`` And that was Policar Morrel , my uncle , who was afterwards a captain . |</t>
  </si>
  <si>
    <t>|DantÃ¨s , you must tell my uncle that the emperor remembered him , and you will see it will bring tears into the old soldier 's eyes . |</t>
  </si>
  <si>
    <t>|Come , come , '' continued he , patting Edmond 's shoulder kindly , `` you did very right , DantÃ¨s , to follow Captain Leclere 's instructions , and touch at Elba , although if it were known that you had conveyed a packet to the marshal , and had conversed with the emperor , it might bring you into trouble . '' |</t>
  </si>
  <si>
    <t>|`` How could that bring me into trouble , sir ? '' |</t>
  </si>
  <si>
    <t>|asked DantÃ¨s ; `` for I did not even know of what I was the bearer ; and the emperor merely made such inquiries as he would of the first comer . |</t>
  </si>
  <si>
    <t>|But , pardon me , here are the health officers and the customs inspectors coming alongside . '' |</t>
  </si>
  <si>
    <t>|And the young man went to the gangway . |</t>
  </si>
  <si>
    <t>|As he departed , Danglars approached , and said , -- `` Well , it appears that he has given you satisfactory reasons for his landing at Porto-Ferrajo ? '' |</t>
  </si>
  <si>
    <t>|`` Yes , most satisfactory , my dear Danglars . '' |</t>
  </si>
  <si>
    <t>|`` Well , so much the better , '' said the supercargo ; `` for it is not pleasant to think that a comrade has not done his duty . '' |</t>
  </si>
  <si>
    <t>|`` DantÃ¨s has done his , '' replied the owner , `` and that is not saying much . |</t>
  </si>
  <si>
    <t>|It was Captain Leclere who gave orders for this delay . '' |</t>
  </si>
  <si>
    <t>|`` Talking of Captain Leclere , has not DantÃ¨s given you a letter from him ? '' |</t>
  </si>
  <si>
    <t>|`` To me ? |</t>
  </si>
  <si>
    <t>|-- no -- was there one ? '' |</t>
  </si>
  <si>
    <t>|`` I believe that , besides the packet , Captain Leclere confided a letter to his care . '' |</t>
  </si>
  <si>
    <t>|`` Of what packet are you speaking , Danglars ? '' |</t>
  </si>
  <si>
    <t>|`` Why , that which DantÃ¨s left at Porto-Ferrajo . '' |</t>
  </si>
  <si>
    <t>|`` How do you know he had a packet to leave at Porto-Ferrajo ? '' |</t>
  </si>
  <si>
    <t>|Danglars turned very red . |</t>
  </si>
  <si>
    <t>|`` I was passing close to the door of the captain 's cabin , which was half open , and I saw him give the packet and letter to DantÃ¨s . '' |</t>
  </si>
  <si>
    <t>|`` He did not speak to me of it , '' replied the shipowner ; `` but if there be any letter he will give it to me . '' |</t>
  </si>
  <si>
    <t>|Danglars reflected for a moment . |</t>
  </si>
  <si>
    <t>|`` Then , M. Morrel , I beg of you , '' said he , `` not to say a word to DantÃ¨s on the subject . |</t>
  </si>
  <si>
    <t>|I may have been mistaken . '' |</t>
  </si>
  <si>
    <t>|At this moment the young man returned ; Danglars withdrew . |</t>
  </si>
  <si>
    <t>|`` Well , my dear DantÃ¨s , are you now free ? '' |</t>
  </si>
  <si>
    <t>|inquired the owner . |</t>
  </si>
  <si>
    <t>|`` Yes , sir . '' |</t>
  </si>
  <si>
    <t>|`` You have not been long detained . '' |</t>
  </si>
  <si>
    <t>|`` No . |</t>
  </si>
  <si>
    <t>|I gave the custom-house officers a copy of our bill of lading ; and as to the other papers , they sent a man off with the pilot , to whom I gave them . '' |</t>
  </si>
  <si>
    <t>|`` Then you have nothing more to do here ? '' |</t>
  </si>
  <si>
    <t>|`` No -- everything is all right now . '' |</t>
  </si>
  <si>
    <t>|`` Then you can come and dine with me ? '' |</t>
  </si>
  <si>
    <t>|`` I really must ask you to excuse me , M. Morrel . |</t>
  </si>
  <si>
    <t>|My first visit is due to my father , though I am not the less grateful for the honor you have done me . '' |</t>
  </si>
  <si>
    <t>|`` Right , DantÃ¨s , quite right . |</t>
  </si>
  <si>
    <t>|I always knew you were a good son . '' |</t>
  </si>
  <si>
    <t>|`` And , '' inquired DantÃ¨s , with some hesitation , `` do you know how my father is ? '' |</t>
  </si>
  <si>
    <t>|`` Well , I believe , my dear Edmond , though I have not seen him lately . '' |</t>
  </si>
  <si>
    <t>|`` Yes , he likes to keep himself shut up in his little room . '' |</t>
  </si>
  <si>
    <t>|`` That proves , at least , that he has wanted for nothing during your absence . '' |</t>
  </si>
  <si>
    <t>|DantÃ¨s smiled . |</t>
  </si>
  <si>
    <t>|`` My father is proud , sir , and if he had not a meal left , I doubt if he would have asked anything from anyone , except from Heaven . '' |</t>
  </si>
  <si>
    <t>|`` Well , then , after this first visit has been made we shall count on you . '' |</t>
  </si>
  <si>
    <t>|`` I must again excuse myself , M. Morrel , for after this first visit has been paid I have another which I am most anxious to pay . '' |</t>
  </si>
  <si>
    <t>|`` True , DantÃ¨s , I forgot that there was at the Catalans someone who expects you no less impatiently than your father -- the lovely MercÃ©dÃ¨s . '' |</t>
  </si>
  <si>
    <t>|DantÃ¨s blushed . |</t>
  </si>
  <si>
    <t>|`` Ah , ha , '' said the shipowner , `` I am not in the least surprised , for she has been to me three times , inquiring if there were any news of the _ Pharaon _ . |</t>
  </si>
  <si>
    <t>|_ Peste ! |</t>
  </si>
  <si>
    <t>|_ , Edmond , you have a very handsome mistress ! '' |</t>
  </si>
  <si>
    <t>|`` She is not my mistress , '' replied the young sailor , gravely ; `` she is my betrothed . '' |</t>
  </si>
  <si>
    <t>|`` Sometimes one and the same thing , '' said Morrel , with a smile . |</t>
  </si>
  <si>
    <t>|`` Not with us , sir , '' replied DantÃ¨s . |</t>
  </si>
  <si>
    <t>|`` Well , well , my dear Edmond , '' continued the owner , `` do n't let me detain you . |</t>
  </si>
  <si>
    <t>|You have managed my affairs so well that I ought to allow you all the time you require for your own . |</t>
  </si>
  <si>
    <t>|Do you want any money ? '' |</t>
  </si>
  <si>
    <t>|`` No , sir ; I have all my pay to take -- nearly three months ' wages . '' |</t>
  </si>
  <si>
    <t>|`` You are a careful fellow , Edmond . '' |</t>
  </si>
  <si>
    <t>|`` Say I have a poor father , sir . '' |</t>
  </si>
  <si>
    <t>|`` Yes , yes , I know how good a son you are , so now hasten away to see your father . |</t>
  </si>
  <si>
    <t>|I have a son too , and I should be very wroth with those who detained him from me after a three months ' voyage . '' |</t>
  </si>
  <si>
    <t>|`` Then I have your leave , sir ? '' |</t>
  </si>
  <si>
    <t>|`` Yes , if you have nothing more to say to me . '' |</t>
  </si>
  <si>
    <t>|`` Nothing . '' |</t>
  </si>
  <si>
    <t>|`` Captain Leclere did not , before he died , give you a letter for me ? '' |</t>
  </si>
  <si>
    <t>|`` He was unable to write , sir . |</t>
  </si>
  <si>
    <t>|But that reminds me that I must ask your leave of absence for some days . '' |</t>
  </si>
  <si>
    <t>|`` To get married ? '' |</t>
  </si>
  <si>
    <t>|`` Yes , first , and then to go to Paris . '' |</t>
  </si>
  <si>
    <t>|`` Very good ; have what time you require , DantÃ¨s . |</t>
  </si>
  <si>
    <t>|It will take quite six weeks to unload the cargo , and we can not get you ready for sea until three months after that ; only be back again in three months , for the _ Pharaon _ , '' added the owner , patting the young sailor on the back , `` can not sail without her captain . '' |</t>
  </si>
  <si>
    <t>|`` Without her captain ! '' |</t>
  </si>
  <si>
    <t>|cried DantÃ¨s , his eyes sparkling with animation ; `` pray mind what you say , for you are touching on the most secret wishes of my heart . |</t>
  </si>
  <si>
    <t>|Is it really your intention to make me captain of the _ Pharaon _ ? '' |</t>
  </si>
  <si>
    <t>|`` If I were sole owner we 'd shake hands on it now , my dear DantÃ¨s , and call it settled ; but I have a partner , and you know the Italian proverb - - _ Chi ha compagno ha padrone _ -- ` He who has a partner has a master . ' |</t>
  </si>
  <si>
    <t>|But the thing is at least half done , as you have one out of two votes . |</t>
  </si>
  <si>
    <t>|Rely on me to procure you the other ; I will do my best . '' |</t>
  </si>
  <si>
    <t>|`` Ah , M. Morrel , '' exclaimed the young seaman , with tears in his eyes , and grasping the owner 's hand , `` M. Morrel , I thank you in the name of my father and of MercÃ©dÃ¨s . '' |</t>
  </si>
  <si>
    <t>|`` That 's all right , Edmond . |</t>
  </si>
  <si>
    <t>|There 's a providence that watches over the deserving . |</t>
  </si>
  <si>
    <t>|Go to your father : go and see MercÃ©dÃ¨s , and afterwards come to me . '' |</t>
  </si>
  <si>
    <t>|`` Shall I row you ashore ? '' |</t>
  </si>
  <si>
    <t>|`` No , thank you ; I shall remain and look over the accounts with Danglars . |</t>
  </si>
  <si>
    <t>|Have you been satisfied with him this voyage ? '' |</t>
  </si>
  <si>
    <t>|`` That is according to the sense you attach to the question , sir . |</t>
  </si>
  <si>
    <t>|Do you mean is he a good comrade ? |</t>
  </si>
  <si>
    <t>|No , for I think he never liked me since the day when I was silly enough , after a little quarrel we had , to propose to him to stop for ten minutes at the island of Monte Cristo to settle the dispute -- a proposition which I was wrong to suggest , and he quite right to refuse . |</t>
  </si>
  <si>
    <t>|If you mean as responsible agent when you ask me the question , I believe there is nothing to say against him , and that you will be content with the way in which he has performed his duty . '' |</t>
  </si>
  <si>
    <t>|`` But tell me , DantÃ¨s , if you had command of the _ Pharaon _ should you be glad to see Danglars remain ? '' |</t>
  </si>
  <si>
    <t>|`` Captain or mate , M. Morrel , I shall always have the greatest respect for those who possess the owners ' confidence . '' |</t>
  </si>
  <si>
    <t>|`` That 's right , that 's right , DantÃ¨s ! |</t>
  </si>
  <si>
    <t>|I see you are a thoroughly good fellow , and will detain you no longer . |</t>
  </si>
  <si>
    <t>|Go , for I see how impatient you are . '' |</t>
  </si>
  <si>
    <t>|`` Then I have leave ? '' |</t>
  </si>
  <si>
    <t>|`` Go , I tell you . '' |</t>
  </si>
  <si>
    <t>|`` May I have the use of your skiff ? '' |</t>
  </si>
  <si>
    <t>|`` Certainly . '' |</t>
  </si>
  <si>
    <t>|`` Then , for the present , M. Morrel , farewell , and a thousand thanks ! '' |</t>
  </si>
  <si>
    <t>|`` I hope soon to see you again , my dear Edmond . |</t>
  </si>
  <si>
    <t>|Good luck to you . '' |</t>
  </si>
  <si>
    <t>|The young sailor jumped into the skiff , and sat down in the stern sheets , with the order that he be put ashore at La CanebiÃ¨re . |</t>
  </si>
  <si>
    <t>|The two oarsmen bent to their work , and the little boat glided away as rapidly as possible in the midst of the thousand vessels which choke up the narrow way which leads between the two rows of ships from the mouth of the harbor to the Quai dâ€™OrlÃ©ans . |</t>
  </si>
  <si>
    <t>|The shipowner , smiling , followed him with his eyes until he saw him spring out on the quay and disappear in the midst of the throng , which from five oâ€™clock in the morning until nine oâ€™clock at night , swarms in the famous street of La CanebiÃ¨re , -- a street of which the modern PhocÃ©ens are so proud that they say with all the gravity in the world , and with that accent which gives so much character to what is said , `` If Paris had La CanebiÃ¨re , Paris would be a second Marseilles . '' |</t>
  </si>
  <si>
    <t>|On turning round the owner saw Danglars behind him , apparently awaiting orders , but in reality also watching the young sailor , -- but there was a great difference in the expression of the two men who thus followed the movements of Edmond DantÃ¨s . |</t>
  </si>
  <si>
    <t>|Chapter 2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</si>
  <si>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</si>
  <si>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</si>
  <si>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</si>
  <si>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</si>
  <si>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</si>
  <si>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</si>
  <si>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</si>
  <si>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</si>
  <si>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</si>
  <si>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</si>
  <si>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</si>
  <si>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</si>
  <si>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</si>
  <si>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</si>
  <si>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</si>
  <si>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</si>
  <si>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M. Morrel</t>
  </si>
  <si>
    <t>M. Danglars</t>
  </si>
  <si>
    <t>Elba</t>
  </si>
  <si>
    <t>Jaros</t>
  </si>
  <si>
    <t>DantÃ¨s</t>
  </si>
  <si>
    <t>Pharaon</t>
  </si>
  <si>
    <t>Civita Vecchia</t>
  </si>
  <si>
    <t>Pardieu</t>
  </si>
  <si>
    <t>MercÃ©dÃ¨s</t>
  </si>
  <si>
    <t>Leclere</t>
  </si>
  <si>
    <t>Edmond DantÃ¨s</t>
  </si>
  <si>
    <t>Morrel &amp; Son</t>
  </si>
  <si>
    <t>DEFAULT</t>
  </si>
  <si>
    <t>Policar Morrel</t>
  </si>
  <si>
    <t>Marshal Bertrand</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</si>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</sst>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7"/>
  <sheetViews>
    <sheetView topLeftCell="C1" workbookViewId="0">
      <pane ySplit="1" topLeftCell="A193" activePane="bottomLeft" state="frozen"/>
      <selection pane="bottomLeft" activeCell="I197" sqref="I197"/>
    </sheetView>
  </sheetViews>
  <sheetFormatPr defaultColWidth="9.109375" defaultRowHeight="14.4" x14ac:dyDescent="0.3"/>
  <cols>
    <col min="1" max="2" width="0" style="2" hidden="1" customWidth="1"/>
    <col min="3" max="3" width="47.6640625" style="2" customWidth="1"/>
    <col min="4" max="4" width="51.33203125" style="1" customWidth="1"/>
    <col min="5" max="5" width="52.88671875" style="2" customWidth="1"/>
    <col min="6" max="6" width="9.109375" style="2"/>
    <col min="7" max="11" width="14.88671875" style="2" customWidth="1"/>
    <col min="12" max="16384" width="9.109375" style="2"/>
  </cols>
  <sheetData>
    <row r="1" spans="1:16" s="1" customFormat="1" ht="28.8" x14ac:dyDescent="0.3">
      <c r="A1" s="1" t="s">
        <v>198</v>
      </c>
      <c r="B1" s="1" t="s">
        <v>199</v>
      </c>
      <c r="C1" s="1" t="s">
        <v>200</v>
      </c>
      <c r="D1" s="1" t="s">
        <v>201</v>
      </c>
      <c r="E1" s="1" t="s">
        <v>202</v>
      </c>
      <c r="F1" s="1" t="s">
        <v>203</v>
      </c>
      <c r="G1" s="1" t="s">
        <v>204</v>
      </c>
      <c r="H1" s="1" t="s">
        <v>205</v>
      </c>
      <c r="I1" s="1" t="s">
        <v>206</v>
      </c>
      <c r="J1" s="1" t="s">
        <v>207</v>
      </c>
      <c r="K1" s="1" t="s">
        <v>208</v>
      </c>
      <c r="L1" s="1" t="s">
        <v>209</v>
      </c>
      <c r="M1" s="1" t="s">
        <v>210</v>
      </c>
      <c r="N1" s="1" t="s">
        <v>211</v>
      </c>
      <c r="O1" s="1" t="s">
        <v>212</v>
      </c>
      <c r="P1" s="1" t="s">
        <v>213</v>
      </c>
    </row>
    <row r="2" spans="1:16" ht="57.6" x14ac:dyDescent="0.3">
      <c r="A2" s="2">
        <f t="shared" ref="A2:A33" ca="1" si="0">RAND()</f>
        <v>0.56821584928276447</v>
      </c>
      <c r="B2" s="2">
        <v>52</v>
      </c>
      <c r="C2" s="2" t="s">
        <v>51</v>
      </c>
      <c r="D2" s="1" t="s">
        <v>52</v>
      </c>
      <c r="E2" s="2" t="s">
        <v>53</v>
      </c>
      <c r="F2" s="2">
        <v>1</v>
      </c>
      <c r="G2" s="2" t="s">
        <v>224</v>
      </c>
    </row>
    <row r="3" spans="1:16" ht="43.2" x14ac:dyDescent="0.3">
      <c r="A3" s="2">
        <f t="shared" ca="1" si="0"/>
        <v>0.38143702624934284</v>
      </c>
      <c r="B3" s="2">
        <v>97</v>
      </c>
      <c r="C3" s="2" t="s">
        <v>96</v>
      </c>
      <c r="D3" s="1" t="s">
        <v>97</v>
      </c>
      <c r="E3" s="2" t="s">
        <v>98</v>
      </c>
      <c r="F3" s="2">
        <v>1</v>
      </c>
      <c r="G3" s="2" t="s">
        <v>226</v>
      </c>
    </row>
    <row r="4" spans="1:16" ht="72" x14ac:dyDescent="0.3">
      <c r="A4" s="2">
        <f t="shared" ca="1" si="0"/>
        <v>0.52521409681576847</v>
      </c>
      <c r="B4" s="2">
        <v>26</v>
      </c>
      <c r="C4" s="2" t="s">
        <v>25</v>
      </c>
      <c r="D4" s="1" t="s">
        <v>26</v>
      </c>
      <c r="E4" s="2" t="s">
        <v>27</v>
      </c>
      <c r="F4" s="2">
        <v>1</v>
      </c>
      <c r="G4" s="2" t="s">
        <v>226</v>
      </c>
    </row>
    <row r="5" spans="1:16" ht="57.6" x14ac:dyDescent="0.3">
      <c r="A5" s="2">
        <f t="shared" ca="1" si="0"/>
        <v>0.13383832358171965</v>
      </c>
      <c r="B5" s="2">
        <v>56</v>
      </c>
      <c r="C5" s="2" t="s">
        <v>55</v>
      </c>
      <c r="D5" s="1" t="s">
        <v>56</v>
      </c>
      <c r="E5" s="2" t="s">
        <v>57</v>
      </c>
      <c r="F5" s="2">
        <v>2</v>
      </c>
      <c r="G5" s="2" t="s">
        <v>224</v>
      </c>
      <c r="H5" s="2" t="s">
        <v>226</v>
      </c>
    </row>
    <row r="6" spans="1:16" ht="28.8" x14ac:dyDescent="0.3">
      <c r="A6" s="2">
        <f t="shared" ca="1" si="0"/>
        <v>0.44760935930005041</v>
      </c>
      <c r="B6" s="2">
        <v>81</v>
      </c>
      <c r="C6" s="2" t="s">
        <v>80</v>
      </c>
      <c r="D6" s="1" t="s">
        <v>81</v>
      </c>
      <c r="E6" s="2" t="s">
        <v>82</v>
      </c>
      <c r="F6" s="2">
        <v>2</v>
      </c>
      <c r="G6" s="2" t="s">
        <v>226</v>
      </c>
      <c r="H6" s="2" t="s">
        <v>224</v>
      </c>
    </row>
    <row r="7" spans="1:16" ht="57.6" x14ac:dyDescent="0.3">
      <c r="A7" s="2">
        <f t="shared" ca="1" si="0"/>
        <v>0.34928359695870759</v>
      </c>
      <c r="B7" s="2">
        <v>35</v>
      </c>
      <c r="C7" s="2" t="s">
        <v>34</v>
      </c>
      <c r="D7" s="1" t="s">
        <v>35</v>
      </c>
      <c r="E7" s="2" t="s">
        <v>36</v>
      </c>
      <c r="F7" s="2">
        <v>2</v>
      </c>
      <c r="G7" s="2" t="s">
        <v>224</v>
      </c>
      <c r="H7" s="2" t="s">
        <v>214</v>
      </c>
    </row>
    <row r="8" spans="1:16" ht="86.4" x14ac:dyDescent="0.3">
      <c r="A8" s="2">
        <f t="shared" ca="1" si="0"/>
        <v>0.61770568977320806</v>
      </c>
      <c r="B8" s="2">
        <v>93</v>
      </c>
      <c r="C8" s="2" t="s">
        <v>92</v>
      </c>
      <c r="D8" s="1" t="s">
        <v>93</v>
      </c>
      <c r="E8" s="2" t="s">
        <v>94</v>
      </c>
      <c r="F8" s="2">
        <v>3</v>
      </c>
      <c r="G8" s="2" t="s">
        <v>224</v>
      </c>
      <c r="H8" s="2" t="s">
        <v>223</v>
      </c>
      <c r="I8" s="2" t="s">
        <v>226</v>
      </c>
    </row>
    <row r="9" spans="1:16" ht="43.2" x14ac:dyDescent="0.3">
      <c r="A9" s="2">
        <f t="shared" ca="1" si="0"/>
        <v>0.63926055216579003</v>
      </c>
      <c r="B9" s="2">
        <v>31</v>
      </c>
      <c r="C9" s="2" t="s">
        <v>30</v>
      </c>
      <c r="D9" s="1" t="s">
        <v>31</v>
      </c>
      <c r="E9" s="2" t="s">
        <v>32</v>
      </c>
      <c r="F9" s="2">
        <v>1</v>
      </c>
      <c r="G9" s="2" t="s">
        <v>223</v>
      </c>
    </row>
    <row r="10" spans="1:16" ht="28.8" x14ac:dyDescent="0.3">
      <c r="A10" s="2">
        <f t="shared" ca="1" si="0"/>
        <v>0.30100894723649052</v>
      </c>
      <c r="B10" s="2">
        <v>145</v>
      </c>
      <c r="C10" s="2" t="s">
        <v>144</v>
      </c>
      <c r="D10" s="1" t="s">
        <v>145</v>
      </c>
      <c r="E10" s="2" t="s">
        <v>146</v>
      </c>
      <c r="F10" s="2">
        <v>2</v>
      </c>
      <c r="G10" s="2" t="s">
        <v>224</v>
      </c>
      <c r="H10" s="2" t="s">
        <v>226</v>
      </c>
    </row>
    <row r="11" spans="1:16" ht="28.8" x14ac:dyDescent="0.3">
      <c r="A11" s="2">
        <f t="shared" ca="1" si="0"/>
        <v>0.83720426620930311</v>
      </c>
      <c r="B11" s="2">
        <v>57</v>
      </c>
      <c r="C11" s="2" t="s">
        <v>56</v>
      </c>
      <c r="D11" s="1" t="s">
        <v>57</v>
      </c>
      <c r="E11" s="2" t="s">
        <v>58</v>
      </c>
      <c r="F11" s="2">
        <v>2</v>
      </c>
      <c r="G11" s="2" t="s">
        <v>224</v>
      </c>
      <c r="H11" s="2" t="s">
        <v>226</v>
      </c>
    </row>
    <row r="12" spans="1:16" ht="43.2" x14ac:dyDescent="0.3">
      <c r="A12" s="2">
        <f t="shared" ca="1" si="0"/>
        <v>0.15977222987274997</v>
      </c>
      <c r="B12" s="2">
        <v>38</v>
      </c>
      <c r="C12" s="2" t="s">
        <v>37</v>
      </c>
      <c r="D12" s="1" t="s">
        <v>38</v>
      </c>
      <c r="E12" s="2" t="s">
        <v>39</v>
      </c>
      <c r="F12" s="2">
        <v>0</v>
      </c>
    </row>
    <row r="13" spans="1:16" ht="28.8" x14ac:dyDescent="0.3">
      <c r="A13" s="2">
        <f t="shared" ca="1" si="0"/>
        <v>5.4781391821284608E-2</v>
      </c>
      <c r="B13" s="2">
        <v>132</v>
      </c>
      <c r="C13" s="2" t="s">
        <v>131</v>
      </c>
      <c r="D13" s="1" t="s">
        <v>132</v>
      </c>
      <c r="E13" s="2" t="s">
        <v>133</v>
      </c>
      <c r="F13" s="2">
        <v>1</v>
      </c>
      <c r="G13" s="2" t="s">
        <v>226</v>
      </c>
    </row>
    <row r="14" spans="1:16" ht="72" x14ac:dyDescent="0.3">
      <c r="A14" s="2">
        <f t="shared" ca="1" si="0"/>
        <v>2.7364764640488648E-2</v>
      </c>
      <c r="B14" s="2">
        <v>163</v>
      </c>
      <c r="C14" s="2" t="s">
        <v>162</v>
      </c>
      <c r="D14" s="1" t="s">
        <v>163</v>
      </c>
      <c r="E14" s="2" t="s">
        <v>164</v>
      </c>
      <c r="F14" s="2">
        <v>2</v>
      </c>
      <c r="G14" s="2" t="s">
        <v>224</v>
      </c>
      <c r="H14" s="2" t="s">
        <v>226</v>
      </c>
    </row>
    <row r="15" spans="1:16" ht="43.2" x14ac:dyDescent="0.3">
      <c r="A15" s="2">
        <f t="shared" ca="1" si="0"/>
        <v>0.9849048504725203</v>
      </c>
      <c r="B15" s="2">
        <v>59</v>
      </c>
      <c r="C15" s="2" t="s">
        <v>58</v>
      </c>
      <c r="D15" s="1" t="s">
        <v>59</v>
      </c>
      <c r="E15" s="2" t="s">
        <v>60</v>
      </c>
      <c r="F15" s="2">
        <v>0</v>
      </c>
    </row>
    <row r="16" spans="1:16" ht="43.2" x14ac:dyDescent="0.3">
      <c r="A16" s="2">
        <f t="shared" ca="1" si="0"/>
        <v>0.14573806115538701</v>
      </c>
      <c r="B16" s="2">
        <v>67</v>
      </c>
      <c r="C16" s="2" t="s">
        <v>66</v>
      </c>
      <c r="D16" s="1" t="s">
        <v>67</v>
      </c>
      <c r="E16" s="2" t="s">
        <v>68</v>
      </c>
      <c r="F16" s="2">
        <v>2</v>
      </c>
      <c r="G16" s="2" t="s">
        <v>224</v>
      </c>
      <c r="H16" s="2" t="s">
        <v>214</v>
      </c>
    </row>
    <row r="17" spans="1:9" ht="43.2" x14ac:dyDescent="0.3">
      <c r="A17" s="2">
        <f t="shared" ca="1" si="0"/>
        <v>0.44042793844433714</v>
      </c>
      <c r="B17" s="2">
        <v>86</v>
      </c>
      <c r="C17" s="2" t="s">
        <v>85</v>
      </c>
      <c r="D17" s="1" t="s">
        <v>86</v>
      </c>
      <c r="E17" s="2" t="s">
        <v>87</v>
      </c>
      <c r="F17" s="2">
        <v>1</v>
      </c>
      <c r="G17" s="2" t="s">
        <v>226</v>
      </c>
    </row>
    <row r="18" spans="1:9" ht="28.8" x14ac:dyDescent="0.3">
      <c r="A18" s="2">
        <f t="shared" ca="1" si="0"/>
        <v>0.24115652493355588</v>
      </c>
      <c r="B18" s="2">
        <v>114</v>
      </c>
      <c r="C18" s="2" t="s">
        <v>113</v>
      </c>
      <c r="D18" s="1" t="s">
        <v>114</v>
      </c>
      <c r="E18" s="2" t="s">
        <v>115</v>
      </c>
      <c r="F18" s="2">
        <v>3</v>
      </c>
      <c r="G18" s="2" t="s">
        <v>224</v>
      </c>
      <c r="H18" s="2" t="s">
        <v>214</v>
      </c>
      <c r="I18" s="2" t="s">
        <v>215</v>
      </c>
    </row>
    <row r="19" spans="1:9" ht="28.8" x14ac:dyDescent="0.3">
      <c r="A19" s="2">
        <f t="shared" ca="1" si="0"/>
        <v>0.84278734472025851</v>
      </c>
      <c r="B19" s="2">
        <v>14</v>
      </c>
      <c r="C19" s="2" t="s">
        <v>13</v>
      </c>
      <c r="D19" s="1" t="s">
        <v>14</v>
      </c>
      <c r="E19" s="2" t="s">
        <v>15</v>
      </c>
      <c r="F19" s="2">
        <v>1</v>
      </c>
      <c r="G19" s="2" t="s">
        <v>223</v>
      </c>
    </row>
    <row r="20" spans="1:9" ht="43.2" x14ac:dyDescent="0.3">
      <c r="A20" s="2">
        <f t="shared" ca="1" si="0"/>
        <v>0.14978477473196117</v>
      </c>
      <c r="B20" s="2">
        <v>123</v>
      </c>
      <c r="C20" s="2" t="s">
        <v>122</v>
      </c>
      <c r="D20" s="1" t="s">
        <v>123</v>
      </c>
      <c r="E20" s="2" t="s">
        <v>124</v>
      </c>
      <c r="F20" s="2">
        <v>1</v>
      </c>
      <c r="G20" s="2" t="s">
        <v>226</v>
      </c>
    </row>
    <row r="21" spans="1:9" ht="57.6" x14ac:dyDescent="0.3">
      <c r="A21" s="2">
        <f t="shared" ca="1" si="0"/>
        <v>0.18190778388429241</v>
      </c>
      <c r="B21" s="2">
        <v>34</v>
      </c>
      <c r="C21" s="2" t="s">
        <v>33</v>
      </c>
      <c r="D21" s="1" t="s">
        <v>34</v>
      </c>
      <c r="E21" s="2" t="s">
        <v>35</v>
      </c>
      <c r="F21" s="2">
        <v>1</v>
      </c>
      <c r="G21" s="2" t="s">
        <v>224</v>
      </c>
    </row>
    <row r="22" spans="1:9" ht="28.8" x14ac:dyDescent="0.3">
      <c r="A22" s="2">
        <f t="shared" ca="1" si="0"/>
        <v>0.57157636161636749</v>
      </c>
      <c r="B22" s="2">
        <v>157</v>
      </c>
      <c r="C22" s="2" t="s">
        <v>156</v>
      </c>
      <c r="D22" s="1" t="s">
        <v>157</v>
      </c>
      <c r="E22" s="2" t="s">
        <v>158</v>
      </c>
      <c r="F22" s="2">
        <v>3</v>
      </c>
      <c r="G22" s="2" t="s">
        <v>223</v>
      </c>
      <c r="H22" s="2" t="s">
        <v>226</v>
      </c>
      <c r="I22" s="2" t="s">
        <v>226</v>
      </c>
    </row>
    <row r="23" spans="1:9" ht="28.8" x14ac:dyDescent="0.3">
      <c r="A23" s="2">
        <f t="shared" ca="1" si="0"/>
        <v>0.85114831615564834</v>
      </c>
      <c r="B23" s="2">
        <v>115</v>
      </c>
      <c r="C23" s="2" t="s">
        <v>114</v>
      </c>
      <c r="D23" s="1" t="s">
        <v>115</v>
      </c>
      <c r="E23" s="2" t="s">
        <v>116</v>
      </c>
      <c r="F23" s="2">
        <v>1</v>
      </c>
      <c r="G23" s="2" t="s">
        <v>215</v>
      </c>
    </row>
    <row r="24" spans="1:9" x14ac:dyDescent="0.3">
      <c r="A24" s="2">
        <f t="shared" ca="1" si="0"/>
        <v>0.16880811748064795</v>
      </c>
      <c r="B24" s="2">
        <v>124</v>
      </c>
      <c r="C24" s="2" t="s">
        <v>123</v>
      </c>
      <c r="D24" s="1" t="s">
        <v>124</v>
      </c>
      <c r="E24" s="2" t="s">
        <v>125</v>
      </c>
      <c r="F24" s="2">
        <v>0</v>
      </c>
    </row>
    <row r="25" spans="1:9" ht="28.8" x14ac:dyDescent="0.3">
      <c r="A25" s="2">
        <f t="shared" ca="1" si="0"/>
        <v>0.91444889507599991</v>
      </c>
      <c r="B25" s="2">
        <v>148</v>
      </c>
      <c r="C25" s="2" t="s">
        <v>147</v>
      </c>
      <c r="D25" s="1" t="s">
        <v>148</v>
      </c>
      <c r="E25" s="2" t="s">
        <v>149</v>
      </c>
      <c r="F25" s="2">
        <v>1</v>
      </c>
      <c r="G25" s="2" t="s">
        <v>226</v>
      </c>
    </row>
    <row r="26" spans="1:9" ht="28.8" x14ac:dyDescent="0.3">
      <c r="A26" s="2">
        <f t="shared" ca="1" si="0"/>
        <v>0.67209634655420603</v>
      </c>
      <c r="B26" s="2">
        <v>69</v>
      </c>
      <c r="C26" s="2" t="s">
        <v>68</v>
      </c>
      <c r="D26" s="1" t="s">
        <v>69</v>
      </c>
      <c r="E26" s="2" t="s">
        <v>70</v>
      </c>
      <c r="F26" s="2">
        <v>1</v>
      </c>
      <c r="G26" s="2" t="s">
        <v>215</v>
      </c>
    </row>
    <row r="27" spans="1:9" ht="72" x14ac:dyDescent="0.3">
      <c r="A27" s="2">
        <f t="shared" ca="1" si="0"/>
        <v>0.37566189637189773</v>
      </c>
      <c r="B27" s="2">
        <v>164</v>
      </c>
      <c r="C27" s="2" t="s">
        <v>163</v>
      </c>
      <c r="D27" s="1" t="s">
        <v>164</v>
      </c>
      <c r="E27" s="2" t="s">
        <v>165</v>
      </c>
      <c r="F27" s="2">
        <v>0</v>
      </c>
    </row>
    <row r="28" spans="1:9" ht="43.2" x14ac:dyDescent="0.3">
      <c r="A28" s="2">
        <f t="shared" ca="1" si="0"/>
        <v>0.44853829026803005</v>
      </c>
      <c r="B28" s="2">
        <v>70</v>
      </c>
      <c r="C28" s="2" t="s">
        <v>69</v>
      </c>
      <c r="D28" s="1" t="s">
        <v>70</v>
      </c>
      <c r="E28" s="2" t="s">
        <v>71</v>
      </c>
      <c r="F28" s="2">
        <v>2</v>
      </c>
      <c r="G28" s="2" t="s">
        <v>215</v>
      </c>
      <c r="H28" s="2" t="s">
        <v>226</v>
      </c>
    </row>
    <row r="29" spans="1:9" ht="28.8" x14ac:dyDescent="0.3">
      <c r="A29" s="2">
        <f t="shared" ca="1" si="0"/>
        <v>0.73619165281772592</v>
      </c>
      <c r="B29" s="2">
        <v>13</v>
      </c>
      <c r="C29" s="2" t="s">
        <v>12</v>
      </c>
      <c r="D29" s="1" t="s">
        <v>13</v>
      </c>
      <c r="E29" s="2" t="s">
        <v>14</v>
      </c>
      <c r="F29" s="2">
        <v>2</v>
      </c>
      <c r="G29" s="2" t="s">
        <v>226</v>
      </c>
      <c r="H29" s="2" t="s">
        <v>214</v>
      </c>
    </row>
    <row r="30" spans="1:9" ht="28.8" x14ac:dyDescent="0.3">
      <c r="A30" s="2">
        <f t="shared" ca="1" si="0"/>
        <v>0.96541949048730746</v>
      </c>
      <c r="B30" s="2">
        <v>176</v>
      </c>
      <c r="C30" s="2" t="s">
        <v>175</v>
      </c>
      <c r="D30" s="1" t="s">
        <v>176</v>
      </c>
      <c r="E30" s="2" t="s">
        <v>177</v>
      </c>
      <c r="F30" s="2">
        <v>2</v>
      </c>
      <c r="G30" s="2" t="s">
        <v>215</v>
      </c>
      <c r="H30" s="2" t="s">
        <v>226</v>
      </c>
    </row>
    <row r="31" spans="1:9" ht="43.2" x14ac:dyDescent="0.3">
      <c r="A31" s="2">
        <f t="shared" ca="1" si="0"/>
        <v>0.69306055623219287</v>
      </c>
      <c r="B31" s="2">
        <v>99</v>
      </c>
      <c r="C31" s="2" t="s">
        <v>98</v>
      </c>
      <c r="D31" s="1" t="s">
        <v>99</v>
      </c>
      <c r="E31" s="2" t="s">
        <v>100</v>
      </c>
      <c r="F31" s="2">
        <v>1</v>
      </c>
      <c r="G31" s="2" t="s">
        <v>215</v>
      </c>
    </row>
    <row r="32" spans="1:9" ht="43.2" x14ac:dyDescent="0.3">
      <c r="A32" s="2">
        <f t="shared" ca="1" si="0"/>
        <v>0.23682837304477689</v>
      </c>
      <c r="B32" s="2">
        <v>141</v>
      </c>
      <c r="C32" s="2" t="s">
        <v>140</v>
      </c>
      <c r="D32" s="1" t="s">
        <v>141</v>
      </c>
      <c r="E32" s="2" t="s">
        <v>142</v>
      </c>
      <c r="F32" s="2">
        <v>0</v>
      </c>
    </row>
    <row r="33" spans="1:10" ht="86.4" x14ac:dyDescent="0.3">
      <c r="A33" s="2">
        <f t="shared" ca="1" si="0"/>
        <v>0.52166099539368616</v>
      </c>
      <c r="B33" s="2">
        <v>92</v>
      </c>
      <c r="C33" s="2" t="s">
        <v>91</v>
      </c>
      <c r="D33" s="1" t="s">
        <v>92</v>
      </c>
      <c r="E33" s="2" t="s">
        <v>93</v>
      </c>
      <c r="F33" s="2">
        <v>4</v>
      </c>
      <c r="G33" s="2" t="s">
        <v>224</v>
      </c>
      <c r="H33" s="2" t="s">
        <v>227</v>
      </c>
      <c r="I33" s="2" t="s">
        <v>226</v>
      </c>
      <c r="J33" s="2" t="s">
        <v>226</v>
      </c>
    </row>
    <row r="34" spans="1:10" ht="28.8" x14ac:dyDescent="0.3">
      <c r="A34" s="2">
        <f t="shared" ref="A34:A65" ca="1" si="1">RAND()</f>
        <v>0.16215024318382987</v>
      </c>
      <c r="B34" s="2">
        <v>150</v>
      </c>
      <c r="C34" s="2" t="s">
        <v>149</v>
      </c>
      <c r="D34" s="1" t="s">
        <v>150</v>
      </c>
      <c r="E34" s="2" t="s">
        <v>151</v>
      </c>
      <c r="F34" s="2">
        <v>1</v>
      </c>
      <c r="G34" s="2" t="s">
        <v>224</v>
      </c>
    </row>
    <row r="35" spans="1:10" ht="43.2" x14ac:dyDescent="0.3">
      <c r="A35" s="2">
        <f t="shared" ca="1" si="1"/>
        <v>0.4617772315810752</v>
      </c>
      <c r="B35" s="2">
        <v>154</v>
      </c>
      <c r="C35" s="2" t="s">
        <v>153</v>
      </c>
      <c r="D35" s="1" t="s">
        <v>154</v>
      </c>
      <c r="E35" s="2" t="s">
        <v>155</v>
      </c>
      <c r="F35" s="2">
        <v>2</v>
      </c>
      <c r="G35" s="2" t="s">
        <v>226</v>
      </c>
      <c r="H35" s="2" t="s">
        <v>226</v>
      </c>
    </row>
    <row r="36" spans="1:10" ht="28.8" x14ac:dyDescent="0.3">
      <c r="A36" s="2">
        <f t="shared" ca="1" si="1"/>
        <v>5.8638278076134087E-3</v>
      </c>
      <c r="B36" s="2">
        <v>129</v>
      </c>
      <c r="C36" s="2" t="s">
        <v>128</v>
      </c>
      <c r="D36" s="1" t="s">
        <v>129</v>
      </c>
      <c r="E36" s="2" t="s">
        <v>130</v>
      </c>
      <c r="F36" s="2">
        <v>2</v>
      </c>
      <c r="G36" s="2" t="s">
        <v>224</v>
      </c>
      <c r="H36" s="2" t="s">
        <v>226</v>
      </c>
    </row>
    <row r="37" spans="1:10" ht="57.6" x14ac:dyDescent="0.3">
      <c r="A37" s="2">
        <f t="shared" ca="1" si="1"/>
        <v>0.92403182628501868</v>
      </c>
      <c r="B37" s="2">
        <v>171</v>
      </c>
      <c r="C37" s="2" t="s">
        <v>170</v>
      </c>
      <c r="D37" s="1" t="s">
        <v>171</v>
      </c>
      <c r="E37" s="2" t="s">
        <v>172</v>
      </c>
      <c r="F37" s="2">
        <v>1</v>
      </c>
      <c r="G37" s="2" t="s">
        <v>224</v>
      </c>
    </row>
    <row r="38" spans="1:10" ht="28.8" x14ac:dyDescent="0.3">
      <c r="A38" s="2">
        <f t="shared" ca="1" si="1"/>
        <v>8.1586580986212298E-2</v>
      </c>
      <c r="B38" s="2">
        <v>144</v>
      </c>
      <c r="C38" s="2" t="s">
        <v>143</v>
      </c>
      <c r="D38" s="1" t="s">
        <v>144</v>
      </c>
      <c r="E38" s="2" t="s">
        <v>145</v>
      </c>
      <c r="F38" s="2">
        <v>1</v>
      </c>
      <c r="G38" s="2" t="s">
        <v>214</v>
      </c>
    </row>
    <row r="39" spans="1:10" ht="43.2" x14ac:dyDescent="0.3">
      <c r="A39" s="2">
        <f t="shared" ca="1" si="1"/>
        <v>0.94901075871386931</v>
      </c>
      <c r="B39" s="2">
        <v>95</v>
      </c>
      <c r="C39" s="2" t="s">
        <v>94</v>
      </c>
      <c r="D39" s="1" t="s">
        <v>95</v>
      </c>
      <c r="E39" s="2" t="s">
        <v>96</v>
      </c>
      <c r="F39" s="2">
        <v>2</v>
      </c>
      <c r="G39" s="2" t="s">
        <v>224</v>
      </c>
      <c r="H39" s="2" t="s">
        <v>226</v>
      </c>
    </row>
    <row r="40" spans="1:10" ht="28.8" x14ac:dyDescent="0.3">
      <c r="A40" s="2">
        <f t="shared" ca="1" si="1"/>
        <v>0.13389847453512072</v>
      </c>
      <c r="B40" s="2">
        <v>62</v>
      </c>
      <c r="C40" s="2" t="s">
        <v>61</v>
      </c>
      <c r="D40" s="1" t="s">
        <v>62</v>
      </c>
      <c r="E40" s="2" t="s">
        <v>63</v>
      </c>
      <c r="F40" s="2">
        <v>2</v>
      </c>
      <c r="G40" s="2" t="s">
        <v>226</v>
      </c>
      <c r="H40" s="2" t="s">
        <v>214</v>
      </c>
    </row>
    <row r="41" spans="1:10" ht="100.8" x14ac:dyDescent="0.3">
      <c r="A41" s="2">
        <f t="shared" ca="1" si="1"/>
        <v>0.81456445763998631</v>
      </c>
      <c r="B41" s="2">
        <v>45</v>
      </c>
      <c r="C41" s="2" t="s">
        <v>44</v>
      </c>
      <c r="D41" s="1" t="s">
        <v>45</v>
      </c>
      <c r="E41" s="2" t="s">
        <v>46</v>
      </c>
      <c r="F41" s="2">
        <v>1</v>
      </c>
      <c r="G41" s="2" t="s">
        <v>215</v>
      </c>
    </row>
    <row r="42" spans="1:10" ht="28.8" x14ac:dyDescent="0.3">
      <c r="A42" s="2">
        <f t="shared" ca="1" si="1"/>
        <v>0.39016825516328046</v>
      </c>
      <c r="B42" s="2">
        <v>47</v>
      </c>
      <c r="C42" s="2" t="s">
        <v>46</v>
      </c>
      <c r="D42" s="1" t="s">
        <v>47</v>
      </c>
      <c r="E42" s="2" t="s">
        <v>48</v>
      </c>
      <c r="F42" s="2">
        <v>1</v>
      </c>
      <c r="G42" s="2" t="s">
        <v>223</v>
      </c>
    </row>
    <row r="43" spans="1:10" ht="43.2" x14ac:dyDescent="0.3">
      <c r="A43" s="2">
        <f t="shared" ca="1" si="1"/>
        <v>0.15428476043792827</v>
      </c>
      <c r="B43" s="2">
        <v>121</v>
      </c>
      <c r="C43" s="2" t="s">
        <v>120</v>
      </c>
      <c r="D43" s="1" t="s">
        <v>121</v>
      </c>
      <c r="E43" s="2" t="s">
        <v>122</v>
      </c>
      <c r="F43" s="2">
        <v>0</v>
      </c>
    </row>
    <row r="44" spans="1:10" ht="28.8" x14ac:dyDescent="0.3">
      <c r="A44" s="2">
        <f t="shared" ca="1" si="1"/>
        <v>0.29536181026481811</v>
      </c>
      <c r="B44" s="2">
        <v>107</v>
      </c>
      <c r="C44" s="2" t="s">
        <v>106</v>
      </c>
      <c r="D44" s="1" t="s">
        <v>107</v>
      </c>
      <c r="E44" s="2" t="s">
        <v>108</v>
      </c>
      <c r="F44" s="2">
        <v>1</v>
      </c>
      <c r="G44" s="2" t="s">
        <v>215</v>
      </c>
    </row>
    <row r="45" spans="1:10" ht="43.2" x14ac:dyDescent="0.3">
      <c r="A45" s="2">
        <f t="shared" ca="1" si="1"/>
        <v>0.35102876064320454</v>
      </c>
      <c r="B45" s="2">
        <v>83</v>
      </c>
      <c r="C45" s="2" t="s">
        <v>82</v>
      </c>
      <c r="D45" s="1" t="s">
        <v>83</v>
      </c>
      <c r="E45" s="2" t="s">
        <v>84</v>
      </c>
      <c r="F45" s="2">
        <v>1</v>
      </c>
      <c r="G45" s="2" t="s">
        <v>226</v>
      </c>
    </row>
    <row r="46" spans="1:10" x14ac:dyDescent="0.3">
      <c r="A46" s="2">
        <f t="shared" ca="1" si="1"/>
        <v>0.68220229492424511</v>
      </c>
      <c r="B46" s="2">
        <v>10</v>
      </c>
      <c r="C46" s="2" t="s">
        <v>9</v>
      </c>
      <c r="D46" s="1" t="s">
        <v>10</v>
      </c>
      <c r="E46" s="2" t="s">
        <v>11</v>
      </c>
      <c r="F46" s="2">
        <v>1</v>
      </c>
      <c r="G46" s="2" t="s">
        <v>226</v>
      </c>
    </row>
    <row r="47" spans="1:10" ht="28.8" x14ac:dyDescent="0.3">
      <c r="A47" s="2">
        <f t="shared" ca="1" si="1"/>
        <v>0.70070511059543639</v>
      </c>
      <c r="B47" s="2">
        <v>113</v>
      </c>
      <c r="C47" s="2" t="s">
        <v>112</v>
      </c>
      <c r="D47" s="1" t="s">
        <v>113</v>
      </c>
      <c r="E47" s="2" t="s">
        <v>114</v>
      </c>
      <c r="F47" s="2">
        <v>1</v>
      </c>
      <c r="G47" s="2" t="s">
        <v>215</v>
      </c>
    </row>
    <row r="48" spans="1:10" ht="43.2" x14ac:dyDescent="0.3">
      <c r="A48" s="2">
        <f t="shared" ca="1" si="1"/>
        <v>0.54893938364894246</v>
      </c>
      <c r="B48" s="2">
        <v>82</v>
      </c>
      <c r="C48" s="2" t="s">
        <v>81</v>
      </c>
      <c r="D48" s="1" t="s">
        <v>82</v>
      </c>
      <c r="E48" s="2" t="s">
        <v>83</v>
      </c>
      <c r="F48" s="2">
        <v>2</v>
      </c>
      <c r="G48" s="2" t="s">
        <v>224</v>
      </c>
      <c r="H48" s="2" t="s">
        <v>226</v>
      </c>
    </row>
    <row r="49" spans="1:9" ht="28.8" x14ac:dyDescent="0.3">
      <c r="A49" s="2">
        <f t="shared" ca="1" si="1"/>
        <v>0.69007666967696113</v>
      </c>
      <c r="B49" s="2">
        <v>19</v>
      </c>
      <c r="C49" s="2" t="s">
        <v>18</v>
      </c>
      <c r="D49" s="1" t="s">
        <v>19</v>
      </c>
      <c r="E49" s="2" t="s">
        <v>20</v>
      </c>
      <c r="F49" s="2">
        <v>1</v>
      </c>
      <c r="G49" s="2" t="s">
        <v>226</v>
      </c>
    </row>
    <row r="50" spans="1:9" ht="43.2" x14ac:dyDescent="0.3">
      <c r="A50" s="2">
        <f t="shared" ca="1" si="1"/>
        <v>0.45309586335315155</v>
      </c>
      <c r="B50" s="2">
        <v>122</v>
      </c>
      <c r="C50" s="2" t="s">
        <v>121</v>
      </c>
      <c r="D50" s="1" t="s">
        <v>122</v>
      </c>
      <c r="E50" s="2" t="s">
        <v>123</v>
      </c>
      <c r="F50" s="2">
        <v>2</v>
      </c>
      <c r="G50" s="2" t="s">
        <v>226</v>
      </c>
      <c r="H50" s="2" t="s">
        <v>226</v>
      </c>
    </row>
    <row r="51" spans="1:9" ht="129.6" x14ac:dyDescent="0.3">
      <c r="A51" s="2">
        <f t="shared" ca="1" si="1"/>
        <v>0.30561729010079153</v>
      </c>
      <c r="B51" s="2">
        <v>196</v>
      </c>
      <c r="C51" s="2" t="s">
        <v>195</v>
      </c>
      <c r="D51" s="1" t="s">
        <v>196</v>
      </c>
      <c r="E51" s="2" t="s">
        <v>197</v>
      </c>
      <c r="F51" s="2">
        <v>3</v>
      </c>
      <c r="G51" s="2" t="s">
        <v>215</v>
      </c>
      <c r="H51" s="2" t="s">
        <v>226</v>
      </c>
      <c r="I51" s="2" t="s">
        <v>224</v>
      </c>
    </row>
    <row r="52" spans="1:9" x14ac:dyDescent="0.3">
      <c r="A52" s="2">
        <f t="shared" ca="1" si="1"/>
        <v>0.74726873144867589</v>
      </c>
      <c r="B52" s="2">
        <v>118</v>
      </c>
      <c r="C52" s="2" t="s">
        <v>117</v>
      </c>
      <c r="D52" s="1" t="s">
        <v>118</v>
      </c>
      <c r="E52" s="2" t="s">
        <v>119</v>
      </c>
      <c r="F52" s="2">
        <v>1</v>
      </c>
      <c r="G52" s="2" t="s">
        <v>226</v>
      </c>
    </row>
    <row r="53" spans="1:9" ht="43.2" x14ac:dyDescent="0.3">
      <c r="A53" s="2">
        <f t="shared" ca="1" si="1"/>
        <v>0.91739985511696676</v>
      </c>
      <c r="B53" s="2">
        <v>66</v>
      </c>
      <c r="C53" s="2" t="s">
        <v>65</v>
      </c>
      <c r="D53" s="1" t="s">
        <v>66</v>
      </c>
      <c r="E53" s="2" t="s">
        <v>67</v>
      </c>
      <c r="F53" s="2">
        <v>1</v>
      </c>
      <c r="G53" s="2" t="s">
        <v>215</v>
      </c>
    </row>
    <row r="54" spans="1:9" ht="86.4" x14ac:dyDescent="0.3">
      <c r="A54" s="2">
        <f t="shared" ca="1" si="1"/>
        <v>0.70443110312020352</v>
      </c>
      <c r="B54" s="2">
        <v>94</v>
      </c>
      <c r="C54" s="2" t="s">
        <v>93</v>
      </c>
      <c r="D54" s="1" t="s">
        <v>94</v>
      </c>
      <c r="E54" s="2" t="s">
        <v>95</v>
      </c>
      <c r="F54" s="2">
        <v>2</v>
      </c>
      <c r="G54" s="2" t="s">
        <v>224</v>
      </c>
      <c r="H54" s="2" t="s">
        <v>226</v>
      </c>
    </row>
    <row r="55" spans="1:9" ht="28.8" x14ac:dyDescent="0.3">
      <c r="A55" s="2">
        <f t="shared" ca="1" si="1"/>
        <v>0.49833353100600752</v>
      </c>
      <c r="B55" s="2">
        <v>128</v>
      </c>
      <c r="C55" s="2" t="s">
        <v>127</v>
      </c>
      <c r="D55" s="1" t="s">
        <v>128</v>
      </c>
      <c r="E55" s="2" t="s">
        <v>129</v>
      </c>
      <c r="F55" s="2">
        <v>1</v>
      </c>
      <c r="G55" s="2" t="s">
        <v>224</v>
      </c>
    </row>
    <row r="56" spans="1:9" ht="28.8" x14ac:dyDescent="0.3">
      <c r="A56" s="2">
        <f t="shared" ca="1" si="1"/>
        <v>0.99019828521241271</v>
      </c>
      <c r="B56" s="2">
        <v>131</v>
      </c>
      <c r="C56" s="2" t="s">
        <v>130</v>
      </c>
      <c r="D56" s="1" t="s">
        <v>131</v>
      </c>
      <c r="E56" s="2" t="s">
        <v>132</v>
      </c>
      <c r="F56" s="2">
        <v>3</v>
      </c>
      <c r="G56" s="2" t="s">
        <v>224</v>
      </c>
      <c r="H56" s="2" t="s">
        <v>226</v>
      </c>
      <c r="I56" s="2" t="s">
        <v>226</v>
      </c>
    </row>
    <row r="57" spans="1:9" ht="72" x14ac:dyDescent="0.3">
      <c r="A57" s="2">
        <f t="shared" ca="1" si="1"/>
        <v>4.6586333635086574E-2</v>
      </c>
      <c r="B57" s="2">
        <v>8</v>
      </c>
      <c r="C57" s="2" t="s">
        <v>7</v>
      </c>
      <c r="D57" s="1" t="s">
        <v>8</v>
      </c>
      <c r="E57" s="2" t="s">
        <v>9</v>
      </c>
      <c r="F57" s="2">
        <v>1</v>
      </c>
      <c r="G57" s="2" t="s">
        <v>226</v>
      </c>
    </row>
    <row r="58" spans="1:9" ht="57.6" x14ac:dyDescent="0.3">
      <c r="A58" s="2">
        <f t="shared" ca="1" si="1"/>
        <v>0.40969248329400898</v>
      </c>
      <c r="B58" s="2">
        <v>55</v>
      </c>
      <c r="C58" s="2" t="s">
        <v>54</v>
      </c>
      <c r="D58" s="1" t="s">
        <v>55</v>
      </c>
      <c r="E58" s="2" t="s">
        <v>56</v>
      </c>
      <c r="F58" s="2">
        <v>2</v>
      </c>
      <c r="G58" s="2" t="s">
        <v>224</v>
      </c>
      <c r="H58" s="2" t="s">
        <v>214</v>
      </c>
    </row>
    <row r="59" spans="1:9" ht="86.4" x14ac:dyDescent="0.3">
      <c r="A59" s="2">
        <f t="shared" ca="1" si="1"/>
        <v>0.99477509626482796</v>
      </c>
      <c r="B59" s="2">
        <v>44</v>
      </c>
      <c r="C59" s="2" t="s">
        <v>43</v>
      </c>
      <c r="D59" s="1" t="s">
        <v>44</v>
      </c>
      <c r="E59" s="2" t="s">
        <v>45</v>
      </c>
      <c r="F59" s="2">
        <v>3</v>
      </c>
      <c r="G59" s="2" t="s">
        <v>224</v>
      </c>
      <c r="H59" s="2" t="s">
        <v>226</v>
      </c>
      <c r="I59" s="2" t="s">
        <v>215</v>
      </c>
    </row>
    <row r="60" spans="1:9" ht="43.2" x14ac:dyDescent="0.3">
      <c r="A60" s="2">
        <f t="shared" ca="1" si="1"/>
        <v>0.81091193632991521</v>
      </c>
      <c r="B60" s="2">
        <v>182</v>
      </c>
      <c r="C60" s="2" t="s">
        <v>181</v>
      </c>
      <c r="D60" s="1" t="s">
        <v>182</v>
      </c>
      <c r="E60" s="2" t="s">
        <v>183</v>
      </c>
      <c r="F60" s="2">
        <v>2</v>
      </c>
      <c r="G60" s="2" t="s">
        <v>224</v>
      </c>
      <c r="H60" s="2" t="s">
        <v>214</v>
      </c>
    </row>
    <row r="61" spans="1:9" ht="28.8" x14ac:dyDescent="0.3">
      <c r="A61" s="2">
        <f t="shared" ca="1" si="1"/>
        <v>0.39745673691153161</v>
      </c>
      <c r="B61" s="2">
        <v>143</v>
      </c>
      <c r="C61" s="2" t="s">
        <v>142</v>
      </c>
      <c r="D61" s="1" t="s">
        <v>143</v>
      </c>
      <c r="E61" s="2" t="s">
        <v>144</v>
      </c>
      <c r="F61" s="2">
        <v>2</v>
      </c>
      <c r="G61" s="2" t="s">
        <v>224</v>
      </c>
      <c r="H61" s="2" t="s">
        <v>226</v>
      </c>
    </row>
    <row r="62" spans="1:9" ht="43.2" x14ac:dyDescent="0.3">
      <c r="A62" s="2">
        <f t="shared" ca="1" si="1"/>
        <v>0.32571949597654737</v>
      </c>
      <c r="B62" s="2">
        <v>112</v>
      </c>
      <c r="C62" s="2" t="s">
        <v>111</v>
      </c>
      <c r="D62" s="1" t="s">
        <v>112</v>
      </c>
      <c r="E62" s="2" t="s">
        <v>113</v>
      </c>
      <c r="F62" s="2">
        <v>2</v>
      </c>
      <c r="G62" s="2" t="s">
        <v>224</v>
      </c>
      <c r="H62" s="2" t="s">
        <v>215</v>
      </c>
    </row>
    <row r="63" spans="1:9" ht="43.2" x14ac:dyDescent="0.3">
      <c r="A63" s="2">
        <f t="shared" ca="1" si="1"/>
        <v>0.5761980001363185</v>
      </c>
      <c r="B63" s="2">
        <v>98</v>
      </c>
      <c r="C63" s="2" t="s">
        <v>97</v>
      </c>
      <c r="D63" s="1" t="s">
        <v>98</v>
      </c>
      <c r="E63" s="2" t="s">
        <v>99</v>
      </c>
      <c r="F63" s="2">
        <v>3</v>
      </c>
      <c r="G63" s="2" t="s">
        <v>215</v>
      </c>
      <c r="H63" s="2" t="s">
        <v>226</v>
      </c>
      <c r="I63" s="2" t="s">
        <v>226</v>
      </c>
    </row>
    <row r="64" spans="1:9" x14ac:dyDescent="0.3">
      <c r="A64" s="2">
        <f t="shared" ca="1" si="1"/>
        <v>0.14040765825326484</v>
      </c>
      <c r="B64" s="2">
        <v>11</v>
      </c>
      <c r="C64" s="2" t="s">
        <v>10</v>
      </c>
      <c r="D64" s="1" t="s">
        <v>11</v>
      </c>
      <c r="E64" s="2" t="s">
        <v>12</v>
      </c>
      <c r="F64" s="2">
        <v>0</v>
      </c>
    </row>
    <row r="65" spans="1:9" ht="28.8" x14ac:dyDescent="0.3">
      <c r="A65" s="2">
        <f t="shared" ca="1" si="1"/>
        <v>8.0666709532248415E-2</v>
      </c>
      <c r="B65" s="2">
        <v>130</v>
      </c>
      <c r="C65" s="2" t="s">
        <v>129</v>
      </c>
      <c r="D65" s="1" t="s">
        <v>130</v>
      </c>
      <c r="E65" s="2" t="s">
        <v>131</v>
      </c>
      <c r="F65" s="2">
        <v>2</v>
      </c>
      <c r="G65" s="2" t="s">
        <v>224</v>
      </c>
      <c r="H65" s="2" t="s">
        <v>226</v>
      </c>
      <c r="I65" s="2" t="s">
        <v>226</v>
      </c>
    </row>
    <row r="66" spans="1:9" ht="57.6" x14ac:dyDescent="0.3">
      <c r="A66" s="2">
        <f t="shared" ref="A66:A97" ca="1" si="2">RAND()</f>
        <v>1.2580325976086382E-2</v>
      </c>
      <c r="B66" s="2">
        <v>37</v>
      </c>
      <c r="C66" s="2" t="s">
        <v>36</v>
      </c>
      <c r="D66" s="1" t="s">
        <v>37</v>
      </c>
      <c r="E66" s="2" t="s">
        <v>38</v>
      </c>
      <c r="F66" s="2">
        <v>1</v>
      </c>
      <c r="G66" s="2" t="s">
        <v>226</v>
      </c>
    </row>
    <row r="67" spans="1:9" ht="28.8" x14ac:dyDescent="0.3">
      <c r="A67" s="2">
        <f t="shared" ca="1" si="2"/>
        <v>0.9653410112240518</v>
      </c>
      <c r="B67" s="2">
        <v>12</v>
      </c>
      <c r="C67" s="2" t="s">
        <v>11</v>
      </c>
      <c r="D67" s="1" t="s">
        <v>12</v>
      </c>
      <c r="E67" s="2" t="s">
        <v>13</v>
      </c>
      <c r="F67" s="2">
        <v>1</v>
      </c>
      <c r="G67" s="2" t="s">
        <v>226</v>
      </c>
    </row>
    <row r="68" spans="1:9" ht="28.8" x14ac:dyDescent="0.3">
      <c r="A68" s="2">
        <f t="shared" ca="1" si="2"/>
        <v>5.8969776740958046E-3</v>
      </c>
      <c r="B68" s="2">
        <v>156</v>
      </c>
      <c r="C68" s="2" t="s">
        <v>155</v>
      </c>
      <c r="D68" s="1" t="s">
        <v>156</v>
      </c>
      <c r="E68" s="2" t="s">
        <v>157</v>
      </c>
      <c r="F68" s="2">
        <v>0</v>
      </c>
    </row>
    <row r="69" spans="1:9" ht="28.8" x14ac:dyDescent="0.3">
      <c r="A69" s="2">
        <f t="shared" ca="1" si="2"/>
        <v>0.13426163287973514</v>
      </c>
      <c r="B69" s="2">
        <v>65</v>
      </c>
      <c r="C69" s="2" t="s">
        <v>64</v>
      </c>
      <c r="D69" s="1" t="s">
        <v>65</v>
      </c>
      <c r="E69" s="2" t="s">
        <v>66</v>
      </c>
      <c r="F69" s="2">
        <v>1</v>
      </c>
      <c r="G69" s="2" t="s">
        <v>226</v>
      </c>
    </row>
    <row r="70" spans="1:9" x14ac:dyDescent="0.3">
      <c r="A70" s="2">
        <f t="shared" ca="1" si="2"/>
        <v>7.5016028022763748E-2</v>
      </c>
      <c r="B70" s="2">
        <v>188</v>
      </c>
      <c r="C70" s="2" t="s">
        <v>187</v>
      </c>
      <c r="D70" s="1" t="s">
        <v>188</v>
      </c>
      <c r="E70" s="2" t="s">
        <v>189</v>
      </c>
      <c r="F70" s="2">
        <v>2</v>
      </c>
      <c r="G70" s="2" t="s">
        <v>226</v>
      </c>
      <c r="H70" s="2" t="s">
        <v>226</v>
      </c>
    </row>
    <row r="71" spans="1:9" ht="28.8" x14ac:dyDescent="0.3">
      <c r="A71" s="2">
        <f t="shared" ca="1" si="2"/>
        <v>0.8678749562870044</v>
      </c>
      <c r="B71" s="2">
        <v>16</v>
      </c>
      <c r="C71" s="2" t="s">
        <v>15</v>
      </c>
      <c r="D71" s="1" t="s">
        <v>16</v>
      </c>
      <c r="E71" s="2" t="s">
        <v>17</v>
      </c>
      <c r="F71" s="2">
        <v>1</v>
      </c>
      <c r="G71" s="2" t="s">
        <v>214</v>
      </c>
    </row>
    <row r="72" spans="1:9" x14ac:dyDescent="0.3">
      <c r="A72" s="2">
        <f t="shared" ca="1" si="2"/>
        <v>0.67212576497879806</v>
      </c>
      <c r="B72" s="2">
        <v>120</v>
      </c>
      <c r="C72" s="2" t="s">
        <v>119</v>
      </c>
      <c r="D72" s="1" t="s">
        <v>120</v>
      </c>
      <c r="E72" s="2" t="s">
        <v>121</v>
      </c>
      <c r="F72" s="2">
        <v>1</v>
      </c>
      <c r="G72" s="2" t="s">
        <v>226</v>
      </c>
    </row>
    <row r="73" spans="1:9" ht="28.8" x14ac:dyDescent="0.3">
      <c r="A73" s="2">
        <f t="shared" ca="1" si="2"/>
        <v>0.16122186334831179</v>
      </c>
      <c r="B73" s="2">
        <v>78</v>
      </c>
      <c r="C73" s="2" t="s">
        <v>77</v>
      </c>
      <c r="D73" s="1" t="s">
        <v>78</v>
      </c>
      <c r="E73" s="2" t="s">
        <v>79</v>
      </c>
      <c r="F73" s="2">
        <v>2</v>
      </c>
      <c r="G73" s="2" t="s">
        <v>226</v>
      </c>
      <c r="H73" s="2" t="s">
        <v>226</v>
      </c>
    </row>
    <row r="74" spans="1:9" ht="28.8" x14ac:dyDescent="0.3">
      <c r="A74" s="2">
        <f t="shared" ca="1" si="2"/>
        <v>0.38528617878285076</v>
      </c>
      <c r="B74" s="2">
        <v>109</v>
      </c>
      <c r="C74" s="2" t="s">
        <v>108</v>
      </c>
      <c r="D74" s="1" t="s">
        <v>109</v>
      </c>
      <c r="E74" s="2" t="s">
        <v>110</v>
      </c>
      <c r="F74" s="2">
        <v>2</v>
      </c>
      <c r="G74" s="2" t="s">
        <v>224</v>
      </c>
      <c r="H74" s="2" t="s">
        <v>215</v>
      </c>
    </row>
    <row r="75" spans="1:9" ht="28.8" x14ac:dyDescent="0.3">
      <c r="A75" s="2">
        <f t="shared" ca="1" si="2"/>
        <v>0.36945604649538133</v>
      </c>
      <c r="B75" s="2">
        <v>177</v>
      </c>
      <c r="C75" s="2" t="s">
        <v>176</v>
      </c>
      <c r="D75" s="1" t="s">
        <v>177</v>
      </c>
      <c r="E75" s="2" t="s">
        <v>178</v>
      </c>
      <c r="F75" s="2">
        <v>2</v>
      </c>
      <c r="G75" s="2" t="s">
        <v>226</v>
      </c>
      <c r="H75" s="2" t="s">
        <v>226</v>
      </c>
    </row>
    <row r="76" spans="1:9" ht="28.8" x14ac:dyDescent="0.3">
      <c r="A76" s="2">
        <f t="shared" ca="1" si="2"/>
        <v>0.33416548703580085</v>
      </c>
      <c r="B76" s="2">
        <v>104</v>
      </c>
      <c r="C76" s="2" t="s">
        <v>103</v>
      </c>
      <c r="D76" s="1" t="s">
        <v>104</v>
      </c>
      <c r="E76" s="2" t="s">
        <v>105</v>
      </c>
      <c r="F76" s="2">
        <v>1</v>
      </c>
      <c r="G76" s="2" t="s">
        <v>226</v>
      </c>
    </row>
    <row r="77" spans="1:9" x14ac:dyDescent="0.3">
      <c r="A77" s="2">
        <f t="shared" ca="1" si="2"/>
        <v>0.96907846532352093</v>
      </c>
      <c r="B77" s="2">
        <v>187</v>
      </c>
      <c r="C77" s="2" t="s">
        <v>186</v>
      </c>
      <c r="D77" s="1" t="s">
        <v>187</v>
      </c>
      <c r="E77" s="2" t="s">
        <v>188</v>
      </c>
      <c r="F77" s="2">
        <v>1</v>
      </c>
      <c r="G77" s="2" t="s">
        <v>226</v>
      </c>
    </row>
    <row r="78" spans="1:9" ht="86.4" x14ac:dyDescent="0.3">
      <c r="A78" s="2">
        <f t="shared" ca="1" si="2"/>
        <v>0.57427053119884053</v>
      </c>
      <c r="B78" s="2">
        <v>50</v>
      </c>
      <c r="C78" s="2" t="s">
        <v>49</v>
      </c>
      <c r="D78" s="1" t="s">
        <v>50</v>
      </c>
      <c r="E78" s="2" t="s">
        <v>51</v>
      </c>
      <c r="F78" s="2">
        <v>3</v>
      </c>
      <c r="G78" s="2" t="s">
        <v>214</v>
      </c>
      <c r="H78" s="2" t="s">
        <v>224</v>
      </c>
      <c r="I78" s="2" t="s">
        <v>215</v>
      </c>
    </row>
    <row r="79" spans="1:9" ht="28.8" x14ac:dyDescent="0.3">
      <c r="A79" s="2">
        <f t="shared" ca="1" si="2"/>
        <v>0.68219080996910775</v>
      </c>
      <c r="B79" s="2">
        <v>147</v>
      </c>
      <c r="C79" s="2" t="s">
        <v>146</v>
      </c>
      <c r="D79" s="1" t="s">
        <v>147</v>
      </c>
      <c r="E79" s="2" t="s">
        <v>148</v>
      </c>
      <c r="F79" s="2">
        <v>2</v>
      </c>
      <c r="G79" s="2" t="s">
        <v>224</v>
      </c>
      <c r="H79" s="2" t="s">
        <v>226</v>
      </c>
    </row>
    <row r="80" spans="1:9" ht="57.6" x14ac:dyDescent="0.3">
      <c r="A80" s="2">
        <f t="shared" ca="1" si="2"/>
        <v>0.16322202077163606</v>
      </c>
      <c r="B80" s="2">
        <v>168</v>
      </c>
      <c r="C80" s="2" t="s">
        <v>167</v>
      </c>
      <c r="D80" s="1" t="s">
        <v>168</v>
      </c>
      <c r="E80" s="2" t="s">
        <v>169</v>
      </c>
      <c r="F80" s="2">
        <v>1</v>
      </c>
      <c r="G80" s="2" t="s">
        <v>224</v>
      </c>
    </row>
    <row r="81" spans="1:9" ht="43.2" x14ac:dyDescent="0.3">
      <c r="A81" s="2">
        <f t="shared" ca="1" si="2"/>
        <v>0.97112091251147337</v>
      </c>
      <c r="B81" s="2">
        <v>165</v>
      </c>
      <c r="C81" s="2" t="s">
        <v>164</v>
      </c>
      <c r="D81" s="1" t="s">
        <v>165</v>
      </c>
      <c r="E81" s="2" t="s">
        <v>166</v>
      </c>
      <c r="F81" s="2">
        <v>2</v>
      </c>
      <c r="G81" s="2" t="s">
        <v>224</v>
      </c>
      <c r="H81" s="2" t="s">
        <v>226</v>
      </c>
    </row>
    <row r="82" spans="1:9" ht="28.8" x14ac:dyDescent="0.3">
      <c r="A82" s="2">
        <f t="shared" ca="1" si="2"/>
        <v>6.9610193303239032E-2</v>
      </c>
      <c r="B82" s="2">
        <v>90</v>
      </c>
      <c r="C82" s="2" t="s">
        <v>89</v>
      </c>
      <c r="D82" s="1" t="s">
        <v>90</v>
      </c>
      <c r="E82" s="2" t="s">
        <v>91</v>
      </c>
      <c r="F82" s="2">
        <v>1</v>
      </c>
      <c r="G82" s="2" t="s">
        <v>214</v>
      </c>
    </row>
    <row r="83" spans="1:9" ht="43.2" x14ac:dyDescent="0.3">
      <c r="A83" s="2">
        <f t="shared" ca="1" si="2"/>
        <v>0.48820767985890867</v>
      </c>
      <c r="B83" s="2">
        <v>192</v>
      </c>
      <c r="C83" s="2" t="s">
        <v>191</v>
      </c>
      <c r="D83" s="1" t="s">
        <v>192</v>
      </c>
      <c r="E83" s="2" t="s">
        <v>193</v>
      </c>
      <c r="F83" s="2">
        <v>1</v>
      </c>
      <c r="G83" s="2" t="s">
        <v>224</v>
      </c>
    </row>
    <row r="84" spans="1:9" ht="57.6" x14ac:dyDescent="0.3">
      <c r="A84" s="2">
        <f t="shared" ca="1" si="2"/>
        <v>0.26791963324133405</v>
      </c>
      <c r="B84" s="2">
        <v>53</v>
      </c>
      <c r="C84" s="2" t="s">
        <v>52</v>
      </c>
      <c r="D84" s="1" t="s">
        <v>53</v>
      </c>
      <c r="E84" s="2" t="s">
        <v>54</v>
      </c>
      <c r="F84" s="2">
        <v>2</v>
      </c>
      <c r="G84" s="2" t="s">
        <v>226</v>
      </c>
      <c r="H84" s="2" t="s">
        <v>226</v>
      </c>
    </row>
    <row r="85" spans="1:9" ht="57.6" x14ac:dyDescent="0.3">
      <c r="A85" s="2">
        <f t="shared" ca="1" si="2"/>
        <v>0.77334791478720288</v>
      </c>
      <c r="B85" s="2">
        <v>54</v>
      </c>
      <c r="C85" s="2" t="s">
        <v>53</v>
      </c>
      <c r="D85" s="1" t="s">
        <v>54</v>
      </c>
      <c r="E85" s="2" t="s">
        <v>55</v>
      </c>
      <c r="F85" s="2">
        <v>2</v>
      </c>
      <c r="G85" s="2" t="s">
        <v>214</v>
      </c>
      <c r="H85" s="2" t="s">
        <v>226</v>
      </c>
    </row>
    <row r="86" spans="1:9" ht="43.2" x14ac:dyDescent="0.3">
      <c r="A86" s="2">
        <f t="shared" ca="1" si="2"/>
        <v>0.59277388478894244</v>
      </c>
      <c r="B86" s="2">
        <v>91</v>
      </c>
      <c r="C86" s="2" t="s">
        <v>90</v>
      </c>
      <c r="D86" s="1" t="s">
        <v>91</v>
      </c>
      <c r="E86" s="2" t="s">
        <v>92</v>
      </c>
      <c r="F86" s="2">
        <v>2</v>
      </c>
      <c r="G86" s="2" t="s">
        <v>227</v>
      </c>
      <c r="H86" s="2" t="s">
        <v>214</v>
      </c>
    </row>
    <row r="87" spans="1:9" ht="100.8" x14ac:dyDescent="0.3">
      <c r="A87" s="2">
        <f t="shared" ca="1" si="2"/>
        <v>0.42531807666637944</v>
      </c>
      <c r="B87" s="2">
        <v>46</v>
      </c>
      <c r="C87" s="2" t="s">
        <v>45</v>
      </c>
      <c r="D87" s="1" t="s">
        <v>46</v>
      </c>
      <c r="E87" s="2" t="s">
        <v>47</v>
      </c>
      <c r="F87" s="2">
        <v>2</v>
      </c>
      <c r="G87" s="2" t="s">
        <v>214</v>
      </c>
      <c r="H87" s="2" t="s">
        <v>215</v>
      </c>
    </row>
    <row r="88" spans="1:9" ht="57.6" x14ac:dyDescent="0.3">
      <c r="A88" s="2">
        <f t="shared" ca="1" si="2"/>
        <v>0.17137041872737313</v>
      </c>
      <c r="B88" s="2">
        <v>42</v>
      </c>
      <c r="C88" s="2" t="s">
        <v>41</v>
      </c>
      <c r="D88" s="1" t="s">
        <v>42</v>
      </c>
      <c r="E88" s="2" t="s">
        <v>43</v>
      </c>
      <c r="F88" s="2">
        <v>1</v>
      </c>
      <c r="G88" s="2" t="s">
        <v>224</v>
      </c>
    </row>
    <row r="89" spans="1:9" x14ac:dyDescent="0.3">
      <c r="A89" s="2">
        <f t="shared" ca="1" si="2"/>
        <v>0.1388075927729433</v>
      </c>
      <c r="B89" s="2">
        <v>119</v>
      </c>
      <c r="C89" s="2" t="s">
        <v>118</v>
      </c>
      <c r="D89" s="1" t="s">
        <v>119</v>
      </c>
      <c r="E89" s="2" t="s">
        <v>120</v>
      </c>
      <c r="F89" s="2">
        <v>1</v>
      </c>
      <c r="G89" s="2" t="s">
        <v>226</v>
      </c>
    </row>
    <row r="90" spans="1:9" ht="57.6" x14ac:dyDescent="0.3">
      <c r="A90" s="2">
        <f t="shared" ca="1" si="2"/>
        <v>0.45444273020909143</v>
      </c>
      <c r="B90" s="2">
        <v>1</v>
      </c>
      <c r="C90" s="2" t="s">
        <v>0</v>
      </c>
      <c r="D90" s="1" t="s">
        <v>1</v>
      </c>
      <c r="E90" s="2" t="s">
        <v>2</v>
      </c>
      <c r="F90" s="2">
        <v>0</v>
      </c>
    </row>
    <row r="91" spans="1:9" ht="57.6" x14ac:dyDescent="0.3">
      <c r="A91" s="2">
        <f t="shared" ca="1" si="2"/>
        <v>0.71293510759906165</v>
      </c>
      <c r="B91" s="2">
        <v>36</v>
      </c>
      <c r="C91" s="2" t="s">
        <v>35</v>
      </c>
      <c r="D91" s="1" t="s">
        <v>36</v>
      </c>
      <c r="E91" s="2" t="s">
        <v>37</v>
      </c>
      <c r="F91" s="2">
        <v>2</v>
      </c>
      <c r="G91" s="2" t="s">
        <v>224</v>
      </c>
      <c r="H91" s="2" t="s">
        <v>214</v>
      </c>
    </row>
    <row r="92" spans="1:9" x14ac:dyDescent="0.3">
      <c r="A92" s="2">
        <f t="shared" ca="1" si="2"/>
        <v>0.77327313746407977</v>
      </c>
      <c r="B92" s="2">
        <v>186</v>
      </c>
      <c r="C92" s="2" t="s">
        <v>185</v>
      </c>
      <c r="D92" s="1" t="s">
        <v>186</v>
      </c>
      <c r="E92" s="2" t="s">
        <v>187</v>
      </c>
      <c r="F92" s="2">
        <v>1</v>
      </c>
      <c r="G92" s="2" t="s">
        <v>226</v>
      </c>
    </row>
    <row r="93" spans="1:9" ht="43.2" x14ac:dyDescent="0.3">
      <c r="A93" s="2">
        <f t="shared" ca="1" si="2"/>
        <v>0.44315951905413431</v>
      </c>
      <c r="B93" s="2">
        <v>136</v>
      </c>
      <c r="C93" s="2" t="s">
        <v>135</v>
      </c>
      <c r="D93" s="1" t="s">
        <v>136</v>
      </c>
      <c r="E93" s="2" t="s">
        <v>137</v>
      </c>
      <c r="F93" s="2">
        <v>1</v>
      </c>
      <c r="G93" s="2" t="s">
        <v>226</v>
      </c>
    </row>
    <row r="94" spans="1:9" ht="28.8" x14ac:dyDescent="0.3">
      <c r="A94" s="2">
        <f t="shared" ca="1" si="2"/>
        <v>0.92817315573725745</v>
      </c>
      <c r="B94" s="2">
        <v>151</v>
      </c>
      <c r="C94" s="2" t="s">
        <v>150</v>
      </c>
      <c r="D94" s="1" t="s">
        <v>151</v>
      </c>
      <c r="E94" s="2" t="s">
        <v>152</v>
      </c>
      <c r="F94" s="2">
        <v>3</v>
      </c>
      <c r="G94" s="2" t="s">
        <v>224</v>
      </c>
      <c r="H94" s="2" t="s">
        <v>226</v>
      </c>
      <c r="I94" s="2" t="s">
        <v>226</v>
      </c>
    </row>
    <row r="95" spans="1:9" ht="28.8" x14ac:dyDescent="0.3">
      <c r="A95" s="2">
        <f t="shared" ca="1" si="2"/>
        <v>0.83467897196495966</v>
      </c>
      <c r="B95" s="2">
        <v>75</v>
      </c>
      <c r="C95" s="2" t="s">
        <v>74</v>
      </c>
      <c r="D95" s="1" t="s">
        <v>75</v>
      </c>
      <c r="E95" s="2" t="s">
        <v>76</v>
      </c>
      <c r="F95" s="2">
        <v>0</v>
      </c>
    </row>
    <row r="96" spans="1:9" ht="57.6" x14ac:dyDescent="0.3">
      <c r="A96" s="2">
        <f t="shared" ca="1" si="2"/>
        <v>0.26743474039747872</v>
      </c>
      <c r="B96" s="2">
        <v>167</v>
      </c>
      <c r="C96" s="2" t="s">
        <v>166</v>
      </c>
      <c r="D96" s="1" t="s">
        <v>167</v>
      </c>
      <c r="E96" s="2" t="s">
        <v>168</v>
      </c>
      <c r="F96" s="2">
        <v>2</v>
      </c>
      <c r="G96" s="2" t="s">
        <v>224</v>
      </c>
      <c r="H96" s="2" t="s">
        <v>226</v>
      </c>
    </row>
    <row r="97" spans="1:9" ht="28.8" x14ac:dyDescent="0.3">
      <c r="A97" s="2">
        <f t="shared" ca="1" si="2"/>
        <v>0.93128636994934821</v>
      </c>
      <c r="B97" s="2">
        <v>108</v>
      </c>
      <c r="C97" s="2" t="s">
        <v>107</v>
      </c>
      <c r="D97" s="1" t="s">
        <v>108</v>
      </c>
      <c r="E97" s="2" t="s">
        <v>109</v>
      </c>
      <c r="F97" s="2">
        <v>1</v>
      </c>
      <c r="G97" s="2" t="s">
        <v>224</v>
      </c>
    </row>
    <row r="98" spans="1:9" ht="43.2" x14ac:dyDescent="0.3">
      <c r="A98" s="2">
        <f t="shared" ref="A98:A129" ca="1" si="3">RAND()</f>
        <v>0.70337860524094886</v>
      </c>
      <c r="B98" s="2">
        <v>169</v>
      </c>
      <c r="C98" s="2" t="s">
        <v>168</v>
      </c>
      <c r="D98" s="1" t="s">
        <v>169</v>
      </c>
      <c r="E98" s="2" t="s">
        <v>170</v>
      </c>
      <c r="F98" s="2">
        <v>2</v>
      </c>
      <c r="G98" s="2" t="s">
        <v>214</v>
      </c>
      <c r="H98" s="2" t="s">
        <v>226</v>
      </c>
    </row>
    <row r="99" spans="1:9" ht="28.8" x14ac:dyDescent="0.3">
      <c r="A99" s="2">
        <f t="shared" ca="1" si="3"/>
        <v>0.36394452965270907</v>
      </c>
      <c r="B99" s="2">
        <v>133</v>
      </c>
      <c r="C99" s="2" t="s">
        <v>132</v>
      </c>
      <c r="D99" s="1" t="s">
        <v>133</v>
      </c>
      <c r="E99" s="2" t="s">
        <v>134</v>
      </c>
      <c r="F99" s="2">
        <v>2</v>
      </c>
      <c r="G99" s="2" t="s">
        <v>226</v>
      </c>
      <c r="H99" s="2" t="s">
        <v>224</v>
      </c>
    </row>
    <row r="100" spans="1:9" ht="57.6" x14ac:dyDescent="0.3">
      <c r="A100" s="2">
        <f t="shared" ca="1" si="3"/>
        <v>0.95566124177457767</v>
      </c>
      <c r="B100" s="2">
        <v>40</v>
      </c>
      <c r="C100" s="2" t="s">
        <v>39</v>
      </c>
      <c r="D100" s="1" t="s">
        <v>40</v>
      </c>
      <c r="E100" s="2" t="s">
        <v>41</v>
      </c>
      <c r="F100" s="2">
        <v>0</v>
      </c>
    </row>
    <row r="101" spans="1:9" ht="100.8" x14ac:dyDescent="0.3">
      <c r="A101" s="2">
        <f t="shared" ca="1" si="3"/>
        <v>0.50480515639366197</v>
      </c>
      <c r="B101" s="2">
        <v>3</v>
      </c>
      <c r="C101" s="2" t="s">
        <v>2</v>
      </c>
      <c r="D101" s="1" t="s">
        <v>3</v>
      </c>
      <c r="E101" s="2" t="s">
        <v>4</v>
      </c>
      <c r="F101" s="2">
        <v>0</v>
      </c>
    </row>
    <row r="102" spans="1:9" ht="43.2" x14ac:dyDescent="0.3">
      <c r="A102" s="2">
        <f t="shared" ca="1" si="3"/>
        <v>0.94322599643268157</v>
      </c>
      <c r="B102" s="2">
        <v>32</v>
      </c>
      <c r="C102" s="2" t="s">
        <v>31</v>
      </c>
      <c r="D102" s="1" t="s">
        <v>32</v>
      </c>
      <c r="E102" s="2" t="s">
        <v>33</v>
      </c>
      <c r="F102" s="2">
        <v>1</v>
      </c>
      <c r="G102" s="2" t="s">
        <v>226</v>
      </c>
    </row>
    <row r="103" spans="1:9" ht="129.6" x14ac:dyDescent="0.3">
      <c r="A103" s="2">
        <f t="shared" ca="1" si="3"/>
        <v>0.34740023815897514</v>
      </c>
      <c r="B103" s="2">
        <v>4</v>
      </c>
      <c r="C103" s="2" t="s">
        <v>3</v>
      </c>
      <c r="D103" s="1" t="s">
        <v>4</v>
      </c>
      <c r="E103" s="2" t="s">
        <v>5</v>
      </c>
      <c r="F103" s="2">
        <v>0</v>
      </c>
    </row>
    <row r="104" spans="1:9" ht="43.2" x14ac:dyDescent="0.3">
      <c r="A104" s="2">
        <f t="shared" ca="1" si="3"/>
        <v>0.54991127734200418</v>
      </c>
      <c r="B104" s="2">
        <v>76</v>
      </c>
      <c r="C104" s="2" t="s">
        <v>75</v>
      </c>
      <c r="D104" s="1" t="s">
        <v>76</v>
      </c>
      <c r="E104" s="2" t="s">
        <v>77</v>
      </c>
      <c r="F104" s="2">
        <v>3</v>
      </c>
      <c r="G104" s="2" t="s">
        <v>224</v>
      </c>
      <c r="H104" s="2" t="s">
        <v>214</v>
      </c>
      <c r="I104" s="2" t="s">
        <v>226</v>
      </c>
    </row>
    <row r="105" spans="1:9" ht="28.8" x14ac:dyDescent="0.3">
      <c r="A105" s="2">
        <f t="shared" ca="1" si="3"/>
        <v>0.16525055503443498</v>
      </c>
      <c r="B105" s="2">
        <v>18</v>
      </c>
      <c r="C105" s="2" t="s">
        <v>17</v>
      </c>
      <c r="D105" s="1" t="s">
        <v>18</v>
      </c>
      <c r="E105" s="2" t="s">
        <v>19</v>
      </c>
      <c r="F105" s="2">
        <v>1</v>
      </c>
      <c r="G105" s="2" t="s">
        <v>223</v>
      </c>
    </row>
    <row r="106" spans="1:9" ht="28.8" x14ac:dyDescent="0.3">
      <c r="A106" s="2">
        <f t="shared" ca="1" si="3"/>
        <v>0.43553414175762606</v>
      </c>
      <c r="B106" s="2">
        <v>103</v>
      </c>
      <c r="C106" s="2" t="s">
        <v>102</v>
      </c>
      <c r="D106" s="1" t="s">
        <v>103</v>
      </c>
      <c r="E106" s="2" t="s">
        <v>104</v>
      </c>
      <c r="F106" s="2">
        <v>3</v>
      </c>
      <c r="G106" s="2" t="s">
        <v>223</v>
      </c>
      <c r="H106" s="2" t="s">
        <v>224</v>
      </c>
      <c r="I106" s="2" t="s">
        <v>226</v>
      </c>
    </row>
    <row r="107" spans="1:9" x14ac:dyDescent="0.3">
      <c r="A107" s="2">
        <f t="shared" ca="1" si="3"/>
        <v>0.4932661898139663</v>
      </c>
      <c r="B107" s="2">
        <v>73</v>
      </c>
      <c r="C107" s="2" t="s">
        <v>72</v>
      </c>
      <c r="D107" s="1" t="s">
        <v>73</v>
      </c>
      <c r="E107" s="2" t="s">
        <v>74</v>
      </c>
      <c r="F107" s="2">
        <v>0</v>
      </c>
    </row>
    <row r="108" spans="1:9" ht="28.8" x14ac:dyDescent="0.3">
      <c r="A108" s="2">
        <f t="shared" ca="1" si="3"/>
        <v>0.96905276484917824</v>
      </c>
      <c r="B108" s="2">
        <v>159</v>
      </c>
      <c r="C108" s="2" t="s">
        <v>158</v>
      </c>
      <c r="D108" s="1" t="s">
        <v>159</v>
      </c>
      <c r="E108" s="2" t="s">
        <v>160</v>
      </c>
      <c r="F108" s="2">
        <v>2</v>
      </c>
      <c r="G108" s="2" t="s">
        <v>226</v>
      </c>
      <c r="H108" s="2" t="s">
        <v>226</v>
      </c>
    </row>
    <row r="109" spans="1:9" ht="72" x14ac:dyDescent="0.3">
      <c r="A109" s="2">
        <f t="shared" ca="1" si="3"/>
        <v>0.95833329316547866</v>
      </c>
      <c r="B109" s="2">
        <v>43</v>
      </c>
      <c r="C109" s="2" t="s">
        <v>42</v>
      </c>
      <c r="D109" s="1" t="s">
        <v>43</v>
      </c>
      <c r="E109" s="2" t="s">
        <v>44</v>
      </c>
      <c r="F109" s="2">
        <v>1</v>
      </c>
      <c r="G109" s="2" t="s">
        <v>226</v>
      </c>
    </row>
    <row r="110" spans="1:9" ht="28.8" x14ac:dyDescent="0.3">
      <c r="A110" s="2">
        <f t="shared" ca="1" si="3"/>
        <v>0.3184649088396897</v>
      </c>
      <c r="B110" s="2">
        <v>185</v>
      </c>
      <c r="C110" s="2" t="s">
        <v>184</v>
      </c>
      <c r="D110" s="1" t="s">
        <v>185</v>
      </c>
      <c r="E110" s="2" t="s">
        <v>186</v>
      </c>
      <c r="F110" s="2">
        <v>2</v>
      </c>
      <c r="G110" s="2" t="s">
        <v>226</v>
      </c>
      <c r="H110" s="2" t="s">
        <v>226</v>
      </c>
    </row>
    <row r="111" spans="1:9" ht="86.4" x14ac:dyDescent="0.3">
      <c r="A111" s="2">
        <f t="shared" ca="1" si="3"/>
        <v>0.89345193394734979</v>
      </c>
      <c r="B111" s="2">
        <v>51</v>
      </c>
      <c r="C111" s="2" t="s">
        <v>50</v>
      </c>
      <c r="D111" s="1" t="s">
        <v>51</v>
      </c>
      <c r="E111" s="2" t="s">
        <v>52</v>
      </c>
      <c r="F111" s="2">
        <v>2</v>
      </c>
      <c r="G111" s="2" t="s">
        <v>224</v>
      </c>
      <c r="H111" s="2" t="s">
        <v>215</v>
      </c>
    </row>
    <row r="112" spans="1:9" ht="28.8" x14ac:dyDescent="0.3">
      <c r="A112" s="2">
        <f t="shared" ca="1" si="3"/>
        <v>0.98218684755608621</v>
      </c>
      <c r="B112" s="2">
        <v>79</v>
      </c>
      <c r="C112" s="2" t="s">
        <v>78</v>
      </c>
      <c r="D112" s="1" t="s">
        <v>79</v>
      </c>
      <c r="E112" s="2" t="s">
        <v>80</v>
      </c>
      <c r="F112" s="2">
        <v>2</v>
      </c>
      <c r="G112" s="2" t="s">
        <v>226</v>
      </c>
      <c r="H112" s="2" t="s">
        <v>226</v>
      </c>
    </row>
    <row r="113" spans="1:9" ht="43.2" x14ac:dyDescent="0.3">
      <c r="A113" s="2">
        <f t="shared" ca="1" si="3"/>
        <v>0.74893639243448051</v>
      </c>
      <c r="B113" s="2">
        <v>134</v>
      </c>
      <c r="C113" s="2" t="s">
        <v>133</v>
      </c>
      <c r="D113" s="1" t="s">
        <v>134</v>
      </c>
      <c r="E113" s="2" t="s">
        <v>135</v>
      </c>
      <c r="F113" s="2">
        <v>1</v>
      </c>
      <c r="G113" s="2" t="s">
        <v>224</v>
      </c>
    </row>
    <row r="114" spans="1:9" ht="43.2" x14ac:dyDescent="0.3">
      <c r="A114" s="2">
        <f t="shared" ca="1" si="3"/>
        <v>0.82831260124736428</v>
      </c>
      <c r="B114" s="2">
        <v>153</v>
      </c>
      <c r="C114" s="2" t="s">
        <v>152</v>
      </c>
      <c r="D114" s="1" t="s">
        <v>153</v>
      </c>
      <c r="E114" s="2" t="s">
        <v>154</v>
      </c>
      <c r="F114" s="2">
        <v>2</v>
      </c>
      <c r="G114" s="2" t="s">
        <v>226</v>
      </c>
      <c r="H114" s="2" t="s">
        <v>226</v>
      </c>
    </row>
    <row r="115" spans="1:9" ht="28.8" x14ac:dyDescent="0.3">
      <c r="A115" s="2">
        <f t="shared" ca="1" si="3"/>
        <v>0.68640215149346684</v>
      </c>
      <c r="B115" s="2">
        <v>117</v>
      </c>
      <c r="C115" s="2" t="s">
        <v>116</v>
      </c>
      <c r="D115" s="1" t="s">
        <v>117</v>
      </c>
      <c r="E115" s="2" t="s">
        <v>118</v>
      </c>
      <c r="F115" s="2">
        <v>1</v>
      </c>
      <c r="G115" s="2" t="s">
        <v>224</v>
      </c>
    </row>
    <row r="116" spans="1:9" ht="43.2" x14ac:dyDescent="0.3">
      <c r="A116" s="2">
        <f t="shared" ca="1" si="3"/>
        <v>0.11596844446754717</v>
      </c>
      <c r="B116" s="2">
        <v>137</v>
      </c>
      <c r="C116" s="2" t="s">
        <v>136</v>
      </c>
      <c r="D116" s="1" t="s">
        <v>137</v>
      </c>
      <c r="E116" s="2" t="s">
        <v>138</v>
      </c>
      <c r="F116" s="2">
        <v>2</v>
      </c>
      <c r="G116" s="2" t="s">
        <v>224</v>
      </c>
      <c r="H116" s="2" t="s">
        <v>214</v>
      </c>
    </row>
    <row r="117" spans="1:9" ht="28.8" x14ac:dyDescent="0.3">
      <c r="A117" s="2">
        <f t="shared" ca="1" si="3"/>
        <v>0.54556167888531681</v>
      </c>
      <c r="B117" s="2">
        <v>126</v>
      </c>
      <c r="C117" s="2" t="s">
        <v>125</v>
      </c>
      <c r="D117" s="1" t="s">
        <v>126</v>
      </c>
      <c r="E117" s="2" t="s">
        <v>127</v>
      </c>
      <c r="F117" s="2">
        <v>2</v>
      </c>
      <c r="G117" s="2" t="s">
        <v>214</v>
      </c>
      <c r="H117" s="2" t="s">
        <v>226</v>
      </c>
    </row>
    <row r="118" spans="1:9" ht="43.2" x14ac:dyDescent="0.3">
      <c r="A118" s="2">
        <f t="shared" ca="1" si="3"/>
        <v>0.50532531946640313</v>
      </c>
      <c r="B118" s="2">
        <v>135</v>
      </c>
      <c r="C118" s="2" t="s">
        <v>134</v>
      </c>
      <c r="D118" s="1" t="s">
        <v>135</v>
      </c>
      <c r="E118" s="2" t="s">
        <v>136</v>
      </c>
      <c r="F118" s="2">
        <v>3</v>
      </c>
      <c r="G118" s="2" t="s">
        <v>224</v>
      </c>
      <c r="H118" s="2" t="s">
        <v>226</v>
      </c>
      <c r="I118" s="2" t="s">
        <v>226</v>
      </c>
    </row>
    <row r="119" spans="1:9" ht="28.8" x14ac:dyDescent="0.3">
      <c r="A119" s="2">
        <f t="shared" ca="1" si="3"/>
        <v>0.8595636101525963</v>
      </c>
      <c r="B119" s="2">
        <v>105</v>
      </c>
      <c r="C119" s="2" t="s">
        <v>104</v>
      </c>
      <c r="D119" s="1" t="s">
        <v>105</v>
      </c>
      <c r="E119" s="2" t="s">
        <v>106</v>
      </c>
      <c r="F119" s="2">
        <v>0</v>
      </c>
    </row>
    <row r="120" spans="1:9" ht="28.8" x14ac:dyDescent="0.3">
      <c r="A120" s="2">
        <f t="shared" ca="1" si="3"/>
        <v>0.63771664715077814</v>
      </c>
      <c r="B120" s="2">
        <v>189</v>
      </c>
      <c r="C120" s="2" t="s">
        <v>188</v>
      </c>
      <c r="D120" s="1" t="s">
        <v>189</v>
      </c>
      <c r="E120" s="2" t="s">
        <v>190</v>
      </c>
      <c r="F120" s="2">
        <v>0</v>
      </c>
    </row>
    <row r="121" spans="1:9" ht="28.8" x14ac:dyDescent="0.3">
      <c r="A121" s="2">
        <f t="shared" ca="1" si="3"/>
        <v>0.11436630481527121</v>
      </c>
      <c r="B121" s="2">
        <v>64</v>
      </c>
      <c r="C121" s="2" t="s">
        <v>63</v>
      </c>
      <c r="D121" s="1" t="s">
        <v>64</v>
      </c>
      <c r="E121" s="2" t="s">
        <v>65</v>
      </c>
      <c r="F121" s="2">
        <v>1</v>
      </c>
      <c r="G121" s="2" t="s">
        <v>226</v>
      </c>
    </row>
    <row r="122" spans="1:9" ht="72" x14ac:dyDescent="0.3">
      <c r="A122" s="2">
        <f t="shared" ca="1" si="3"/>
        <v>0.81373026207716004</v>
      </c>
      <c r="B122" s="2">
        <v>162</v>
      </c>
      <c r="C122" s="2" t="s">
        <v>161</v>
      </c>
      <c r="D122" s="1" t="s">
        <v>162</v>
      </c>
      <c r="E122" s="2" t="s">
        <v>163</v>
      </c>
      <c r="F122" s="2">
        <v>1</v>
      </c>
      <c r="G122" s="2" t="s">
        <v>224</v>
      </c>
    </row>
    <row r="123" spans="1:9" ht="28.8" x14ac:dyDescent="0.3">
      <c r="A123" s="2">
        <f t="shared" ca="1" si="3"/>
        <v>0.64538196551653892</v>
      </c>
      <c r="B123" s="2">
        <v>80</v>
      </c>
      <c r="C123" s="2" t="s">
        <v>79</v>
      </c>
      <c r="D123" s="1" t="s">
        <v>80</v>
      </c>
      <c r="E123" s="2" t="s">
        <v>81</v>
      </c>
      <c r="F123" s="2">
        <v>2</v>
      </c>
      <c r="G123" s="2" t="s">
        <v>224</v>
      </c>
      <c r="H123" s="2" t="s">
        <v>226</v>
      </c>
    </row>
    <row r="124" spans="1:9" ht="57.6" x14ac:dyDescent="0.3">
      <c r="A124" s="2">
        <f t="shared" ca="1" si="3"/>
        <v>0.11397393368230657</v>
      </c>
      <c r="B124" s="2">
        <v>166</v>
      </c>
      <c r="C124" s="2" t="s">
        <v>165</v>
      </c>
      <c r="D124" s="1" t="s">
        <v>166</v>
      </c>
      <c r="E124" s="2" t="s">
        <v>167</v>
      </c>
      <c r="F124" s="2">
        <v>2</v>
      </c>
      <c r="G124" s="2" t="s">
        <v>224</v>
      </c>
      <c r="H124" s="2" t="s">
        <v>226</v>
      </c>
    </row>
    <row r="125" spans="1:9" x14ac:dyDescent="0.3">
      <c r="A125" s="2">
        <f t="shared" ca="1" si="3"/>
        <v>0.28874286667453064</v>
      </c>
      <c r="B125" s="2">
        <v>22</v>
      </c>
      <c r="C125" s="2" t="s">
        <v>21</v>
      </c>
      <c r="D125" s="1" t="s">
        <v>22</v>
      </c>
      <c r="E125" s="2" t="s">
        <v>23</v>
      </c>
      <c r="F125" s="2">
        <v>0</v>
      </c>
    </row>
    <row r="126" spans="1:9" ht="28.8" x14ac:dyDescent="0.3">
      <c r="A126" s="2">
        <f t="shared" ca="1" si="3"/>
        <v>0.44973287601321876</v>
      </c>
      <c r="B126" s="2">
        <v>190</v>
      </c>
      <c r="C126" s="2" t="s">
        <v>189</v>
      </c>
      <c r="D126" s="1" t="s">
        <v>190</v>
      </c>
      <c r="E126" s="2" t="s">
        <v>191</v>
      </c>
      <c r="F126" s="2">
        <v>1</v>
      </c>
      <c r="G126" s="2" t="s">
        <v>214</v>
      </c>
    </row>
    <row r="127" spans="1:9" ht="28.8" x14ac:dyDescent="0.3">
      <c r="A127" s="2">
        <f t="shared" ca="1" si="3"/>
        <v>6.5056224071783464E-2</v>
      </c>
      <c r="B127" s="2">
        <v>28</v>
      </c>
      <c r="C127" s="2" t="s">
        <v>27</v>
      </c>
      <c r="D127" s="1" t="s">
        <v>28</v>
      </c>
      <c r="E127" s="2" t="s">
        <v>29</v>
      </c>
      <c r="F127" s="2">
        <v>0</v>
      </c>
    </row>
    <row r="128" spans="1:9" ht="72" x14ac:dyDescent="0.3">
      <c r="A128" s="2">
        <f t="shared" ca="1" si="3"/>
        <v>8.618968254032644E-2</v>
      </c>
      <c r="B128" s="2">
        <v>193</v>
      </c>
      <c r="C128" s="2" t="s">
        <v>192</v>
      </c>
      <c r="D128" s="1" t="s">
        <v>193</v>
      </c>
      <c r="E128" s="2" t="s">
        <v>194</v>
      </c>
      <c r="F128" s="2">
        <v>1</v>
      </c>
      <c r="G128" s="2" t="s">
        <v>226</v>
      </c>
    </row>
    <row r="129" spans="1:9" ht="72" x14ac:dyDescent="0.3">
      <c r="A129" s="2">
        <f t="shared" ca="1" si="3"/>
        <v>7.1449073695767029E-2</v>
      </c>
      <c r="B129" s="2">
        <v>9</v>
      </c>
      <c r="C129" s="2" t="s">
        <v>8</v>
      </c>
      <c r="D129" s="1" t="s">
        <v>9</v>
      </c>
      <c r="E129" s="2" t="s">
        <v>10</v>
      </c>
      <c r="F129" s="2">
        <v>1</v>
      </c>
      <c r="G129" s="2" t="s">
        <v>224</v>
      </c>
    </row>
    <row r="130" spans="1:9" ht="28.8" x14ac:dyDescent="0.3">
      <c r="A130" s="2">
        <f t="shared" ref="A130:A161" ca="1" si="4">RAND()</f>
        <v>0.18327353494981125</v>
      </c>
      <c r="B130" s="2">
        <v>102</v>
      </c>
      <c r="C130" s="2" t="s">
        <v>101</v>
      </c>
      <c r="D130" s="1" t="s">
        <v>102</v>
      </c>
      <c r="E130" s="2" t="s">
        <v>103</v>
      </c>
      <c r="F130" s="2">
        <v>1</v>
      </c>
      <c r="G130" s="2" t="s">
        <v>223</v>
      </c>
    </row>
    <row r="131" spans="1:9" ht="28.8" x14ac:dyDescent="0.3">
      <c r="A131" s="2">
        <f t="shared" ca="1" si="4"/>
        <v>9.1310523874707172E-2</v>
      </c>
      <c r="B131" s="2">
        <v>160</v>
      </c>
      <c r="C131" s="2" t="s">
        <v>159</v>
      </c>
      <c r="D131" s="1" t="s">
        <v>160</v>
      </c>
      <c r="E131" s="2" t="s">
        <v>161</v>
      </c>
      <c r="F131" s="2">
        <v>0</v>
      </c>
    </row>
    <row r="132" spans="1:9" ht="144" x14ac:dyDescent="0.3">
      <c r="A132" s="2">
        <f t="shared" ca="1" si="4"/>
        <v>0.47958254796757815</v>
      </c>
      <c r="B132" s="2">
        <v>6</v>
      </c>
      <c r="C132" s="2" t="s">
        <v>5</v>
      </c>
      <c r="D132" s="1" t="s">
        <v>6</v>
      </c>
      <c r="E132" s="2" t="s">
        <v>7</v>
      </c>
      <c r="F132" s="2">
        <v>0</v>
      </c>
    </row>
    <row r="133" spans="1:9" ht="28.8" x14ac:dyDescent="0.3">
      <c r="A133" s="2">
        <f t="shared" ca="1" si="4"/>
        <v>0.93695630943835506</v>
      </c>
      <c r="B133" s="2">
        <v>29</v>
      </c>
      <c r="C133" s="2" t="s">
        <v>28</v>
      </c>
      <c r="D133" s="1" t="s">
        <v>29</v>
      </c>
      <c r="E133" s="2" t="s">
        <v>30</v>
      </c>
      <c r="F133" s="2">
        <v>1</v>
      </c>
      <c r="G133" s="2" t="s">
        <v>226</v>
      </c>
    </row>
    <row r="134" spans="1:9" ht="43.2" x14ac:dyDescent="0.3">
      <c r="A134" s="2">
        <f t="shared" ca="1" si="4"/>
        <v>0.9045309429487367</v>
      </c>
      <c r="B134" s="2">
        <v>111</v>
      </c>
      <c r="C134" s="2" t="s">
        <v>110</v>
      </c>
      <c r="D134" s="1" t="s">
        <v>111</v>
      </c>
      <c r="E134" s="2" t="s">
        <v>112</v>
      </c>
      <c r="F134" s="2">
        <v>3</v>
      </c>
      <c r="G134" s="2" t="s">
        <v>215</v>
      </c>
      <c r="H134" s="2" t="s">
        <v>224</v>
      </c>
      <c r="I134" s="2" t="s">
        <v>226</v>
      </c>
    </row>
    <row r="135" spans="1:9" ht="72" x14ac:dyDescent="0.3">
      <c r="A135" s="2">
        <f t="shared" ca="1" si="4"/>
        <v>0.93839449652098195</v>
      </c>
      <c r="B135" s="2">
        <v>49</v>
      </c>
      <c r="C135" s="2" t="s">
        <v>48</v>
      </c>
      <c r="D135" s="1" t="s">
        <v>49</v>
      </c>
      <c r="E135" s="2" t="s">
        <v>50</v>
      </c>
      <c r="F135" s="2">
        <v>2</v>
      </c>
      <c r="G135" s="2" t="s">
        <v>215</v>
      </c>
      <c r="H135" s="2" t="s">
        <v>226</v>
      </c>
    </row>
    <row r="136" spans="1:9" x14ac:dyDescent="0.3">
      <c r="A136" s="2">
        <f t="shared" ca="1" si="4"/>
        <v>0.34109609304770239</v>
      </c>
      <c r="B136" s="2">
        <v>89</v>
      </c>
      <c r="C136" s="2" t="s">
        <v>88</v>
      </c>
      <c r="D136" s="1" t="s">
        <v>89</v>
      </c>
      <c r="E136" s="2" t="s">
        <v>90</v>
      </c>
      <c r="F136" s="2">
        <v>0</v>
      </c>
    </row>
    <row r="137" spans="1:9" ht="43.2" x14ac:dyDescent="0.3">
      <c r="A137" s="2">
        <f t="shared" ca="1" si="4"/>
        <v>0.64587805214618399</v>
      </c>
      <c r="B137" s="2">
        <v>72</v>
      </c>
      <c r="C137" s="2" t="s">
        <v>71</v>
      </c>
      <c r="D137" s="1" t="s">
        <v>72</v>
      </c>
      <c r="E137" s="2" t="s">
        <v>73</v>
      </c>
      <c r="F137" s="2">
        <v>2</v>
      </c>
      <c r="G137" s="2" t="s">
        <v>224</v>
      </c>
      <c r="H137" s="2" t="s">
        <v>228</v>
      </c>
    </row>
    <row r="138" spans="1:9" x14ac:dyDescent="0.3">
      <c r="A138" s="2">
        <f t="shared" ca="1" si="4"/>
        <v>0.72633012469390201</v>
      </c>
      <c r="B138" s="2">
        <v>155</v>
      </c>
      <c r="C138" s="2" t="s">
        <v>154</v>
      </c>
      <c r="D138" s="1" t="s">
        <v>155</v>
      </c>
      <c r="E138" s="2" t="s">
        <v>156</v>
      </c>
      <c r="F138" s="2">
        <v>2</v>
      </c>
      <c r="G138" s="2" t="s">
        <v>226</v>
      </c>
      <c r="H138" s="2" t="s">
        <v>226</v>
      </c>
    </row>
    <row r="139" spans="1:9" ht="28.8" x14ac:dyDescent="0.3">
      <c r="A139" s="2">
        <f t="shared" ca="1" si="4"/>
        <v>0.28873323709485821</v>
      </c>
      <c r="B139" s="2">
        <v>74</v>
      </c>
      <c r="C139" s="2" t="s">
        <v>73</v>
      </c>
      <c r="D139" s="1" t="s">
        <v>74</v>
      </c>
      <c r="E139" s="2" t="s">
        <v>75</v>
      </c>
      <c r="F139" s="2">
        <v>1</v>
      </c>
      <c r="G139" s="2" t="s">
        <v>228</v>
      </c>
    </row>
    <row r="140" spans="1:9" ht="43.2" x14ac:dyDescent="0.3">
      <c r="A140" s="2">
        <f t="shared" ca="1" si="4"/>
        <v>0.6883237062712263</v>
      </c>
      <c r="B140" s="2">
        <v>101</v>
      </c>
      <c r="C140" s="2" t="s">
        <v>100</v>
      </c>
      <c r="D140" s="1" t="s">
        <v>101</v>
      </c>
      <c r="E140" s="2" t="s">
        <v>102</v>
      </c>
      <c r="F140" s="2">
        <v>2</v>
      </c>
      <c r="G140" s="2" t="s">
        <v>224</v>
      </c>
      <c r="H140" s="2" t="s">
        <v>226</v>
      </c>
    </row>
    <row r="141" spans="1:9" ht="28.8" x14ac:dyDescent="0.3">
      <c r="A141" s="2">
        <f t="shared" ca="1" si="4"/>
        <v>0.83765999278213199</v>
      </c>
      <c r="B141" s="2">
        <v>106</v>
      </c>
      <c r="C141" s="2" t="s">
        <v>105</v>
      </c>
      <c r="D141" s="1" t="s">
        <v>106</v>
      </c>
      <c r="E141" s="2" t="s">
        <v>107</v>
      </c>
      <c r="F141" s="2">
        <v>3</v>
      </c>
      <c r="G141" s="2" t="s">
        <v>215</v>
      </c>
      <c r="H141" s="2" t="s">
        <v>223</v>
      </c>
      <c r="I141" s="2" t="s">
        <v>226</v>
      </c>
    </row>
    <row r="142" spans="1:9" ht="28.8" x14ac:dyDescent="0.3">
      <c r="A142" s="2">
        <f t="shared" ca="1" si="4"/>
        <v>0.83035674486557742</v>
      </c>
      <c r="B142" s="2">
        <v>172</v>
      </c>
      <c r="C142" s="2" t="s">
        <v>171</v>
      </c>
      <c r="D142" s="1" t="s">
        <v>172</v>
      </c>
      <c r="E142" s="2" t="s">
        <v>173</v>
      </c>
      <c r="F142" s="2">
        <v>0</v>
      </c>
    </row>
    <row r="143" spans="1:9" ht="43.2" x14ac:dyDescent="0.3">
      <c r="A143" s="2">
        <f t="shared" ca="1" si="4"/>
        <v>0.57258168374161955</v>
      </c>
      <c r="B143" s="2">
        <v>77</v>
      </c>
      <c r="C143" s="2" t="s">
        <v>76</v>
      </c>
      <c r="D143" s="1" t="s">
        <v>77</v>
      </c>
      <c r="E143" s="2" t="s">
        <v>78</v>
      </c>
      <c r="F143" s="2">
        <v>2</v>
      </c>
      <c r="G143" s="2" t="s">
        <v>226</v>
      </c>
      <c r="H143" s="2" t="s">
        <v>224</v>
      </c>
    </row>
    <row r="144" spans="1:9" ht="28.8" x14ac:dyDescent="0.3">
      <c r="A144" s="2">
        <f t="shared" ca="1" si="4"/>
        <v>2.4622957052092831E-2</v>
      </c>
      <c r="B144" s="2">
        <v>20</v>
      </c>
      <c r="C144" s="2" t="s">
        <v>19</v>
      </c>
      <c r="D144" s="1" t="s">
        <v>20</v>
      </c>
      <c r="E144" s="2" t="s">
        <v>21</v>
      </c>
      <c r="F144" s="2">
        <v>1</v>
      </c>
      <c r="G144" s="2" t="s">
        <v>226</v>
      </c>
    </row>
    <row r="145" spans="1:9" ht="43.2" x14ac:dyDescent="0.3">
      <c r="A145" s="2">
        <f t="shared" ca="1" si="4"/>
        <v>0.17042949692321296</v>
      </c>
      <c r="B145" s="2">
        <v>27</v>
      </c>
      <c r="C145" s="2" t="s">
        <v>26</v>
      </c>
      <c r="D145" s="1" t="s">
        <v>27</v>
      </c>
      <c r="E145" s="2" t="s">
        <v>28</v>
      </c>
      <c r="F145" s="2">
        <v>0</v>
      </c>
    </row>
    <row r="146" spans="1:9" ht="28.8" x14ac:dyDescent="0.3">
      <c r="A146" s="2">
        <f t="shared" ca="1" si="4"/>
        <v>0.58489619500278678</v>
      </c>
      <c r="B146" s="2">
        <v>149</v>
      </c>
      <c r="C146" s="2" t="s">
        <v>148</v>
      </c>
      <c r="D146" s="1" t="s">
        <v>149</v>
      </c>
      <c r="E146" s="2" t="s">
        <v>150</v>
      </c>
      <c r="F146" s="2">
        <v>2</v>
      </c>
      <c r="G146" s="2" t="s">
        <v>224</v>
      </c>
      <c r="H146" s="2" t="s">
        <v>226</v>
      </c>
    </row>
    <row r="147" spans="1:9" ht="28.8" x14ac:dyDescent="0.3">
      <c r="A147" s="2">
        <f t="shared" ca="1" si="4"/>
        <v>0.35816274178932306</v>
      </c>
      <c r="B147" s="2">
        <v>15</v>
      </c>
      <c r="C147" s="2" t="s">
        <v>14</v>
      </c>
      <c r="D147" s="1" t="s">
        <v>15</v>
      </c>
      <c r="E147" s="2" t="s">
        <v>16</v>
      </c>
      <c r="F147" s="2">
        <v>0</v>
      </c>
    </row>
    <row r="148" spans="1:9" ht="57.6" x14ac:dyDescent="0.3">
      <c r="A148" s="2">
        <f t="shared" ca="1" si="4"/>
        <v>0.21060930034080272</v>
      </c>
      <c r="B148" s="2">
        <v>181</v>
      </c>
      <c r="C148" s="2" t="s">
        <v>180</v>
      </c>
      <c r="D148" s="1" t="s">
        <v>181</v>
      </c>
      <c r="E148" s="2" t="s">
        <v>182</v>
      </c>
      <c r="F148" s="2">
        <v>3</v>
      </c>
      <c r="G148" s="2" t="s">
        <v>224</v>
      </c>
      <c r="H148" s="2" t="s">
        <v>215</v>
      </c>
      <c r="I148" s="2" t="s">
        <v>214</v>
      </c>
    </row>
    <row r="149" spans="1:9" ht="129.6" x14ac:dyDescent="0.3">
      <c r="A149" s="2">
        <f t="shared" ca="1" si="4"/>
        <v>0.45336131518510969</v>
      </c>
      <c r="B149" s="2">
        <v>195</v>
      </c>
      <c r="C149" s="2" t="s">
        <v>194</v>
      </c>
      <c r="D149" s="1" t="s">
        <v>195</v>
      </c>
      <c r="E149" s="2" t="s">
        <v>196</v>
      </c>
      <c r="F149" s="2">
        <v>2</v>
      </c>
      <c r="G149" s="2" t="s">
        <v>224</v>
      </c>
      <c r="H149" s="2" t="s">
        <v>226</v>
      </c>
    </row>
    <row r="150" spans="1:9" ht="28.8" x14ac:dyDescent="0.3">
      <c r="A150" s="2">
        <f t="shared" ca="1" si="4"/>
        <v>0.3042103501345047</v>
      </c>
      <c r="B150" s="2">
        <v>116</v>
      </c>
      <c r="C150" s="2" t="s">
        <v>115</v>
      </c>
      <c r="D150" s="1" t="s">
        <v>116</v>
      </c>
      <c r="E150" s="2" t="s">
        <v>117</v>
      </c>
      <c r="F150" s="2">
        <v>2</v>
      </c>
      <c r="G150" s="2" t="s">
        <v>224</v>
      </c>
      <c r="H150" s="2" t="s">
        <v>215</v>
      </c>
    </row>
    <row r="151" spans="1:9" ht="144" x14ac:dyDescent="0.3">
      <c r="A151" s="2">
        <f t="shared" ca="1" si="4"/>
        <v>0.88428005731752557</v>
      </c>
      <c r="B151" s="2">
        <v>5</v>
      </c>
      <c r="C151" s="2" t="s">
        <v>4</v>
      </c>
      <c r="D151" s="1" t="s">
        <v>5</v>
      </c>
      <c r="E151" s="2" t="s">
        <v>6</v>
      </c>
      <c r="F151" s="2">
        <v>2</v>
      </c>
      <c r="G151" s="2" t="s">
        <v>226</v>
      </c>
      <c r="H151" s="2" t="s">
        <v>226</v>
      </c>
    </row>
    <row r="152" spans="1:9" ht="28.8" x14ac:dyDescent="0.3">
      <c r="A152" s="2">
        <f t="shared" ca="1" si="4"/>
        <v>0.59461221600459158</v>
      </c>
      <c r="B152" s="2">
        <v>142</v>
      </c>
      <c r="C152" s="2" t="s">
        <v>141</v>
      </c>
      <c r="D152" s="1" t="s">
        <v>142</v>
      </c>
      <c r="E152" s="2" t="s">
        <v>143</v>
      </c>
      <c r="F152" s="2">
        <v>2</v>
      </c>
      <c r="G152" s="2" t="s">
        <v>224</v>
      </c>
      <c r="H152" s="2" t="s">
        <v>226</v>
      </c>
    </row>
    <row r="153" spans="1:9" x14ac:dyDescent="0.3">
      <c r="A153" s="2">
        <f t="shared" ca="1" si="4"/>
        <v>0.68088624681713428</v>
      </c>
      <c r="B153" s="2">
        <v>125</v>
      </c>
      <c r="C153" s="2" t="s">
        <v>124</v>
      </c>
      <c r="D153" s="1" t="s">
        <v>125</v>
      </c>
      <c r="E153" s="2" t="s">
        <v>126</v>
      </c>
      <c r="F153" s="2">
        <v>2</v>
      </c>
      <c r="G153" s="2" t="s">
        <v>226</v>
      </c>
      <c r="H153" s="2" t="s">
        <v>214</v>
      </c>
    </row>
    <row r="154" spans="1:9" ht="72" x14ac:dyDescent="0.3">
      <c r="A154" s="2">
        <f t="shared" ca="1" si="4"/>
        <v>0.3201589586119471</v>
      </c>
      <c r="B154" s="2">
        <v>178</v>
      </c>
      <c r="C154" s="2" t="s">
        <v>177</v>
      </c>
      <c r="D154" s="1" t="s">
        <v>178</v>
      </c>
      <c r="E154" s="2" t="s">
        <v>179</v>
      </c>
      <c r="F154" s="2">
        <v>1</v>
      </c>
      <c r="G154" s="2" t="s">
        <v>226</v>
      </c>
    </row>
    <row r="155" spans="1:9" ht="86.4" x14ac:dyDescent="0.3">
      <c r="A155" s="2">
        <f t="shared" ca="1" si="4"/>
        <v>0.46610812670771073</v>
      </c>
      <c r="B155" s="2">
        <v>7</v>
      </c>
      <c r="C155" s="2" t="s">
        <v>6</v>
      </c>
      <c r="D155" s="1" t="s">
        <v>7</v>
      </c>
      <c r="E155" s="2" t="s">
        <v>8</v>
      </c>
      <c r="F155" s="2">
        <v>2</v>
      </c>
      <c r="G155" s="2" t="s">
        <v>226</v>
      </c>
      <c r="H155" s="2" t="s">
        <v>226</v>
      </c>
    </row>
    <row r="156" spans="1:9" ht="28.8" x14ac:dyDescent="0.3">
      <c r="A156" s="2">
        <f t="shared" ca="1" si="4"/>
        <v>0.42931822473918047</v>
      </c>
      <c r="B156" s="2">
        <v>85</v>
      </c>
      <c r="C156" s="2" t="s">
        <v>84</v>
      </c>
      <c r="D156" s="1" t="s">
        <v>85</v>
      </c>
      <c r="E156" s="2" t="s">
        <v>86</v>
      </c>
      <c r="F156" s="2">
        <v>2</v>
      </c>
      <c r="G156" s="2" t="s">
        <v>226</v>
      </c>
      <c r="H156" s="2" t="s">
        <v>226</v>
      </c>
    </row>
    <row r="157" spans="1:9" ht="28.8" x14ac:dyDescent="0.3">
      <c r="A157" s="2">
        <f t="shared" ca="1" si="4"/>
        <v>0.34757872399914957</v>
      </c>
      <c r="B157" s="2">
        <v>174</v>
      </c>
      <c r="C157" s="2" t="s">
        <v>173</v>
      </c>
      <c r="D157" s="1" t="s">
        <v>174</v>
      </c>
      <c r="E157" s="2" t="s">
        <v>175</v>
      </c>
      <c r="F157" s="2">
        <v>2</v>
      </c>
      <c r="G157" s="2" t="s">
        <v>226</v>
      </c>
      <c r="H157" s="2" t="s">
        <v>226</v>
      </c>
    </row>
    <row r="158" spans="1:9" ht="28.8" x14ac:dyDescent="0.3">
      <c r="A158" s="2">
        <f t="shared" ca="1" si="4"/>
        <v>0.78406469995732708</v>
      </c>
      <c r="B158" s="2">
        <v>39</v>
      </c>
      <c r="C158" s="2" t="s">
        <v>38</v>
      </c>
      <c r="D158" s="1" t="s">
        <v>39</v>
      </c>
      <c r="E158" s="2" t="s">
        <v>40</v>
      </c>
      <c r="F158" s="2">
        <v>0</v>
      </c>
    </row>
    <row r="159" spans="1:9" ht="43.2" x14ac:dyDescent="0.3">
      <c r="A159" s="2">
        <f t="shared" ca="1" si="4"/>
        <v>0.29682827819473701</v>
      </c>
      <c r="B159" s="2">
        <v>110</v>
      </c>
      <c r="C159" s="2" t="s">
        <v>109</v>
      </c>
      <c r="D159" s="1" t="s">
        <v>110</v>
      </c>
      <c r="E159" s="2" t="s">
        <v>111</v>
      </c>
      <c r="F159" s="2">
        <v>1</v>
      </c>
      <c r="G159" s="2" t="s">
        <v>215</v>
      </c>
    </row>
    <row r="160" spans="1:9" ht="43.2" x14ac:dyDescent="0.3">
      <c r="A160" s="2">
        <f t="shared" ca="1" si="4"/>
        <v>0.19191816262036121</v>
      </c>
      <c r="B160" s="2">
        <v>140</v>
      </c>
      <c r="C160" s="2" t="s">
        <v>139</v>
      </c>
      <c r="D160" s="1" t="s">
        <v>140</v>
      </c>
      <c r="E160" s="2" t="s">
        <v>141</v>
      </c>
      <c r="F160" s="2">
        <v>2</v>
      </c>
      <c r="G160" s="2" t="s">
        <v>226</v>
      </c>
      <c r="H160" s="2" t="s">
        <v>226</v>
      </c>
    </row>
    <row r="161" spans="1:10" ht="57.6" x14ac:dyDescent="0.3">
      <c r="A161" s="2">
        <f t="shared" ca="1" si="4"/>
        <v>0.81498541882559239</v>
      </c>
      <c r="B161" s="2">
        <v>170</v>
      </c>
      <c r="C161" s="2" t="s">
        <v>169</v>
      </c>
      <c r="D161" s="1" t="s">
        <v>170</v>
      </c>
      <c r="E161" s="2" t="s">
        <v>171</v>
      </c>
      <c r="F161" s="2">
        <v>4</v>
      </c>
      <c r="G161" s="2" t="s">
        <v>224</v>
      </c>
      <c r="H161" s="2" t="s">
        <v>214</v>
      </c>
      <c r="I161" s="2" t="s">
        <v>222</v>
      </c>
      <c r="J161" s="2" t="s">
        <v>226</v>
      </c>
    </row>
    <row r="162" spans="1:10" ht="57.6" x14ac:dyDescent="0.3">
      <c r="A162" s="2">
        <f t="shared" ref="A162:A197" ca="1" si="5">RAND()</f>
        <v>0.61782551992892154</v>
      </c>
      <c r="B162" s="2">
        <v>60</v>
      </c>
      <c r="C162" s="2" t="s">
        <v>59</v>
      </c>
      <c r="D162" s="1" t="s">
        <v>60</v>
      </c>
      <c r="E162" s="2" t="s">
        <v>61</v>
      </c>
      <c r="F162" s="2">
        <v>2</v>
      </c>
      <c r="G162" s="2" t="s">
        <v>224</v>
      </c>
      <c r="H162" s="2" t="s">
        <v>226</v>
      </c>
    </row>
    <row r="163" spans="1:10" ht="28.8" x14ac:dyDescent="0.3">
      <c r="A163" s="2">
        <f t="shared" ca="1" si="5"/>
        <v>0.30360392747552745</v>
      </c>
      <c r="B163" s="2">
        <v>191</v>
      </c>
      <c r="C163" s="2" t="s">
        <v>190</v>
      </c>
      <c r="D163" s="1" t="s">
        <v>191</v>
      </c>
      <c r="E163" s="2" t="s">
        <v>192</v>
      </c>
      <c r="F163" s="2">
        <v>2</v>
      </c>
      <c r="G163" s="2" t="s">
        <v>224</v>
      </c>
      <c r="H163" s="2" t="s">
        <v>214</v>
      </c>
    </row>
    <row r="164" spans="1:10" ht="43.2" x14ac:dyDescent="0.3">
      <c r="A164" s="2">
        <f t="shared" ca="1" si="5"/>
        <v>0.8527972998870369</v>
      </c>
      <c r="B164" s="2">
        <v>88</v>
      </c>
      <c r="C164" s="2" t="s">
        <v>87</v>
      </c>
      <c r="D164" s="1" t="s">
        <v>88</v>
      </c>
      <c r="E164" s="2" t="s">
        <v>89</v>
      </c>
      <c r="F164" s="2">
        <v>0</v>
      </c>
    </row>
    <row r="165" spans="1:10" ht="28.8" x14ac:dyDescent="0.3">
      <c r="A165" s="2">
        <f t="shared" ca="1" si="5"/>
        <v>7.1330458814099384E-2</v>
      </c>
      <c r="B165" s="2">
        <v>23</v>
      </c>
      <c r="C165" s="2" t="s">
        <v>22</v>
      </c>
      <c r="D165" s="1" t="s">
        <v>23</v>
      </c>
      <c r="E165" s="2" t="s">
        <v>24</v>
      </c>
      <c r="F165" s="2">
        <v>2</v>
      </c>
      <c r="G165" s="2" t="s">
        <v>226</v>
      </c>
      <c r="H165" s="2" t="s">
        <v>226</v>
      </c>
    </row>
    <row r="166" spans="1:10" ht="43.2" x14ac:dyDescent="0.3">
      <c r="A166" s="2">
        <f t="shared" ca="1" si="5"/>
        <v>6.1558891689114215E-2</v>
      </c>
      <c r="B166" s="2">
        <v>84</v>
      </c>
      <c r="C166" s="2" t="s">
        <v>83</v>
      </c>
      <c r="D166" s="1" t="s">
        <v>84</v>
      </c>
      <c r="E166" s="2" t="s">
        <v>85</v>
      </c>
      <c r="F166" s="2">
        <v>2</v>
      </c>
      <c r="G166" s="2" t="s">
        <v>226</v>
      </c>
      <c r="H166" s="2" t="s">
        <v>226</v>
      </c>
    </row>
    <row r="167" spans="1:10" ht="28.8" x14ac:dyDescent="0.3">
      <c r="A167" s="2">
        <f t="shared" ca="1" si="5"/>
        <v>0.89191068837218113</v>
      </c>
      <c r="B167" s="2">
        <v>184</v>
      </c>
      <c r="C167" s="2" t="s">
        <v>183</v>
      </c>
      <c r="D167" s="1" t="s">
        <v>184</v>
      </c>
      <c r="E167" s="2" t="s">
        <v>185</v>
      </c>
      <c r="F167" s="2">
        <v>2</v>
      </c>
      <c r="G167" s="2" t="s">
        <v>224</v>
      </c>
      <c r="H167" s="2" t="s">
        <v>226</v>
      </c>
    </row>
    <row r="168" spans="1:10" ht="28.8" x14ac:dyDescent="0.3">
      <c r="A168" s="2">
        <f t="shared" ca="1" si="5"/>
        <v>0.80455045493839217</v>
      </c>
      <c r="B168" s="2">
        <v>17</v>
      </c>
      <c r="C168" s="2" t="s">
        <v>16</v>
      </c>
      <c r="D168" s="1" t="s">
        <v>17</v>
      </c>
      <c r="E168" s="2" t="s">
        <v>18</v>
      </c>
      <c r="F168" s="2">
        <v>2</v>
      </c>
      <c r="G168" s="2" t="s">
        <v>214</v>
      </c>
      <c r="H168" s="2" t="s">
        <v>226</v>
      </c>
    </row>
    <row r="169" spans="1:10" x14ac:dyDescent="0.3">
      <c r="A169" s="2">
        <f t="shared" ca="1" si="5"/>
        <v>0.46062108893560327</v>
      </c>
      <c r="B169" s="2">
        <v>21</v>
      </c>
      <c r="C169" s="2" t="s">
        <v>20</v>
      </c>
      <c r="D169" s="1" t="s">
        <v>21</v>
      </c>
      <c r="E169" s="2" t="s">
        <v>22</v>
      </c>
      <c r="F169" s="2">
        <v>1</v>
      </c>
      <c r="G169" s="2" t="s">
        <v>226</v>
      </c>
    </row>
    <row r="170" spans="1:10" ht="28.8" x14ac:dyDescent="0.3">
      <c r="A170" s="2">
        <f t="shared" ca="1" si="5"/>
        <v>8.2893637941945153E-2</v>
      </c>
      <c r="B170" s="2">
        <v>30</v>
      </c>
      <c r="C170" s="2" t="s">
        <v>29</v>
      </c>
      <c r="D170" s="1" t="s">
        <v>30</v>
      </c>
      <c r="E170" s="2" t="s">
        <v>31</v>
      </c>
      <c r="F170" s="2">
        <v>2</v>
      </c>
      <c r="G170" s="2" t="s">
        <v>223</v>
      </c>
      <c r="H170" s="2" t="s">
        <v>226</v>
      </c>
    </row>
    <row r="171" spans="1:10" ht="72" x14ac:dyDescent="0.3">
      <c r="A171" s="2">
        <f t="shared" ca="1" si="5"/>
        <v>0.61811410980181936</v>
      </c>
      <c r="B171" s="2">
        <v>25</v>
      </c>
      <c r="C171" s="2" t="s">
        <v>24</v>
      </c>
      <c r="D171" s="1" t="s">
        <v>25</v>
      </c>
      <c r="E171" s="2" t="s">
        <v>26</v>
      </c>
      <c r="F171" s="2">
        <v>0</v>
      </c>
    </row>
    <row r="172" spans="1:10" ht="57.6" x14ac:dyDescent="0.3">
      <c r="A172" s="2">
        <f t="shared" ca="1" si="5"/>
        <v>4.0146383319163648E-2</v>
      </c>
      <c r="B172" s="2">
        <v>61</v>
      </c>
      <c r="C172" s="2" t="s">
        <v>60</v>
      </c>
      <c r="D172" s="1" t="s">
        <v>61</v>
      </c>
      <c r="E172" s="2" t="s">
        <v>62</v>
      </c>
      <c r="F172" s="2">
        <v>2</v>
      </c>
      <c r="G172" s="2" t="s">
        <v>215</v>
      </c>
      <c r="H172" s="2" t="s">
        <v>224</v>
      </c>
    </row>
    <row r="173" spans="1:10" ht="28.8" x14ac:dyDescent="0.3">
      <c r="A173" s="2">
        <f t="shared" ca="1" si="5"/>
        <v>0.15923474724564846</v>
      </c>
      <c r="B173" s="2">
        <v>175</v>
      </c>
      <c r="C173" s="2" t="s">
        <v>174</v>
      </c>
      <c r="D173" s="1" t="s">
        <v>175</v>
      </c>
      <c r="E173" s="2" t="s">
        <v>176</v>
      </c>
      <c r="F173" s="2">
        <v>3</v>
      </c>
      <c r="G173" s="2" t="s">
        <v>215</v>
      </c>
      <c r="H173" s="2" t="s">
        <v>226</v>
      </c>
      <c r="I173" s="2" t="s">
        <v>226</v>
      </c>
    </row>
    <row r="174" spans="1:10" ht="43.2" x14ac:dyDescent="0.3">
      <c r="A174" s="2">
        <f t="shared" ca="1" si="5"/>
        <v>0.42076607469715832</v>
      </c>
      <c r="B174" s="2">
        <v>139</v>
      </c>
      <c r="C174" s="2" t="s">
        <v>138</v>
      </c>
      <c r="D174" s="1" t="s">
        <v>139</v>
      </c>
      <c r="E174" s="2" t="s">
        <v>140</v>
      </c>
      <c r="F174" s="2">
        <v>1</v>
      </c>
      <c r="G174" s="2" t="s">
        <v>224</v>
      </c>
    </row>
    <row r="175" spans="1:10" ht="28.8" x14ac:dyDescent="0.3">
      <c r="A175" s="2">
        <f t="shared" ca="1" si="5"/>
        <v>0.92252870845893864</v>
      </c>
      <c r="B175" s="2">
        <v>58</v>
      </c>
      <c r="C175" s="2" t="s">
        <v>57</v>
      </c>
      <c r="D175" s="1" t="s">
        <v>58</v>
      </c>
      <c r="E175" s="2" t="s">
        <v>59</v>
      </c>
      <c r="F175" s="2">
        <v>1</v>
      </c>
      <c r="G175" s="2" t="s">
        <v>224</v>
      </c>
    </row>
    <row r="176" spans="1:10" ht="43.2" x14ac:dyDescent="0.3">
      <c r="A176" s="2">
        <f t="shared" ca="1" si="5"/>
        <v>0.79778162189023327</v>
      </c>
      <c r="B176" s="2">
        <v>33</v>
      </c>
      <c r="C176" s="2" t="s">
        <v>32</v>
      </c>
      <c r="D176" s="1" t="s">
        <v>33</v>
      </c>
      <c r="E176" s="2" t="s">
        <v>34</v>
      </c>
      <c r="F176" s="2">
        <v>1</v>
      </c>
      <c r="G176" s="2" t="s">
        <v>226</v>
      </c>
    </row>
    <row r="177" spans="1:10" ht="28.8" x14ac:dyDescent="0.3">
      <c r="A177" s="2">
        <f t="shared" ca="1" si="5"/>
        <v>0.16105299933626915</v>
      </c>
      <c r="B177" s="2">
        <v>173</v>
      </c>
      <c r="C177" s="2" t="s">
        <v>172</v>
      </c>
      <c r="D177" s="1" t="s">
        <v>173</v>
      </c>
      <c r="E177" s="2" t="s">
        <v>174</v>
      </c>
      <c r="F177" s="2">
        <v>3</v>
      </c>
      <c r="G177" s="2" t="s">
        <v>226</v>
      </c>
      <c r="H177" s="2" t="s">
        <v>226</v>
      </c>
      <c r="I177" s="2" t="s">
        <v>222</v>
      </c>
    </row>
    <row r="178" spans="1:10" ht="43.2" x14ac:dyDescent="0.3">
      <c r="A178" s="2">
        <f t="shared" ca="1" si="5"/>
        <v>0.25519630319185493</v>
      </c>
      <c r="B178" s="2">
        <v>71</v>
      </c>
      <c r="C178" s="2" t="s">
        <v>70</v>
      </c>
      <c r="D178" s="1" t="s">
        <v>71</v>
      </c>
      <c r="E178" s="2" t="s">
        <v>72</v>
      </c>
      <c r="F178" s="2">
        <v>4</v>
      </c>
      <c r="G178" s="2" t="s">
        <v>226</v>
      </c>
      <c r="H178" s="2" t="s">
        <v>223</v>
      </c>
      <c r="I178" s="2" t="s">
        <v>228</v>
      </c>
      <c r="J178" s="2" t="s">
        <v>224</v>
      </c>
    </row>
    <row r="179" spans="1:10" ht="28.8" x14ac:dyDescent="0.3">
      <c r="A179" s="2">
        <f t="shared" ca="1" si="5"/>
        <v>0.98369544098429584</v>
      </c>
      <c r="B179" s="2">
        <v>146</v>
      </c>
      <c r="C179" s="2" t="s">
        <v>145</v>
      </c>
      <c r="D179" s="1" t="s">
        <v>146</v>
      </c>
      <c r="E179" s="2" t="s">
        <v>147</v>
      </c>
      <c r="F179" s="2">
        <v>2</v>
      </c>
      <c r="G179" s="2" t="s">
        <v>224</v>
      </c>
      <c r="H179" s="2" t="s">
        <v>226</v>
      </c>
    </row>
    <row r="180" spans="1:10" ht="28.8" x14ac:dyDescent="0.3">
      <c r="A180" s="2">
        <f t="shared" ca="1" si="5"/>
        <v>0.25212003805562422</v>
      </c>
      <c r="B180" s="2">
        <v>158</v>
      </c>
      <c r="C180" s="2" t="s">
        <v>157</v>
      </c>
      <c r="D180" s="1" t="s">
        <v>158</v>
      </c>
      <c r="E180" s="2" t="s">
        <v>159</v>
      </c>
      <c r="F180" s="2">
        <v>2</v>
      </c>
      <c r="G180" s="2" t="s">
        <v>223</v>
      </c>
      <c r="H180" s="2" t="s">
        <v>226</v>
      </c>
    </row>
    <row r="181" spans="1:10" ht="72" x14ac:dyDescent="0.3">
      <c r="A181" s="2">
        <f t="shared" ca="1" si="5"/>
        <v>0.91263597819849651</v>
      </c>
      <c r="B181" s="2">
        <v>179</v>
      </c>
      <c r="C181" s="2" t="s">
        <v>178</v>
      </c>
      <c r="D181" s="1" t="s">
        <v>179</v>
      </c>
      <c r="E181" s="2" t="s">
        <v>180</v>
      </c>
      <c r="F181" s="2">
        <v>2</v>
      </c>
      <c r="G181" s="2" t="s">
        <v>226</v>
      </c>
      <c r="H181" s="2" t="s">
        <v>226</v>
      </c>
    </row>
    <row r="182" spans="1:10" ht="43.2" x14ac:dyDescent="0.3">
      <c r="A182" s="2">
        <f t="shared" ca="1" si="5"/>
        <v>0.44797140445975669</v>
      </c>
      <c r="B182" s="2">
        <v>100</v>
      </c>
      <c r="C182" s="2" t="s">
        <v>99</v>
      </c>
      <c r="D182" s="1" t="s">
        <v>100</v>
      </c>
      <c r="E182" s="2" t="s">
        <v>101</v>
      </c>
      <c r="F182" s="2">
        <v>1</v>
      </c>
      <c r="G182" s="2" t="s">
        <v>215</v>
      </c>
    </row>
    <row r="183" spans="1:10" ht="43.2" x14ac:dyDescent="0.3">
      <c r="A183" s="2">
        <f t="shared" ca="1" si="5"/>
        <v>9.3402513905972762E-2</v>
      </c>
      <c r="B183" s="2">
        <v>87</v>
      </c>
      <c r="C183" s="2" t="s">
        <v>86</v>
      </c>
      <c r="D183" s="1" t="s">
        <v>87</v>
      </c>
      <c r="E183" s="2" t="s">
        <v>88</v>
      </c>
      <c r="F183" s="2">
        <v>2</v>
      </c>
      <c r="G183" s="2" t="s">
        <v>226</v>
      </c>
      <c r="H183" s="2" t="s">
        <v>226</v>
      </c>
    </row>
    <row r="184" spans="1:10" ht="43.2" x14ac:dyDescent="0.3">
      <c r="A184" s="2">
        <f t="shared" ca="1" si="5"/>
        <v>0.93360322083530012</v>
      </c>
      <c r="B184" s="2">
        <v>138</v>
      </c>
      <c r="C184" s="2" t="s">
        <v>137</v>
      </c>
      <c r="D184" s="1" t="s">
        <v>138</v>
      </c>
      <c r="E184" s="2" t="s">
        <v>139</v>
      </c>
      <c r="F184" s="2">
        <v>4</v>
      </c>
      <c r="G184" s="2" t="s">
        <v>224</v>
      </c>
      <c r="H184" s="2" t="s">
        <v>214</v>
      </c>
      <c r="I184" s="2" t="s">
        <v>222</v>
      </c>
      <c r="J184" s="2" t="s">
        <v>226</v>
      </c>
    </row>
    <row r="185" spans="1:10" ht="28.8" x14ac:dyDescent="0.3">
      <c r="A185" s="2">
        <f t="shared" ca="1" si="5"/>
        <v>0.88185218457777592</v>
      </c>
      <c r="B185" s="2">
        <v>63</v>
      </c>
      <c r="C185" s="2" t="s">
        <v>62</v>
      </c>
      <c r="D185" s="1" t="s">
        <v>63</v>
      </c>
      <c r="E185" s="2" t="s">
        <v>64</v>
      </c>
      <c r="F185" s="2">
        <v>1</v>
      </c>
      <c r="G185" s="2" t="s">
        <v>214</v>
      </c>
    </row>
    <row r="186" spans="1:10" ht="72" x14ac:dyDescent="0.3">
      <c r="A186" s="2">
        <f t="shared" ca="1" si="5"/>
        <v>0.35354764794978533</v>
      </c>
      <c r="B186" s="2">
        <v>2</v>
      </c>
      <c r="C186" s="2" t="s">
        <v>1</v>
      </c>
      <c r="D186" s="1" t="s">
        <v>2</v>
      </c>
      <c r="E186" s="2" t="s">
        <v>3</v>
      </c>
      <c r="F186" s="2">
        <v>1</v>
      </c>
      <c r="G186" s="2" t="s">
        <v>226</v>
      </c>
    </row>
    <row r="187" spans="1:10" x14ac:dyDescent="0.3">
      <c r="A187" s="2">
        <f t="shared" ca="1" si="5"/>
        <v>0.46272881097127816</v>
      </c>
      <c r="B187" s="2">
        <v>161</v>
      </c>
      <c r="C187" s="2" t="s">
        <v>160</v>
      </c>
      <c r="D187" s="1" t="s">
        <v>161</v>
      </c>
      <c r="E187" s="2" t="s">
        <v>162</v>
      </c>
      <c r="F187" s="2">
        <v>0</v>
      </c>
    </row>
    <row r="188" spans="1:10" ht="57.6" x14ac:dyDescent="0.3">
      <c r="A188" s="2">
        <f t="shared" ca="1" si="5"/>
        <v>0.30261985122905721</v>
      </c>
      <c r="B188" s="2">
        <v>41</v>
      </c>
      <c r="C188" s="2" t="s">
        <v>40</v>
      </c>
      <c r="D188" s="1" t="s">
        <v>41</v>
      </c>
      <c r="E188" s="2" t="s">
        <v>42</v>
      </c>
      <c r="F188" s="2">
        <v>3</v>
      </c>
      <c r="G188" s="2" t="s">
        <v>214</v>
      </c>
      <c r="H188" s="2" t="s">
        <v>215</v>
      </c>
      <c r="I188" s="2" t="s">
        <v>224</v>
      </c>
    </row>
    <row r="189" spans="1:10" ht="129.6" x14ac:dyDescent="0.3">
      <c r="A189" s="2">
        <f t="shared" ca="1" si="5"/>
        <v>0.15155511755701601</v>
      </c>
      <c r="B189" s="2">
        <v>194</v>
      </c>
      <c r="C189" s="2" t="s">
        <v>193</v>
      </c>
      <c r="D189" s="1" t="s">
        <v>194</v>
      </c>
      <c r="E189" s="2" t="s">
        <v>195</v>
      </c>
      <c r="F189" s="2">
        <v>0</v>
      </c>
    </row>
    <row r="190" spans="1:10" ht="28.8" x14ac:dyDescent="0.3">
      <c r="A190" s="2">
        <f t="shared" ca="1" si="5"/>
        <v>0.58109779919154858</v>
      </c>
      <c r="B190" s="2">
        <v>152</v>
      </c>
      <c r="C190" s="2" t="s">
        <v>151</v>
      </c>
      <c r="D190" s="1" t="s">
        <v>152</v>
      </c>
      <c r="E190" s="2" t="s">
        <v>153</v>
      </c>
      <c r="F190" s="2">
        <v>2</v>
      </c>
      <c r="G190" s="2" t="s">
        <v>226</v>
      </c>
      <c r="H190" s="2" t="s">
        <v>226</v>
      </c>
    </row>
    <row r="191" spans="1:10" ht="43.2" x14ac:dyDescent="0.3">
      <c r="A191" s="2">
        <f t="shared" ca="1" si="5"/>
        <v>0.63339503790684271</v>
      </c>
      <c r="B191" s="2">
        <v>96</v>
      </c>
      <c r="C191" s="2" t="s">
        <v>95</v>
      </c>
      <c r="D191" s="1" t="s">
        <v>96</v>
      </c>
      <c r="E191" s="2" t="s">
        <v>97</v>
      </c>
      <c r="F191" s="2">
        <v>1</v>
      </c>
      <c r="G191" s="2" t="s">
        <v>224</v>
      </c>
    </row>
    <row r="192" spans="1:10" ht="43.2" x14ac:dyDescent="0.3">
      <c r="A192" s="2">
        <f t="shared" ca="1" si="5"/>
        <v>0.11576986788878851</v>
      </c>
      <c r="B192" s="2">
        <v>183</v>
      </c>
      <c r="C192" s="2" t="s">
        <v>182</v>
      </c>
      <c r="D192" s="1" t="s">
        <v>183</v>
      </c>
      <c r="E192" s="2" t="s">
        <v>184</v>
      </c>
      <c r="F192" s="2">
        <v>1</v>
      </c>
      <c r="G192" s="2" t="s">
        <v>224</v>
      </c>
    </row>
    <row r="193" spans="1:9" ht="57.6" x14ac:dyDescent="0.3">
      <c r="A193" s="2">
        <f t="shared" ca="1" si="5"/>
        <v>0.61293729234471017</v>
      </c>
      <c r="B193" s="2">
        <v>24</v>
      </c>
      <c r="C193" s="2" t="s">
        <v>23</v>
      </c>
      <c r="D193" s="1" t="s">
        <v>24</v>
      </c>
      <c r="E193" s="2" t="s">
        <v>25</v>
      </c>
      <c r="F193" s="2">
        <v>0</v>
      </c>
    </row>
    <row r="194" spans="1:9" ht="72" x14ac:dyDescent="0.3">
      <c r="A194" s="2">
        <f t="shared" ca="1" si="5"/>
        <v>0.85809595238995329</v>
      </c>
      <c r="B194" s="2">
        <v>180</v>
      </c>
      <c r="C194" s="2" t="s">
        <v>179</v>
      </c>
      <c r="D194" s="1" t="s">
        <v>180</v>
      </c>
      <c r="E194" s="2" t="s">
        <v>181</v>
      </c>
      <c r="F194" s="2">
        <v>3</v>
      </c>
      <c r="G194" s="2" t="s">
        <v>224</v>
      </c>
      <c r="H194" s="2" t="s">
        <v>215</v>
      </c>
      <c r="I194" s="2" t="s">
        <v>226</v>
      </c>
    </row>
    <row r="195" spans="1:9" ht="57.6" x14ac:dyDescent="0.3">
      <c r="A195" s="2">
        <f t="shared" ca="1" si="5"/>
        <v>0.51263726231811568</v>
      </c>
      <c r="B195" s="2">
        <v>48</v>
      </c>
      <c r="C195" s="2" t="s">
        <v>47</v>
      </c>
      <c r="D195" s="1" t="s">
        <v>48</v>
      </c>
      <c r="E195" s="2" t="s">
        <v>49</v>
      </c>
      <c r="F195" s="2">
        <v>1</v>
      </c>
      <c r="G195" s="2" t="s">
        <v>223</v>
      </c>
    </row>
    <row r="196" spans="1:9" ht="28.8" x14ac:dyDescent="0.3">
      <c r="A196" s="2">
        <f t="shared" ca="1" si="5"/>
        <v>0.9374292993579636</v>
      </c>
      <c r="B196" s="2">
        <v>127</v>
      </c>
      <c r="C196" s="2" t="s">
        <v>126</v>
      </c>
      <c r="D196" s="1" t="s">
        <v>127</v>
      </c>
      <c r="E196" s="2" t="s">
        <v>128</v>
      </c>
      <c r="F196" s="2">
        <v>2</v>
      </c>
      <c r="G196" s="2" t="s">
        <v>224</v>
      </c>
      <c r="H196" s="2" t="s">
        <v>214</v>
      </c>
    </row>
    <row r="197" spans="1:9" ht="43.2" x14ac:dyDescent="0.3">
      <c r="A197" s="2">
        <f t="shared" ca="1" si="5"/>
        <v>0.86793222279407789</v>
      </c>
      <c r="B197" s="2">
        <v>68</v>
      </c>
      <c r="C197" s="2" t="s">
        <v>67</v>
      </c>
      <c r="D197" s="1" t="s">
        <v>68</v>
      </c>
      <c r="E197" s="2" t="s">
        <v>69</v>
      </c>
      <c r="F197" s="2">
        <v>2</v>
      </c>
      <c r="G197" s="2" t="s">
        <v>224</v>
      </c>
      <c r="H197" s="2" t="s">
        <v>214</v>
      </c>
    </row>
  </sheetData>
  <sortState ref="A2:P26364">
    <sortCondition ref="A2:A26364"/>
  </sortState>
  <dataValidations count="1">
    <dataValidation type="list" allowBlank="1" showInputMessage="1" showErrorMessage="1" sqref="G2:P197">
      <formula1>Characters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B15" sqref="B15"/>
    </sheetView>
  </sheetViews>
  <sheetFormatPr defaultRowHeight="14.4" x14ac:dyDescent="0.3"/>
  <cols>
    <col min="1" max="1" width="20.88671875" customWidth="1"/>
  </cols>
  <sheetData>
    <row r="1" spans="1:2" x14ac:dyDescent="0.3">
      <c r="A1" t="s">
        <v>214</v>
      </c>
      <c r="B1">
        <v>12</v>
      </c>
    </row>
    <row r="2" spans="1:2" x14ac:dyDescent="0.3">
      <c r="A2" t="s">
        <v>215</v>
      </c>
      <c r="B2">
        <v>18</v>
      </c>
    </row>
    <row r="3" spans="1:2" x14ac:dyDescent="0.3">
      <c r="A3" t="s">
        <v>216</v>
      </c>
      <c r="B3">
        <v>45</v>
      </c>
    </row>
    <row r="4" spans="1:2" x14ac:dyDescent="0.3">
      <c r="A4" t="s">
        <v>217</v>
      </c>
      <c r="B4">
        <v>59</v>
      </c>
    </row>
    <row r="5" spans="1:2" x14ac:dyDescent="0.3">
      <c r="A5" t="s">
        <v>218</v>
      </c>
      <c r="B5">
        <v>70</v>
      </c>
    </row>
    <row r="6" spans="1:2" x14ac:dyDescent="0.3">
      <c r="A6" t="s">
        <v>219</v>
      </c>
      <c r="B6">
        <v>150</v>
      </c>
    </row>
    <row r="7" spans="1:2" x14ac:dyDescent="0.3">
      <c r="A7" t="s">
        <v>220</v>
      </c>
      <c r="B7">
        <v>175</v>
      </c>
    </row>
    <row r="8" spans="1:2" x14ac:dyDescent="0.3">
      <c r="A8" t="s">
        <v>221</v>
      </c>
      <c r="B8">
        <v>176</v>
      </c>
    </row>
    <row r="9" spans="1:2" x14ac:dyDescent="0.3">
      <c r="A9" t="s">
        <v>222</v>
      </c>
      <c r="B9">
        <v>194</v>
      </c>
    </row>
    <row r="10" spans="1:2" x14ac:dyDescent="0.3">
      <c r="A10" t="s">
        <v>223</v>
      </c>
      <c r="B10">
        <v>220</v>
      </c>
    </row>
    <row r="11" spans="1:2" x14ac:dyDescent="0.3">
      <c r="A11" t="s">
        <v>224</v>
      </c>
      <c r="B11">
        <v>227</v>
      </c>
    </row>
    <row r="12" spans="1:2" x14ac:dyDescent="0.3">
      <c r="A12" t="s">
        <v>225</v>
      </c>
      <c r="B12">
        <v>259</v>
      </c>
    </row>
    <row r="13" spans="1:2" x14ac:dyDescent="0.3">
      <c r="A13" t="s">
        <v>227</v>
      </c>
      <c r="B13">
        <v>1000</v>
      </c>
    </row>
    <row r="14" spans="1:2" x14ac:dyDescent="0.3">
      <c r="A14" t="s">
        <v>228</v>
      </c>
      <c r="B14">
        <v>1001</v>
      </c>
    </row>
    <row r="15" spans="1:2" x14ac:dyDescent="0.3">
      <c r="A15" t="s">
        <v>226</v>
      </c>
      <c r="B15">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7"/>
  <sheetViews>
    <sheetView tabSelected="1" topLeftCell="A183" workbookViewId="0">
      <selection activeCell="A343" sqref="A198:XFD343"/>
    </sheetView>
  </sheetViews>
  <sheetFormatPr defaultRowHeight="14.4" x14ac:dyDescent="0.3"/>
  <sheetData>
    <row r="1" spans="1:12" x14ac:dyDescent="0.3">
      <c r="A1" t="s">
        <v>229</v>
      </c>
      <c r="B1" t="s">
        <v>230</v>
      </c>
      <c r="C1" s="3" t="s">
        <v>204</v>
      </c>
      <c r="D1" s="3" t="s">
        <v>205</v>
      </c>
      <c r="E1" s="3" t="s">
        <v>206</v>
      </c>
      <c r="F1" s="3" t="s">
        <v>207</v>
      </c>
      <c r="G1" s="3" t="s">
        <v>208</v>
      </c>
      <c r="H1" s="3" t="s">
        <v>209</v>
      </c>
      <c r="I1" s="3" t="s">
        <v>210</v>
      </c>
      <c r="J1" s="3" t="s">
        <v>211</v>
      </c>
      <c r="K1" s="3" t="s">
        <v>212</v>
      </c>
      <c r="L1" s="3" t="s">
        <v>213</v>
      </c>
    </row>
    <row r="2" spans="1:12" x14ac:dyDescent="0.3">
      <c r="A2">
        <f>countcristo!B2</f>
        <v>52</v>
      </c>
      <c r="B2">
        <f>countcristo!F2</f>
        <v>1</v>
      </c>
      <c r="C2">
        <f>VLOOKUP(countcristo!G2,Characters!$A:$B,2,FALSE)</f>
        <v>227</v>
      </c>
      <c r="D2" t="e">
        <f>VLOOKUP(countcristo!H2,Characters!$A:$B,2,FALSE)</f>
        <v>#N/A</v>
      </c>
      <c r="E2" t="e">
        <f>VLOOKUP(countcristo!I2,Characters!$A:$B,2,FALSE)</f>
        <v>#N/A</v>
      </c>
      <c r="F2" t="e">
        <f>VLOOKUP(countcristo!J2,Characters!$A:$B,2,FALSE)</f>
        <v>#N/A</v>
      </c>
      <c r="G2" t="e">
        <f>VLOOKUP(countcristo!K2,Characters!$A:$B,2,FALSE)</f>
        <v>#N/A</v>
      </c>
      <c r="H2" t="e">
        <f>VLOOKUP(countcristo!L2,Characters!$A:$B,2,FALSE)</f>
        <v>#N/A</v>
      </c>
      <c r="I2" t="e">
        <f>VLOOKUP(countcristo!M2,Characters!$A:$B,2,FALSE)</f>
        <v>#N/A</v>
      </c>
      <c r="J2" t="e">
        <f>VLOOKUP(countcristo!N2,Characters!$A:$B,2,FALSE)</f>
        <v>#N/A</v>
      </c>
      <c r="K2" t="e">
        <f>VLOOKUP(countcristo!O2,Characters!$A:$B,2,FALSE)</f>
        <v>#N/A</v>
      </c>
      <c r="L2" t="e">
        <f>VLOOKUP(countcristo!P2,Characters!$A:$B,2,FALSE)</f>
        <v>#N/A</v>
      </c>
    </row>
    <row r="3" spans="1:12" x14ac:dyDescent="0.3">
      <c r="A3">
        <f>countcristo!B3</f>
        <v>97</v>
      </c>
      <c r="B3">
        <f>countcristo!F3</f>
        <v>1</v>
      </c>
      <c r="C3">
        <f>VLOOKUP(countcristo!G3,Characters!$A:$B,2,FALSE)</f>
        <v>999</v>
      </c>
      <c r="D3" t="e">
        <f>VLOOKUP(countcristo!H3,Characters!$A:$B,2,FALSE)</f>
        <v>#N/A</v>
      </c>
      <c r="E3" t="e">
        <f>VLOOKUP(countcristo!I3,Characters!$A:$B,2,FALSE)</f>
        <v>#N/A</v>
      </c>
      <c r="F3" t="e">
        <f>VLOOKUP(countcristo!J3,Characters!$A:$B,2,FALSE)</f>
        <v>#N/A</v>
      </c>
      <c r="G3" t="e">
        <f>VLOOKUP(countcristo!K3,Characters!$A:$B,2,FALSE)</f>
        <v>#N/A</v>
      </c>
      <c r="H3" t="e">
        <f>VLOOKUP(countcristo!L3,Characters!$A:$B,2,FALSE)</f>
        <v>#N/A</v>
      </c>
      <c r="I3" t="e">
        <f>VLOOKUP(countcristo!M3,Characters!$A:$B,2,FALSE)</f>
        <v>#N/A</v>
      </c>
      <c r="J3" t="e">
        <f>VLOOKUP(countcristo!N3,Characters!$A:$B,2,FALSE)</f>
        <v>#N/A</v>
      </c>
      <c r="K3" t="e">
        <f>VLOOKUP(countcristo!O3,Characters!$A:$B,2,FALSE)</f>
        <v>#N/A</v>
      </c>
      <c r="L3" t="e">
        <f>VLOOKUP(countcristo!P3,Characters!$A:$B,2,FALSE)</f>
        <v>#N/A</v>
      </c>
    </row>
    <row r="4" spans="1:12" x14ac:dyDescent="0.3">
      <c r="A4">
        <f>countcristo!B4</f>
        <v>26</v>
      </c>
      <c r="B4">
        <f>countcristo!F4</f>
        <v>1</v>
      </c>
      <c r="C4">
        <f>VLOOKUP(countcristo!G4,Characters!$A:$B,2,FALSE)</f>
        <v>999</v>
      </c>
      <c r="D4" t="e">
        <f>VLOOKUP(countcristo!H4,Characters!$A:$B,2,FALSE)</f>
        <v>#N/A</v>
      </c>
      <c r="E4" t="e">
        <f>VLOOKUP(countcristo!I4,Characters!$A:$B,2,FALSE)</f>
        <v>#N/A</v>
      </c>
      <c r="F4" t="e">
        <f>VLOOKUP(countcristo!J4,Characters!$A:$B,2,FALSE)</f>
        <v>#N/A</v>
      </c>
      <c r="G4" t="e">
        <f>VLOOKUP(countcristo!K4,Characters!$A:$B,2,FALSE)</f>
        <v>#N/A</v>
      </c>
      <c r="H4" t="e">
        <f>VLOOKUP(countcristo!L4,Characters!$A:$B,2,FALSE)</f>
        <v>#N/A</v>
      </c>
      <c r="I4" t="e">
        <f>VLOOKUP(countcristo!M4,Characters!$A:$B,2,FALSE)</f>
        <v>#N/A</v>
      </c>
      <c r="J4" t="e">
        <f>VLOOKUP(countcristo!N4,Characters!$A:$B,2,FALSE)</f>
        <v>#N/A</v>
      </c>
      <c r="K4" t="e">
        <f>VLOOKUP(countcristo!O4,Characters!$A:$B,2,FALSE)</f>
        <v>#N/A</v>
      </c>
      <c r="L4" t="e">
        <f>VLOOKUP(countcristo!P4,Characters!$A:$B,2,FALSE)</f>
        <v>#N/A</v>
      </c>
    </row>
    <row r="5" spans="1:12" x14ac:dyDescent="0.3">
      <c r="A5">
        <f>countcristo!B5</f>
        <v>56</v>
      </c>
      <c r="B5">
        <f>countcristo!F5</f>
        <v>2</v>
      </c>
      <c r="C5">
        <f>VLOOKUP(countcristo!G5,Characters!$A:$B,2,FALSE)</f>
        <v>227</v>
      </c>
      <c r="D5">
        <f>VLOOKUP(countcristo!H5,Characters!$A:$B,2,FALSE)</f>
        <v>999</v>
      </c>
      <c r="E5" t="e">
        <f>VLOOKUP(countcristo!I5,Characters!$A:$B,2,FALSE)</f>
        <v>#N/A</v>
      </c>
      <c r="F5" t="e">
        <f>VLOOKUP(countcristo!J5,Characters!$A:$B,2,FALSE)</f>
        <v>#N/A</v>
      </c>
      <c r="G5" t="e">
        <f>VLOOKUP(countcristo!K5,Characters!$A:$B,2,FALSE)</f>
        <v>#N/A</v>
      </c>
      <c r="H5" t="e">
        <f>VLOOKUP(countcristo!L5,Characters!$A:$B,2,FALSE)</f>
        <v>#N/A</v>
      </c>
      <c r="I5" t="e">
        <f>VLOOKUP(countcristo!M5,Characters!$A:$B,2,FALSE)</f>
        <v>#N/A</v>
      </c>
      <c r="J5" t="e">
        <f>VLOOKUP(countcristo!N5,Characters!$A:$B,2,FALSE)</f>
        <v>#N/A</v>
      </c>
      <c r="K5" t="e">
        <f>VLOOKUP(countcristo!O5,Characters!$A:$B,2,FALSE)</f>
        <v>#N/A</v>
      </c>
      <c r="L5" t="e">
        <f>VLOOKUP(countcristo!P5,Characters!$A:$B,2,FALSE)</f>
        <v>#N/A</v>
      </c>
    </row>
    <row r="6" spans="1:12" x14ac:dyDescent="0.3">
      <c r="A6">
        <f>countcristo!B6</f>
        <v>81</v>
      </c>
      <c r="B6">
        <f>countcristo!F6</f>
        <v>2</v>
      </c>
      <c r="C6">
        <f>VLOOKUP(countcristo!G6,Characters!$A:$B,2,FALSE)</f>
        <v>999</v>
      </c>
      <c r="D6">
        <f>VLOOKUP(countcristo!H6,Characters!$A:$B,2,FALSE)</f>
        <v>227</v>
      </c>
      <c r="E6" t="e">
        <f>VLOOKUP(countcristo!I6,Characters!$A:$B,2,FALSE)</f>
        <v>#N/A</v>
      </c>
      <c r="F6" t="e">
        <f>VLOOKUP(countcristo!J6,Characters!$A:$B,2,FALSE)</f>
        <v>#N/A</v>
      </c>
      <c r="G6" t="e">
        <f>VLOOKUP(countcristo!K6,Characters!$A:$B,2,FALSE)</f>
        <v>#N/A</v>
      </c>
      <c r="H6" t="e">
        <f>VLOOKUP(countcristo!L6,Characters!$A:$B,2,FALSE)</f>
        <v>#N/A</v>
      </c>
      <c r="I6" t="e">
        <f>VLOOKUP(countcristo!M6,Characters!$A:$B,2,FALSE)</f>
        <v>#N/A</v>
      </c>
      <c r="J6" t="e">
        <f>VLOOKUP(countcristo!N6,Characters!$A:$B,2,FALSE)</f>
        <v>#N/A</v>
      </c>
      <c r="K6" t="e">
        <f>VLOOKUP(countcristo!O6,Characters!$A:$B,2,FALSE)</f>
        <v>#N/A</v>
      </c>
      <c r="L6" t="e">
        <f>VLOOKUP(countcristo!P6,Characters!$A:$B,2,FALSE)</f>
        <v>#N/A</v>
      </c>
    </row>
    <row r="7" spans="1:12" x14ac:dyDescent="0.3">
      <c r="A7">
        <f>countcristo!B7</f>
        <v>35</v>
      </c>
      <c r="B7">
        <f>countcristo!F7</f>
        <v>2</v>
      </c>
      <c r="C7">
        <f>VLOOKUP(countcristo!G7,Characters!$A:$B,2,FALSE)</f>
        <v>227</v>
      </c>
      <c r="D7">
        <f>VLOOKUP(countcristo!H7,Characters!$A:$B,2,FALSE)</f>
        <v>12</v>
      </c>
      <c r="E7" t="e">
        <f>VLOOKUP(countcristo!I7,Characters!$A:$B,2,FALSE)</f>
        <v>#N/A</v>
      </c>
      <c r="F7" t="e">
        <f>VLOOKUP(countcristo!J7,Characters!$A:$B,2,FALSE)</f>
        <v>#N/A</v>
      </c>
      <c r="G7" t="e">
        <f>VLOOKUP(countcristo!K7,Characters!$A:$B,2,FALSE)</f>
        <v>#N/A</v>
      </c>
      <c r="H7" t="e">
        <f>VLOOKUP(countcristo!L7,Characters!$A:$B,2,FALSE)</f>
        <v>#N/A</v>
      </c>
      <c r="I7" t="e">
        <f>VLOOKUP(countcristo!M7,Characters!$A:$B,2,FALSE)</f>
        <v>#N/A</v>
      </c>
      <c r="J7" t="e">
        <f>VLOOKUP(countcristo!N7,Characters!$A:$B,2,FALSE)</f>
        <v>#N/A</v>
      </c>
      <c r="K7" t="e">
        <f>VLOOKUP(countcristo!O7,Characters!$A:$B,2,FALSE)</f>
        <v>#N/A</v>
      </c>
      <c r="L7" t="e">
        <f>VLOOKUP(countcristo!P7,Characters!$A:$B,2,FALSE)</f>
        <v>#N/A</v>
      </c>
    </row>
    <row r="8" spans="1:12" x14ac:dyDescent="0.3">
      <c r="A8">
        <f>countcristo!B8</f>
        <v>93</v>
      </c>
      <c r="B8">
        <f>countcristo!F8</f>
        <v>3</v>
      </c>
      <c r="C8">
        <f>VLOOKUP(countcristo!G8,Characters!$A:$B,2,FALSE)</f>
        <v>227</v>
      </c>
      <c r="D8">
        <f>VLOOKUP(countcristo!H8,Characters!$A:$B,2,FALSE)</f>
        <v>220</v>
      </c>
      <c r="E8">
        <f>VLOOKUP(countcristo!I8,Characters!$A:$B,2,FALSE)</f>
        <v>999</v>
      </c>
      <c r="F8" t="e">
        <f>VLOOKUP(countcristo!J8,Characters!$A:$B,2,FALSE)</f>
        <v>#N/A</v>
      </c>
      <c r="G8" t="e">
        <f>VLOOKUP(countcristo!K8,Characters!$A:$B,2,FALSE)</f>
        <v>#N/A</v>
      </c>
      <c r="H8" t="e">
        <f>VLOOKUP(countcristo!L8,Characters!$A:$B,2,FALSE)</f>
        <v>#N/A</v>
      </c>
      <c r="I8" t="e">
        <f>VLOOKUP(countcristo!M8,Characters!$A:$B,2,FALSE)</f>
        <v>#N/A</v>
      </c>
      <c r="J8" t="e">
        <f>VLOOKUP(countcristo!N8,Characters!$A:$B,2,FALSE)</f>
        <v>#N/A</v>
      </c>
      <c r="K8" t="e">
        <f>VLOOKUP(countcristo!O8,Characters!$A:$B,2,FALSE)</f>
        <v>#N/A</v>
      </c>
      <c r="L8" t="e">
        <f>VLOOKUP(countcristo!P8,Characters!$A:$B,2,FALSE)</f>
        <v>#N/A</v>
      </c>
    </row>
    <row r="9" spans="1:12" x14ac:dyDescent="0.3">
      <c r="A9">
        <f>countcristo!B9</f>
        <v>31</v>
      </c>
      <c r="B9">
        <f>countcristo!F9</f>
        <v>1</v>
      </c>
      <c r="C9">
        <f>VLOOKUP(countcristo!G9,Characters!$A:$B,2,FALSE)</f>
        <v>220</v>
      </c>
      <c r="D9" t="e">
        <f>VLOOKUP(countcristo!H9,Characters!$A:$B,2,FALSE)</f>
        <v>#N/A</v>
      </c>
      <c r="E9" t="e">
        <f>VLOOKUP(countcristo!I9,Characters!$A:$B,2,FALSE)</f>
        <v>#N/A</v>
      </c>
      <c r="F9" t="e">
        <f>VLOOKUP(countcristo!J9,Characters!$A:$B,2,FALSE)</f>
        <v>#N/A</v>
      </c>
      <c r="G9" t="e">
        <f>VLOOKUP(countcristo!K9,Characters!$A:$B,2,FALSE)</f>
        <v>#N/A</v>
      </c>
      <c r="H9" t="e">
        <f>VLOOKUP(countcristo!L9,Characters!$A:$B,2,FALSE)</f>
        <v>#N/A</v>
      </c>
      <c r="I9" t="e">
        <f>VLOOKUP(countcristo!M9,Characters!$A:$B,2,FALSE)</f>
        <v>#N/A</v>
      </c>
      <c r="J9" t="e">
        <f>VLOOKUP(countcristo!N9,Characters!$A:$B,2,FALSE)</f>
        <v>#N/A</v>
      </c>
      <c r="K9" t="e">
        <f>VLOOKUP(countcristo!O9,Characters!$A:$B,2,FALSE)</f>
        <v>#N/A</v>
      </c>
      <c r="L9" t="e">
        <f>VLOOKUP(countcristo!P9,Characters!$A:$B,2,FALSE)</f>
        <v>#N/A</v>
      </c>
    </row>
    <row r="10" spans="1:12" x14ac:dyDescent="0.3">
      <c r="A10">
        <f>countcristo!B10</f>
        <v>145</v>
      </c>
      <c r="B10">
        <f>countcristo!F10</f>
        <v>2</v>
      </c>
      <c r="C10">
        <f>VLOOKUP(countcristo!G10,Characters!$A:$B,2,FALSE)</f>
        <v>227</v>
      </c>
      <c r="D10">
        <f>VLOOKUP(countcristo!H10,Characters!$A:$B,2,FALSE)</f>
        <v>999</v>
      </c>
      <c r="E10" t="e">
        <f>VLOOKUP(countcristo!I10,Characters!$A:$B,2,FALSE)</f>
        <v>#N/A</v>
      </c>
      <c r="F10" t="e">
        <f>VLOOKUP(countcristo!J10,Characters!$A:$B,2,FALSE)</f>
        <v>#N/A</v>
      </c>
      <c r="G10" t="e">
        <f>VLOOKUP(countcristo!K10,Characters!$A:$B,2,FALSE)</f>
        <v>#N/A</v>
      </c>
      <c r="H10" t="e">
        <f>VLOOKUP(countcristo!L10,Characters!$A:$B,2,FALSE)</f>
        <v>#N/A</v>
      </c>
      <c r="I10" t="e">
        <f>VLOOKUP(countcristo!M10,Characters!$A:$B,2,FALSE)</f>
        <v>#N/A</v>
      </c>
      <c r="J10" t="e">
        <f>VLOOKUP(countcristo!N10,Characters!$A:$B,2,FALSE)</f>
        <v>#N/A</v>
      </c>
      <c r="K10" t="e">
        <f>VLOOKUP(countcristo!O10,Characters!$A:$B,2,FALSE)</f>
        <v>#N/A</v>
      </c>
      <c r="L10" t="e">
        <f>VLOOKUP(countcristo!P10,Characters!$A:$B,2,FALSE)</f>
        <v>#N/A</v>
      </c>
    </row>
    <row r="11" spans="1:12" x14ac:dyDescent="0.3">
      <c r="A11">
        <f>countcristo!B11</f>
        <v>57</v>
      </c>
      <c r="B11">
        <f>countcristo!F11</f>
        <v>2</v>
      </c>
      <c r="C11">
        <f>VLOOKUP(countcristo!G11,Characters!$A:$B,2,FALSE)</f>
        <v>227</v>
      </c>
      <c r="D11">
        <f>VLOOKUP(countcristo!H11,Characters!$A:$B,2,FALSE)</f>
        <v>999</v>
      </c>
      <c r="E11" t="e">
        <f>VLOOKUP(countcristo!I11,Characters!$A:$B,2,FALSE)</f>
        <v>#N/A</v>
      </c>
      <c r="F11" t="e">
        <f>VLOOKUP(countcristo!J11,Characters!$A:$B,2,FALSE)</f>
        <v>#N/A</v>
      </c>
      <c r="G11" t="e">
        <f>VLOOKUP(countcristo!K11,Characters!$A:$B,2,FALSE)</f>
        <v>#N/A</v>
      </c>
      <c r="H11" t="e">
        <f>VLOOKUP(countcristo!L11,Characters!$A:$B,2,FALSE)</f>
        <v>#N/A</v>
      </c>
      <c r="I11" t="e">
        <f>VLOOKUP(countcristo!M11,Characters!$A:$B,2,FALSE)</f>
        <v>#N/A</v>
      </c>
      <c r="J11" t="e">
        <f>VLOOKUP(countcristo!N11,Characters!$A:$B,2,FALSE)</f>
        <v>#N/A</v>
      </c>
      <c r="K11" t="e">
        <f>VLOOKUP(countcristo!O11,Characters!$A:$B,2,FALSE)</f>
        <v>#N/A</v>
      </c>
      <c r="L11" t="e">
        <f>VLOOKUP(countcristo!P11,Characters!$A:$B,2,FALSE)</f>
        <v>#N/A</v>
      </c>
    </row>
    <row r="12" spans="1:12" x14ac:dyDescent="0.3">
      <c r="A12">
        <f>countcristo!B12</f>
        <v>38</v>
      </c>
      <c r="B12">
        <f>countcristo!F12</f>
        <v>0</v>
      </c>
      <c r="C12" t="e">
        <f>VLOOKUP(countcristo!G12,Characters!$A:$B,2,FALSE)</f>
        <v>#N/A</v>
      </c>
      <c r="D12" t="e">
        <f>VLOOKUP(countcristo!H12,Characters!$A:$B,2,FALSE)</f>
        <v>#N/A</v>
      </c>
      <c r="E12" t="e">
        <f>VLOOKUP(countcristo!I12,Characters!$A:$B,2,FALSE)</f>
        <v>#N/A</v>
      </c>
      <c r="F12" t="e">
        <f>VLOOKUP(countcristo!J12,Characters!$A:$B,2,FALSE)</f>
        <v>#N/A</v>
      </c>
      <c r="G12" t="e">
        <f>VLOOKUP(countcristo!K12,Characters!$A:$B,2,FALSE)</f>
        <v>#N/A</v>
      </c>
      <c r="H12" t="e">
        <f>VLOOKUP(countcristo!L12,Characters!$A:$B,2,FALSE)</f>
        <v>#N/A</v>
      </c>
      <c r="I12" t="e">
        <f>VLOOKUP(countcristo!M12,Characters!$A:$B,2,FALSE)</f>
        <v>#N/A</v>
      </c>
      <c r="J12" t="e">
        <f>VLOOKUP(countcristo!N12,Characters!$A:$B,2,FALSE)</f>
        <v>#N/A</v>
      </c>
      <c r="K12" t="e">
        <f>VLOOKUP(countcristo!O12,Characters!$A:$B,2,FALSE)</f>
        <v>#N/A</v>
      </c>
      <c r="L12" t="e">
        <f>VLOOKUP(countcristo!P12,Characters!$A:$B,2,FALSE)</f>
        <v>#N/A</v>
      </c>
    </row>
    <row r="13" spans="1:12" x14ac:dyDescent="0.3">
      <c r="A13">
        <f>countcristo!B13</f>
        <v>132</v>
      </c>
      <c r="B13">
        <f>countcristo!F13</f>
        <v>1</v>
      </c>
      <c r="C13">
        <f>VLOOKUP(countcristo!G13,Characters!$A:$B,2,FALSE)</f>
        <v>999</v>
      </c>
      <c r="D13" t="e">
        <f>VLOOKUP(countcristo!H13,Characters!$A:$B,2,FALSE)</f>
        <v>#N/A</v>
      </c>
      <c r="E13" t="e">
        <f>VLOOKUP(countcristo!I13,Characters!$A:$B,2,FALSE)</f>
        <v>#N/A</v>
      </c>
      <c r="F13" t="e">
        <f>VLOOKUP(countcristo!J13,Characters!$A:$B,2,FALSE)</f>
        <v>#N/A</v>
      </c>
      <c r="G13" t="e">
        <f>VLOOKUP(countcristo!K13,Characters!$A:$B,2,FALSE)</f>
        <v>#N/A</v>
      </c>
      <c r="H13" t="e">
        <f>VLOOKUP(countcristo!L13,Characters!$A:$B,2,FALSE)</f>
        <v>#N/A</v>
      </c>
      <c r="I13" t="e">
        <f>VLOOKUP(countcristo!M13,Characters!$A:$B,2,FALSE)</f>
        <v>#N/A</v>
      </c>
      <c r="J13" t="e">
        <f>VLOOKUP(countcristo!N13,Characters!$A:$B,2,FALSE)</f>
        <v>#N/A</v>
      </c>
      <c r="K13" t="e">
        <f>VLOOKUP(countcristo!O13,Characters!$A:$B,2,FALSE)</f>
        <v>#N/A</v>
      </c>
      <c r="L13" t="e">
        <f>VLOOKUP(countcristo!P13,Characters!$A:$B,2,FALSE)</f>
        <v>#N/A</v>
      </c>
    </row>
    <row r="14" spans="1:12" x14ac:dyDescent="0.3">
      <c r="A14">
        <f>countcristo!B14</f>
        <v>163</v>
      </c>
      <c r="B14">
        <f>countcristo!F14</f>
        <v>2</v>
      </c>
      <c r="C14">
        <f>VLOOKUP(countcristo!G14,Characters!$A:$B,2,FALSE)</f>
        <v>227</v>
      </c>
      <c r="D14">
        <f>VLOOKUP(countcristo!H14,Characters!$A:$B,2,FALSE)</f>
        <v>999</v>
      </c>
      <c r="E14" t="e">
        <f>VLOOKUP(countcristo!I14,Characters!$A:$B,2,FALSE)</f>
        <v>#N/A</v>
      </c>
      <c r="F14" t="e">
        <f>VLOOKUP(countcristo!J14,Characters!$A:$B,2,FALSE)</f>
        <v>#N/A</v>
      </c>
      <c r="G14" t="e">
        <f>VLOOKUP(countcristo!K14,Characters!$A:$B,2,FALSE)</f>
        <v>#N/A</v>
      </c>
      <c r="H14" t="e">
        <f>VLOOKUP(countcristo!L14,Characters!$A:$B,2,FALSE)</f>
        <v>#N/A</v>
      </c>
      <c r="I14" t="e">
        <f>VLOOKUP(countcristo!M14,Characters!$A:$B,2,FALSE)</f>
        <v>#N/A</v>
      </c>
      <c r="J14" t="e">
        <f>VLOOKUP(countcristo!N14,Characters!$A:$B,2,FALSE)</f>
        <v>#N/A</v>
      </c>
      <c r="K14" t="e">
        <f>VLOOKUP(countcristo!O14,Characters!$A:$B,2,FALSE)</f>
        <v>#N/A</v>
      </c>
      <c r="L14" t="e">
        <f>VLOOKUP(countcristo!P14,Characters!$A:$B,2,FALSE)</f>
        <v>#N/A</v>
      </c>
    </row>
    <row r="15" spans="1:12" x14ac:dyDescent="0.3">
      <c r="A15">
        <f>countcristo!B15</f>
        <v>59</v>
      </c>
      <c r="B15">
        <f>countcristo!F15</f>
        <v>0</v>
      </c>
      <c r="C15" t="e">
        <f>VLOOKUP(countcristo!G15,Characters!$A:$B,2,FALSE)</f>
        <v>#N/A</v>
      </c>
      <c r="D15" t="e">
        <f>VLOOKUP(countcristo!H15,Characters!$A:$B,2,FALSE)</f>
        <v>#N/A</v>
      </c>
      <c r="E15" t="e">
        <f>VLOOKUP(countcristo!I15,Characters!$A:$B,2,FALSE)</f>
        <v>#N/A</v>
      </c>
      <c r="F15" t="e">
        <f>VLOOKUP(countcristo!J15,Characters!$A:$B,2,FALSE)</f>
        <v>#N/A</v>
      </c>
      <c r="G15" t="e">
        <f>VLOOKUP(countcristo!K15,Characters!$A:$B,2,FALSE)</f>
        <v>#N/A</v>
      </c>
      <c r="H15" t="e">
        <f>VLOOKUP(countcristo!L15,Characters!$A:$B,2,FALSE)</f>
        <v>#N/A</v>
      </c>
      <c r="I15" t="e">
        <f>VLOOKUP(countcristo!M15,Characters!$A:$B,2,FALSE)</f>
        <v>#N/A</v>
      </c>
      <c r="J15" t="e">
        <f>VLOOKUP(countcristo!N15,Characters!$A:$B,2,FALSE)</f>
        <v>#N/A</v>
      </c>
      <c r="K15" t="e">
        <f>VLOOKUP(countcristo!O15,Characters!$A:$B,2,FALSE)</f>
        <v>#N/A</v>
      </c>
      <c r="L15" t="e">
        <f>VLOOKUP(countcristo!P15,Characters!$A:$B,2,FALSE)</f>
        <v>#N/A</v>
      </c>
    </row>
    <row r="16" spans="1:12" x14ac:dyDescent="0.3">
      <c r="A16">
        <f>countcristo!B16</f>
        <v>67</v>
      </c>
      <c r="B16">
        <f>countcristo!F16</f>
        <v>2</v>
      </c>
      <c r="C16">
        <f>VLOOKUP(countcristo!G16,Characters!$A:$B,2,FALSE)</f>
        <v>227</v>
      </c>
      <c r="D16">
        <f>VLOOKUP(countcristo!H16,Characters!$A:$B,2,FALSE)</f>
        <v>12</v>
      </c>
      <c r="E16" t="e">
        <f>VLOOKUP(countcristo!I16,Characters!$A:$B,2,FALSE)</f>
        <v>#N/A</v>
      </c>
      <c r="F16" t="e">
        <f>VLOOKUP(countcristo!J16,Characters!$A:$B,2,FALSE)</f>
        <v>#N/A</v>
      </c>
      <c r="G16" t="e">
        <f>VLOOKUP(countcristo!K16,Characters!$A:$B,2,FALSE)</f>
        <v>#N/A</v>
      </c>
      <c r="H16" t="e">
        <f>VLOOKUP(countcristo!L16,Characters!$A:$B,2,FALSE)</f>
        <v>#N/A</v>
      </c>
      <c r="I16" t="e">
        <f>VLOOKUP(countcristo!M16,Characters!$A:$B,2,FALSE)</f>
        <v>#N/A</v>
      </c>
      <c r="J16" t="e">
        <f>VLOOKUP(countcristo!N16,Characters!$A:$B,2,FALSE)</f>
        <v>#N/A</v>
      </c>
      <c r="K16" t="e">
        <f>VLOOKUP(countcristo!O16,Characters!$A:$B,2,FALSE)</f>
        <v>#N/A</v>
      </c>
      <c r="L16" t="e">
        <f>VLOOKUP(countcristo!P16,Characters!$A:$B,2,FALSE)</f>
        <v>#N/A</v>
      </c>
    </row>
    <row r="17" spans="1:12" x14ac:dyDescent="0.3">
      <c r="A17">
        <f>countcristo!B17</f>
        <v>86</v>
      </c>
      <c r="B17">
        <f>countcristo!F17</f>
        <v>1</v>
      </c>
      <c r="C17">
        <f>VLOOKUP(countcristo!G17,Characters!$A:$B,2,FALSE)</f>
        <v>999</v>
      </c>
      <c r="D17" t="e">
        <f>VLOOKUP(countcristo!H17,Characters!$A:$B,2,FALSE)</f>
        <v>#N/A</v>
      </c>
      <c r="E17" t="e">
        <f>VLOOKUP(countcristo!I17,Characters!$A:$B,2,FALSE)</f>
        <v>#N/A</v>
      </c>
      <c r="F17" t="e">
        <f>VLOOKUP(countcristo!J17,Characters!$A:$B,2,FALSE)</f>
        <v>#N/A</v>
      </c>
      <c r="G17" t="e">
        <f>VLOOKUP(countcristo!K17,Characters!$A:$B,2,FALSE)</f>
        <v>#N/A</v>
      </c>
      <c r="H17" t="e">
        <f>VLOOKUP(countcristo!L17,Characters!$A:$B,2,FALSE)</f>
        <v>#N/A</v>
      </c>
      <c r="I17" t="e">
        <f>VLOOKUP(countcristo!M17,Characters!$A:$B,2,FALSE)</f>
        <v>#N/A</v>
      </c>
      <c r="J17" t="e">
        <f>VLOOKUP(countcristo!N17,Characters!$A:$B,2,FALSE)</f>
        <v>#N/A</v>
      </c>
      <c r="K17" t="e">
        <f>VLOOKUP(countcristo!O17,Characters!$A:$B,2,FALSE)</f>
        <v>#N/A</v>
      </c>
      <c r="L17" t="e">
        <f>VLOOKUP(countcristo!P17,Characters!$A:$B,2,FALSE)</f>
        <v>#N/A</v>
      </c>
    </row>
    <row r="18" spans="1:12" x14ac:dyDescent="0.3">
      <c r="A18">
        <f>countcristo!B18</f>
        <v>114</v>
      </c>
      <c r="B18">
        <f>countcristo!F18</f>
        <v>3</v>
      </c>
      <c r="C18">
        <f>VLOOKUP(countcristo!G18,Characters!$A:$B,2,FALSE)</f>
        <v>227</v>
      </c>
      <c r="D18">
        <f>VLOOKUP(countcristo!H18,Characters!$A:$B,2,FALSE)</f>
        <v>12</v>
      </c>
      <c r="E18">
        <f>VLOOKUP(countcristo!I18,Characters!$A:$B,2,FALSE)</f>
        <v>18</v>
      </c>
      <c r="F18" t="e">
        <f>VLOOKUP(countcristo!J18,Characters!$A:$B,2,FALSE)</f>
        <v>#N/A</v>
      </c>
      <c r="G18" t="e">
        <f>VLOOKUP(countcristo!K18,Characters!$A:$B,2,FALSE)</f>
        <v>#N/A</v>
      </c>
      <c r="H18" t="e">
        <f>VLOOKUP(countcristo!L18,Characters!$A:$B,2,FALSE)</f>
        <v>#N/A</v>
      </c>
      <c r="I18" t="e">
        <f>VLOOKUP(countcristo!M18,Characters!$A:$B,2,FALSE)</f>
        <v>#N/A</v>
      </c>
      <c r="J18" t="e">
        <f>VLOOKUP(countcristo!N18,Characters!$A:$B,2,FALSE)</f>
        <v>#N/A</v>
      </c>
      <c r="K18" t="e">
        <f>VLOOKUP(countcristo!O18,Characters!$A:$B,2,FALSE)</f>
        <v>#N/A</v>
      </c>
      <c r="L18" t="e">
        <f>VLOOKUP(countcristo!P18,Characters!$A:$B,2,FALSE)</f>
        <v>#N/A</v>
      </c>
    </row>
    <row r="19" spans="1:12" x14ac:dyDescent="0.3">
      <c r="A19">
        <f>countcristo!B19</f>
        <v>14</v>
      </c>
      <c r="B19">
        <f>countcristo!F19</f>
        <v>1</v>
      </c>
      <c r="C19">
        <f>VLOOKUP(countcristo!G19,Characters!$A:$B,2,FALSE)</f>
        <v>220</v>
      </c>
      <c r="D19" t="e">
        <f>VLOOKUP(countcristo!H19,Characters!$A:$B,2,FALSE)</f>
        <v>#N/A</v>
      </c>
      <c r="E19" t="e">
        <f>VLOOKUP(countcristo!I19,Characters!$A:$B,2,FALSE)</f>
        <v>#N/A</v>
      </c>
      <c r="F19" t="e">
        <f>VLOOKUP(countcristo!J19,Characters!$A:$B,2,FALSE)</f>
        <v>#N/A</v>
      </c>
      <c r="G19" t="e">
        <f>VLOOKUP(countcristo!K19,Characters!$A:$B,2,FALSE)</f>
        <v>#N/A</v>
      </c>
      <c r="H19" t="e">
        <f>VLOOKUP(countcristo!L19,Characters!$A:$B,2,FALSE)</f>
        <v>#N/A</v>
      </c>
      <c r="I19" t="e">
        <f>VLOOKUP(countcristo!M19,Characters!$A:$B,2,FALSE)</f>
        <v>#N/A</v>
      </c>
      <c r="J19" t="e">
        <f>VLOOKUP(countcristo!N19,Characters!$A:$B,2,FALSE)</f>
        <v>#N/A</v>
      </c>
      <c r="K19" t="e">
        <f>VLOOKUP(countcristo!O19,Characters!$A:$B,2,FALSE)</f>
        <v>#N/A</v>
      </c>
      <c r="L19" t="e">
        <f>VLOOKUP(countcristo!P19,Characters!$A:$B,2,FALSE)</f>
        <v>#N/A</v>
      </c>
    </row>
    <row r="20" spans="1:12" x14ac:dyDescent="0.3">
      <c r="A20">
        <f>countcristo!B20</f>
        <v>123</v>
      </c>
      <c r="B20">
        <f>countcristo!F20</f>
        <v>1</v>
      </c>
      <c r="C20">
        <f>VLOOKUP(countcristo!G20,Characters!$A:$B,2,FALSE)</f>
        <v>999</v>
      </c>
      <c r="D20" t="e">
        <f>VLOOKUP(countcristo!H20,Characters!$A:$B,2,FALSE)</f>
        <v>#N/A</v>
      </c>
      <c r="E20" t="e">
        <f>VLOOKUP(countcristo!I20,Characters!$A:$B,2,FALSE)</f>
        <v>#N/A</v>
      </c>
      <c r="F20" t="e">
        <f>VLOOKUP(countcristo!J20,Characters!$A:$B,2,FALSE)</f>
        <v>#N/A</v>
      </c>
      <c r="G20" t="e">
        <f>VLOOKUP(countcristo!K20,Characters!$A:$B,2,FALSE)</f>
        <v>#N/A</v>
      </c>
      <c r="H20" t="e">
        <f>VLOOKUP(countcristo!L20,Characters!$A:$B,2,FALSE)</f>
        <v>#N/A</v>
      </c>
      <c r="I20" t="e">
        <f>VLOOKUP(countcristo!M20,Characters!$A:$B,2,FALSE)</f>
        <v>#N/A</v>
      </c>
      <c r="J20" t="e">
        <f>VLOOKUP(countcristo!N20,Characters!$A:$B,2,FALSE)</f>
        <v>#N/A</v>
      </c>
      <c r="K20" t="e">
        <f>VLOOKUP(countcristo!O20,Characters!$A:$B,2,FALSE)</f>
        <v>#N/A</v>
      </c>
      <c r="L20" t="e">
        <f>VLOOKUP(countcristo!P20,Characters!$A:$B,2,FALSE)</f>
        <v>#N/A</v>
      </c>
    </row>
    <row r="21" spans="1:12" x14ac:dyDescent="0.3">
      <c r="A21">
        <f>countcristo!B21</f>
        <v>34</v>
      </c>
      <c r="B21">
        <f>countcristo!F21</f>
        <v>1</v>
      </c>
      <c r="C21">
        <f>VLOOKUP(countcristo!G21,Characters!$A:$B,2,FALSE)</f>
        <v>227</v>
      </c>
      <c r="D21" t="e">
        <f>VLOOKUP(countcristo!H21,Characters!$A:$B,2,FALSE)</f>
        <v>#N/A</v>
      </c>
      <c r="E21" t="e">
        <f>VLOOKUP(countcristo!I21,Characters!$A:$B,2,FALSE)</f>
        <v>#N/A</v>
      </c>
      <c r="F21" t="e">
        <f>VLOOKUP(countcristo!J21,Characters!$A:$B,2,FALSE)</f>
        <v>#N/A</v>
      </c>
      <c r="G21" t="e">
        <f>VLOOKUP(countcristo!K21,Characters!$A:$B,2,FALSE)</f>
        <v>#N/A</v>
      </c>
      <c r="H21" t="e">
        <f>VLOOKUP(countcristo!L21,Characters!$A:$B,2,FALSE)</f>
        <v>#N/A</v>
      </c>
      <c r="I21" t="e">
        <f>VLOOKUP(countcristo!M21,Characters!$A:$B,2,FALSE)</f>
        <v>#N/A</v>
      </c>
      <c r="J21" t="e">
        <f>VLOOKUP(countcristo!N21,Characters!$A:$B,2,FALSE)</f>
        <v>#N/A</v>
      </c>
      <c r="K21" t="e">
        <f>VLOOKUP(countcristo!O21,Characters!$A:$B,2,FALSE)</f>
        <v>#N/A</v>
      </c>
      <c r="L21" t="e">
        <f>VLOOKUP(countcristo!P21,Characters!$A:$B,2,FALSE)</f>
        <v>#N/A</v>
      </c>
    </row>
    <row r="22" spans="1:12" x14ac:dyDescent="0.3">
      <c r="A22">
        <f>countcristo!B22</f>
        <v>157</v>
      </c>
      <c r="B22">
        <f>countcristo!F22</f>
        <v>3</v>
      </c>
      <c r="C22">
        <f>VLOOKUP(countcristo!G22,Characters!$A:$B,2,FALSE)</f>
        <v>220</v>
      </c>
      <c r="D22">
        <f>VLOOKUP(countcristo!H22,Characters!$A:$B,2,FALSE)</f>
        <v>999</v>
      </c>
      <c r="E22">
        <f>VLOOKUP(countcristo!I22,Characters!$A:$B,2,FALSE)</f>
        <v>999</v>
      </c>
      <c r="F22" t="e">
        <f>VLOOKUP(countcristo!J22,Characters!$A:$B,2,FALSE)</f>
        <v>#N/A</v>
      </c>
      <c r="G22" t="e">
        <f>VLOOKUP(countcristo!K22,Characters!$A:$B,2,FALSE)</f>
        <v>#N/A</v>
      </c>
      <c r="H22" t="e">
        <f>VLOOKUP(countcristo!L22,Characters!$A:$B,2,FALSE)</f>
        <v>#N/A</v>
      </c>
      <c r="I22" t="e">
        <f>VLOOKUP(countcristo!M22,Characters!$A:$B,2,FALSE)</f>
        <v>#N/A</v>
      </c>
      <c r="J22" t="e">
        <f>VLOOKUP(countcristo!N22,Characters!$A:$B,2,FALSE)</f>
        <v>#N/A</v>
      </c>
      <c r="K22" t="e">
        <f>VLOOKUP(countcristo!O22,Characters!$A:$B,2,FALSE)</f>
        <v>#N/A</v>
      </c>
      <c r="L22" t="e">
        <f>VLOOKUP(countcristo!P22,Characters!$A:$B,2,FALSE)</f>
        <v>#N/A</v>
      </c>
    </row>
    <row r="23" spans="1:12" x14ac:dyDescent="0.3">
      <c r="A23">
        <f>countcristo!B23</f>
        <v>115</v>
      </c>
      <c r="B23">
        <f>countcristo!F23</f>
        <v>1</v>
      </c>
      <c r="C23">
        <f>VLOOKUP(countcristo!G23,Characters!$A:$B,2,FALSE)</f>
        <v>18</v>
      </c>
      <c r="D23" t="e">
        <f>VLOOKUP(countcristo!H23,Characters!$A:$B,2,FALSE)</f>
        <v>#N/A</v>
      </c>
      <c r="E23" t="e">
        <f>VLOOKUP(countcristo!I23,Characters!$A:$B,2,FALSE)</f>
        <v>#N/A</v>
      </c>
      <c r="F23" t="e">
        <f>VLOOKUP(countcristo!J23,Characters!$A:$B,2,FALSE)</f>
        <v>#N/A</v>
      </c>
      <c r="G23" t="e">
        <f>VLOOKUP(countcristo!K23,Characters!$A:$B,2,FALSE)</f>
        <v>#N/A</v>
      </c>
      <c r="H23" t="e">
        <f>VLOOKUP(countcristo!L23,Characters!$A:$B,2,FALSE)</f>
        <v>#N/A</v>
      </c>
      <c r="I23" t="e">
        <f>VLOOKUP(countcristo!M23,Characters!$A:$B,2,FALSE)</f>
        <v>#N/A</v>
      </c>
      <c r="J23" t="e">
        <f>VLOOKUP(countcristo!N23,Characters!$A:$B,2,FALSE)</f>
        <v>#N/A</v>
      </c>
      <c r="K23" t="e">
        <f>VLOOKUP(countcristo!O23,Characters!$A:$B,2,FALSE)</f>
        <v>#N/A</v>
      </c>
      <c r="L23" t="e">
        <f>VLOOKUP(countcristo!P23,Characters!$A:$B,2,FALSE)</f>
        <v>#N/A</v>
      </c>
    </row>
    <row r="24" spans="1:12" x14ac:dyDescent="0.3">
      <c r="A24">
        <f>countcristo!B24</f>
        <v>124</v>
      </c>
      <c r="B24">
        <f>countcristo!F24</f>
        <v>0</v>
      </c>
      <c r="C24" t="e">
        <f>VLOOKUP(countcristo!G24,Characters!$A:$B,2,FALSE)</f>
        <v>#N/A</v>
      </c>
      <c r="D24" t="e">
        <f>VLOOKUP(countcristo!H24,Characters!$A:$B,2,FALSE)</f>
        <v>#N/A</v>
      </c>
      <c r="E24" t="e">
        <f>VLOOKUP(countcristo!I24,Characters!$A:$B,2,FALSE)</f>
        <v>#N/A</v>
      </c>
      <c r="F24" t="e">
        <f>VLOOKUP(countcristo!J24,Characters!$A:$B,2,FALSE)</f>
        <v>#N/A</v>
      </c>
      <c r="G24" t="e">
        <f>VLOOKUP(countcristo!K24,Characters!$A:$B,2,FALSE)</f>
        <v>#N/A</v>
      </c>
      <c r="H24" t="e">
        <f>VLOOKUP(countcristo!L24,Characters!$A:$B,2,FALSE)</f>
        <v>#N/A</v>
      </c>
      <c r="I24" t="e">
        <f>VLOOKUP(countcristo!M24,Characters!$A:$B,2,FALSE)</f>
        <v>#N/A</v>
      </c>
      <c r="J24" t="e">
        <f>VLOOKUP(countcristo!N24,Characters!$A:$B,2,FALSE)</f>
        <v>#N/A</v>
      </c>
      <c r="K24" t="e">
        <f>VLOOKUP(countcristo!O24,Characters!$A:$B,2,FALSE)</f>
        <v>#N/A</v>
      </c>
      <c r="L24" t="e">
        <f>VLOOKUP(countcristo!P24,Characters!$A:$B,2,FALSE)</f>
        <v>#N/A</v>
      </c>
    </row>
    <row r="25" spans="1:12" x14ac:dyDescent="0.3">
      <c r="A25">
        <f>countcristo!B25</f>
        <v>148</v>
      </c>
      <c r="B25">
        <f>countcristo!F25</f>
        <v>1</v>
      </c>
      <c r="C25">
        <f>VLOOKUP(countcristo!G25,Characters!$A:$B,2,FALSE)</f>
        <v>999</v>
      </c>
      <c r="D25" t="e">
        <f>VLOOKUP(countcristo!H25,Characters!$A:$B,2,FALSE)</f>
        <v>#N/A</v>
      </c>
      <c r="E25" t="e">
        <f>VLOOKUP(countcristo!I25,Characters!$A:$B,2,FALSE)</f>
        <v>#N/A</v>
      </c>
      <c r="F25" t="e">
        <f>VLOOKUP(countcristo!J25,Characters!$A:$B,2,FALSE)</f>
        <v>#N/A</v>
      </c>
      <c r="G25" t="e">
        <f>VLOOKUP(countcristo!K25,Characters!$A:$B,2,FALSE)</f>
        <v>#N/A</v>
      </c>
      <c r="H25" t="e">
        <f>VLOOKUP(countcristo!L25,Characters!$A:$B,2,FALSE)</f>
        <v>#N/A</v>
      </c>
      <c r="I25" t="e">
        <f>VLOOKUP(countcristo!M25,Characters!$A:$B,2,FALSE)</f>
        <v>#N/A</v>
      </c>
      <c r="J25" t="e">
        <f>VLOOKUP(countcristo!N25,Characters!$A:$B,2,FALSE)</f>
        <v>#N/A</v>
      </c>
      <c r="K25" t="e">
        <f>VLOOKUP(countcristo!O25,Characters!$A:$B,2,FALSE)</f>
        <v>#N/A</v>
      </c>
      <c r="L25" t="e">
        <f>VLOOKUP(countcristo!P25,Characters!$A:$B,2,FALSE)</f>
        <v>#N/A</v>
      </c>
    </row>
    <row r="26" spans="1:12" x14ac:dyDescent="0.3">
      <c r="A26">
        <f>countcristo!B26</f>
        <v>69</v>
      </c>
      <c r="B26">
        <f>countcristo!F26</f>
        <v>1</v>
      </c>
      <c r="C26">
        <f>VLOOKUP(countcristo!G26,Characters!$A:$B,2,FALSE)</f>
        <v>18</v>
      </c>
      <c r="D26" t="e">
        <f>VLOOKUP(countcristo!H26,Characters!$A:$B,2,FALSE)</f>
        <v>#N/A</v>
      </c>
      <c r="E26" t="e">
        <f>VLOOKUP(countcristo!I26,Characters!$A:$B,2,FALSE)</f>
        <v>#N/A</v>
      </c>
      <c r="F26" t="e">
        <f>VLOOKUP(countcristo!J26,Characters!$A:$B,2,FALSE)</f>
        <v>#N/A</v>
      </c>
      <c r="G26" t="e">
        <f>VLOOKUP(countcristo!K26,Characters!$A:$B,2,FALSE)</f>
        <v>#N/A</v>
      </c>
      <c r="H26" t="e">
        <f>VLOOKUP(countcristo!L26,Characters!$A:$B,2,FALSE)</f>
        <v>#N/A</v>
      </c>
      <c r="I26" t="e">
        <f>VLOOKUP(countcristo!M26,Characters!$A:$B,2,FALSE)</f>
        <v>#N/A</v>
      </c>
      <c r="J26" t="e">
        <f>VLOOKUP(countcristo!N26,Characters!$A:$B,2,FALSE)</f>
        <v>#N/A</v>
      </c>
      <c r="K26" t="e">
        <f>VLOOKUP(countcristo!O26,Characters!$A:$B,2,FALSE)</f>
        <v>#N/A</v>
      </c>
      <c r="L26" t="e">
        <f>VLOOKUP(countcristo!P26,Characters!$A:$B,2,FALSE)</f>
        <v>#N/A</v>
      </c>
    </row>
    <row r="27" spans="1:12" x14ac:dyDescent="0.3">
      <c r="A27">
        <f>countcristo!B27</f>
        <v>164</v>
      </c>
      <c r="B27">
        <f>countcristo!F27</f>
        <v>0</v>
      </c>
      <c r="C27" t="e">
        <f>VLOOKUP(countcristo!G27,Characters!$A:$B,2,FALSE)</f>
        <v>#N/A</v>
      </c>
      <c r="D27" t="e">
        <f>VLOOKUP(countcristo!H27,Characters!$A:$B,2,FALSE)</f>
        <v>#N/A</v>
      </c>
      <c r="E27" t="e">
        <f>VLOOKUP(countcristo!I27,Characters!$A:$B,2,FALSE)</f>
        <v>#N/A</v>
      </c>
      <c r="F27" t="e">
        <f>VLOOKUP(countcristo!J27,Characters!$A:$B,2,FALSE)</f>
        <v>#N/A</v>
      </c>
      <c r="G27" t="e">
        <f>VLOOKUP(countcristo!K27,Characters!$A:$B,2,FALSE)</f>
        <v>#N/A</v>
      </c>
      <c r="H27" t="e">
        <f>VLOOKUP(countcristo!L27,Characters!$A:$B,2,FALSE)</f>
        <v>#N/A</v>
      </c>
      <c r="I27" t="e">
        <f>VLOOKUP(countcristo!M27,Characters!$A:$B,2,FALSE)</f>
        <v>#N/A</v>
      </c>
      <c r="J27" t="e">
        <f>VLOOKUP(countcristo!N27,Characters!$A:$B,2,FALSE)</f>
        <v>#N/A</v>
      </c>
      <c r="K27" t="e">
        <f>VLOOKUP(countcristo!O27,Characters!$A:$B,2,FALSE)</f>
        <v>#N/A</v>
      </c>
      <c r="L27" t="e">
        <f>VLOOKUP(countcristo!P27,Characters!$A:$B,2,FALSE)</f>
        <v>#N/A</v>
      </c>
    </row>
    <row r="28" spans="1:12" x14ac:dyDescent="0.3">
      <c r="A28">
        <f>countcristo!B28</f>
        <v>70</v>
      </c>
      <c r="B28">
        <f>countcristo!F28</f>
        <v>2</v>
      </c>
      <c r="C28">
        <f>VLOOKUP(countcristo!G28,Characters!$A:$B,2,FALSE)</f>
        <v>18</v>
      </c>
      <c r="D28">
        <f>VLOOKUP(countcristo!H28,Characters!$A:$B,2,FALSE)</f>
        <v>999</v>
      </c>
      <c r="E28" t="e">
        <f>VLOOKUP(countcristo!I28,Characters!$A:$B,2,FALSE)</f>
        <v>#N/A</v>
      </c>
      <c r="F28" t="e">
        <f>VLOOKUP(countcristo!J28,Characters!$A:$B,2,FALSE)</f>
        <v>#N/A</v>
      </c>
      <c r="G28" t="e">
        <f>VLOOKUP(countcristo!K28,Characters!$A:$B,2,FALSE)</f>
        <v>#N/A</v>
      </c>
      <c r="H28" t="e">
        <f>VLOOKUP(countcristo!L28,Characters!$A:$B,2,FALSE)</f>
        <v>#N/A</v>
      </c>
      <c r="I28" t="e">
        <f>VLOOKUP(countcristo!M28,Characters!$A:$B,2,FALSE)</f>
        <v>#N/A</v>
      </c>
      <c r="J28" t="e">
        <f>VLOOKUP(countcristo!N28,Characters!$A:$B,2,FALSE)</f>
        <v>#N/A</v>
      </c>
      <c r="K28" t="e">
        <f>VLOOKUP(countcristo!O28,Characters!$A:$B,2,FALSE)</f>
        <v>#N/A</v>
      </c>
      <c r="L28" t="e">
        <f>VLOOKUP(countcristo!P28,Characters!$A:$B,2,FALSE)</f>
        <v>#N/A</v>
      </c>
    </row>
    <row r="29" spans="1:12" x14ac:dyDescent="0.3">
      <c r="A29">
        <f>countcristo!B29</f>
        <v>13</v>
      </c>
      <c r="B29">
        <f>countcristo!F29</f>
        <v>2</v>
      </c>
      <c r="C29">
        <f>VLOOKUP(countcristo!G29,Characters!$A:$B,2,FALSE)</f>
        <v>999</v>
      </c>
      <c r="D29">
        <f>VLOOKUP(countcristo!H29,Characters!$A:$B,2,FALSE)</f>
        <v>12</v>
      </c>
      <c r="E29" t="e">
        <f>VLOOKUP(countcristo!I29,Characters!$A:$B,2,FALSE)</f>
        <v>#N/A</v>
      </c>
      <c r="F29" t="e">
        <f>VLOOKUP(countcristo!J29,Characters!$A:$B,2,FALSE)</f>
        <v>#N/A</v>
      </c>
      <c r="G29" t="e">
        <f>VLOOKUP(countcristo!K29,Characters!$A:$B,2,FALSE)</f>
        <v>#N/A</v>
      </c>
      <c r="H29" t="e">
        <f>VLOOKUP(countcristo!L29,Characters!$A:$B,2,FALSE)</f>
        <v>#N/A</v>
      </c>
      <c r="I29" t="e">
        <f>VLOOKUP(countcristo!M29,Characters!$A:$B,2,FALSE)</f>
        <v>#N/A</v>
      </c>
      <c r="J29" t="e">
        <f>VLOOKUP(countcristo!N29,Characters!$A:$B,2,FALSE)</f>
        <v>#N/A</v>
      </c>
      <c r="K29" t="e">
        <f>VLOOKUP(countcristo!O29,Characters!$A:$B,2,FALSE)</f>
        <v>#N/A</v>
      </c>
      <c r="L29" t="e">
        <f>VLOOKUP(countcristo!P29,Characters!$A:$B,2,FALSE)</f>
        <v>#N/A</v>
      </c>
    </row>
    <row r="30" spans="1:12" x14ac:dyDescent="0.3">
      <c r="A30">
        <f>countcristo!B30</f>
        <v>176</v>
      </c>
      <c r="B30">
        <f>countcristo!F30</f>
        <v>2</v>
      </c>
      <c r="C30">
        <f>VLOOKUP(countcristo!G30,Characters!$A:$B,2,FALSE)</f>
        <v>18</v>
      </c>
      <c r="D30">
        <f>VLOOKUP(countcristo!H30,Characters!$A:$B,2,FALSE)</f>
        <v>999</v>
      </c>
      <c r="E30" t="e">
        <f>VLOOKUP(countcristo!I30,Characters!$A:$B,2,FALSE)</f>
        <v>#N/A</v>
      </c>
      <c r="F30" t="e">
        <f>VLOOKUP(countcristo!J30,Characters!$A:$B,2,FALSE)</f>
        <v>#N/A</v>
      </c>
      <c r="G30" t="e">
        <f>VLOOKUP(countcristo!K30,Characters!$A:$B,2,FALSE)</f>
        <v>#N/A</v>
      </c>
      <c r="H30" t="e">
        <f>VLOOKUP(countcristo!L30,Characters!$A:$B,2,FALSE)</f>
        <v>#N/A</v>
      </c>
      <c r="I30" t="e">
        <f>VLOOKUP(countcristo!M30,Characters!$A:$B,2,FALSE)</f>
        <v>#N/A</v>
      </c>
      <c r="J30" t="e">
        <f>VLOOKUP(countcristo!N30,Characters!$A:$B,2,FALSE)</f>
        <v>#N/A</v>
      </c>
      <c r="K30" t="e">
        <f>VLOOKUP(countcristo!O30,Characters!$A:$B,2,FALSE)</f>
        <v>#N/A</v>
      </c>
      <c r="L30" t="e">
        <f>VLOOKUP(countcristo!P30,Characters!$A:$B,2,FALSE)</f>
        <v>#N/A</v>
      </c>
    </row>
    <row r="31" spans="1:12" x14ac:dyDescent="0.3">
      <c r="A31">
        <f>countcristo!B31</f>
        <v>99</v>
      </c>
      <c r="B31">
        <f>countcristo!F31</f>
        <v>1</v>
      </c>
      <c r="C31">
        <f>VLOOKUP(countcristo!G31,Characters!$A:$B,2,FALSE)</f>
        <v>18</v>
      </c>
      <c r="D31" t="e">
        <f>VLOOKUP(countcristo!H31,Characters!$A:$B,2,FALSE)</f>
        <v>#N/A</v>
      </c>
      <c r="E31" t="e">
        <f>VLOOKUP(countcristo!I31,Characters!$A:$B,2,FALSE)</f>
        <v>#N/A</v>
      </c>
      <c r="F31" t="e">
        <f>VLOOKUP(countcristo!J31,Characters!$A:$B,2,FALSE)</f>
        <v>#N/A</v>
      </c>
      <c r="G31" t="e">
        <f>VLOOKUP(countcristo!K31,Characters!$A:$B,2,FALSE)</f>
        <v>#N/A</v>
      </c>
      <c r="H31" t="e">
        <f>VLOOKUP(countcristo!L31,Characters!$A:$B,2,FALSE)</f>
        <v>#N/A</v>
      </c>
      <c r="I31" t="e">
        <f>VLOOKUP(countcristo!M31,Characters!$A:$B,2,FALSE)</f>
        <v>#N/A</v>
      </c>
      <c r="J31" t="e">
        <f>VLOOKUP(countcristo!N31,Characters!$A:$B,2,FALSE)</f>
        <v>#N/A</v>
      </c>
      <c r="K31" t="e">
        <f>VLOOKUP(countcristo!O31,Characters!$A:$B,2,FALSE)</f>
        <v>#N/A</v>
      </c>
      <c r="L31" t="e">
        <f>VLOOKUP(countcristo!P31,Characters!$A:$B,2,FALSE)</f>
        <v>#N/A</v>
      </c>
    </row>
    <row r="32" spans="1:12" x14ac:dyDescent="0.3">
      <c r="A32">
        <f>countcristo!B32</f>
        <v>141</v>
      </c>
      <c r="B32">
        <f>countcristo!F32</f>
        <v>0</v>
      </c>
      <c r="C32" t="e">
        <f>VLOOKUP(countcristo!G32,Characters!$A:$B,2,FALSE)</f>
        <v>#N/A</v>
      </c>
      <c r="D32" t="e">
        <f>VLOOKUP(countcristo!H32,Characters!$A:$B,2,FALSE)</f>
        <v>#N/A</v>
      </c>
      <c r="E32" t="e">
        <f>VLOOKUP(countcristo!I32,Characters!$A:$B,2,FALSE)</f>
        <v>#N/A</v>
      </c>
      <c r="F32" t="e">
        <f>VLOOKUP(countcristo!J32,Characters!$A:$B,2,FALSE)</f>
        <v>#N/A</v>
      </c>
      <c r="G32" t="e">
        <f>VLOOKUP(countcristo!K32,Characters!$A:$B,2,FALSE)</f>
        <v>#N/A</v>
      </c>
      <c r="H32" t="e">
        <f>VLOOKUP(countcristo!L32,Characters!$A:$B,2,FALSE)</f>
        <v>#N/A</v>
      </c>
      <c r="I32" t="e">
        <f>VLOOKUP(countcristo!M32,Characters!$A:$B,2,FALSE)</f>
        <v>#N/A</v>
      </c>
      <c r="J32" t="e">
        <f>VLOOKUP(countcristo!N32,Characters!$A:$B,2,FALSE)</f>
        <v>#N/A</v>
      </c>
      <c r="K32" t="e">
        <f>VLOOKUP(countcristo!O32,Characters!$A:$B,2,FALSE)</f>
        <v>#N/A</v>
      </c>
      <c r="L32" t="e">
        <f>VLOOKUP(countcristo!P32,Characters!$A:$B,2,FALSE)</f>
        <v>#N/A</v>
      </c>
    </row>
    <row r="33" spans="1:12" x14ac:dyDescent="0.3">
      <c r="A33">
        <f>countcristo!B33</f>
        <v>92</v>
      </c>
      <c r="B33">
        <f>countcristo!F33</f>
        <v>4</v>
      </c>
      <c r="C33">
        <f>VLOOKUP(countcristo!G33,Characters!$A:$B,2,FALSE)</f>
        <v>227</v>
      </c>
      <c r="D33">
        <f>VLOOKUP(countcristo!H33,Characters!$A:$B,2,FALSE)</f>
        <v>1000</v>
      </c>
      <c r="E33">
        <f>VLOOKUP(countcristo!I33,Characters!$A:$B,2,FALSE)</f>
        <v>999</v>
      </c>
      <c r="F33">
        <f>VLOOKUP(countcristo!J33,Characters!$A:$B,2,FALSE)</f>
        <v>999</v>
      </c>
      <c r="G33" t="e">
        <f>VLOOKUP(countcristo!K33,Characters!$A:$B,2,FALSE)</f>
        <v>#N/A</v>
      </c>
      <c r="H33" t="e">
        <f>VLOOKUP(countcristo!L33,Characters!$A:$B,2,FALSE)</f>
        <v>#N/A</v>
      </c>
      <c r="I33" t="e">
        <f>VLOOKUP(countcristo!M33,Characters!$A:$B,2,FALSE)</f>
        <v>#N/A</v>
      </c>
      <c r="J33" t="e">
        <f>VLOOKUP(countcristo!N33,Characters!$A:$B,2,FALSE)</f>
        <v>#N/A</v>
      </c>
      <c r="K33" t="e">
        <f>VLOOKUP(countcristo!O33,Characters!$A:$B,2,FALSE)</f>
        <v>#N/A</v>
      </c>
      <c r="L33" t="e">
        <f>VLOOKUP(countcristo!P33,Characters!$A:$B,2,FALSE)</f>
        <v>#N/A</v>
      </c>
    </row>
    <row r="34" spans="1:12" x14ac:dyDescent="0.3">
      <c r="A34">
        <f>countcristo!B34</f>
        <v>150</v>
      </c>
      <c r="B34">
        <f>countcristo!F34</f>
        <v>1</v>
      </c>
      <c r="C34">
        <f>VLOOKUP(countcristo!G34,Characters!$A:$B,2,FALSE)</f>
        <v>227</v>
      </c>
      <c r="D34" t="e">
        <f>VLOOKUP(countcristo!H34,Characters!$A:$B,2,FALSE)</f>
        <v>#N/A</v>
      </c>
      <c r="E34" t="e">
        <f>VLOOKUP(countcristo!I34,Characters!$A:$B,2,FALSE)</f>
        <v>#N/A</v>
      </c>
      <c r="F34" t="e">
        <f>VLOOKUP(countcristo!J34,Characters!$A:$B,2,FALSE)</f>
        <v>#N/A</v>
      </c>
      <c r="G34" t="e">
        <f>VLOOKUP(countcristo!K34,Characters!$A:$B,2,FALSE)</f>
        <v>#N/A</v>
      </c>
      <c r="H34" t="e">
        <f>VLOOKUP(countcristo!L34,Characters!$A:$B,2,FALSE)</f>
        <v>#N/A</v>
      </c>
      <c r="I34" t="e">
        <f>VLOOKUP(countcristo!M34,Characters!$A:$B,2,FALSE)</f>
        <v>#N/A</v>
      </c>
      <c r="J34" t="e">
        <f>VLOOKUP(countcristo!N34,Characters!$A:$B,2,FALSE)</f>
        <v>#N/A</v>
      </c>
      <c r="K34" t="e">
        <f>VLOOKUP(countcristo!O34,Characters!$A:$B,2,FALSE)</f>
        <v>#N/A</v>
      </c>
      <c r="L34" t="e">
        <f>VLOOKUP(countcristo!P34,Characters!$A:$B,2,FALSE)</f>
        <v>#N/A</v>
      </c>
    </row>
    <row r="35" spans="1:12" x14ac:dyDescent="0.3">
      <c r="A35">
        <f>countcristo!B35</f>
        <v>154</v>
      </c>
      <c r="B35">
        <f>countcristo!F35</f>
        <v>2</v>
      </c>
      <c r="C35">
        <f>VLOOKUP(countcristo!G35,Characters!$A:$B,2,FALSE)</f>
        <v>999</v>
      </c>
      <c r="D35">
        <f>VLOOKUP(countcristo!H35,Characters!$A:$B,2,FALSE)</f>
        <v>999</v>
      </c>
      <c r="E35" t="e">
        <f>VLOOKUP(countcristo!I35,Characters!$A:$B,2,FALSE)</f>
        <v>#N/A</v>
      </c>
      <c r="F35" t="e">
        <f>VLOOKUP(countcristo!J35,Characters!$A:$B,2,FALSE)</f>
        <v>#N/A</v>
      </c>
      <c r="G35" t="e">
        <f>VLOOKUP(countcristo!K35,Characters!$A:$B,2,FALSE)</f>
        <v>#N/A</v>
      </c>
      <c r="H35" t="e">
        <f>VLOOKUP(countcristo!L35,Characters!$A:$B,2,FALSE)</f>
        <v>#N/A</v>
      </c>
      <c r="I35" t="e">
        <f>VLOOKUP(countcristo!M35,Characters!$A:$B,2,FALSE)</f>
        <v>#N/A</v>
      </c>
      <c r="J35" t="e">
        <f>VLOOKUP(countcristo!N35,Characters!$A:$B,2,FALSE)</f>
        <v>#N/A</v>
      </c>
      <c r="K35" t="e">
        <f>VLOOKUP(countcristo!O35,Characters!$A:$B,2,FALSE)</f>
        <v>#N/A</v>
      </c>
      <c r="L35" t="e">
        <f>VLOOKUP(countcristo!P35,Characters!$A:$B,2,FALSE)</f>
        <v>#N/A</v>
      </c>
    </row>
    <row r="36" spans="1:12" x14ac:dyDescent="0.3">
      <c r="A36">
        <f>countcristo!B36</f>
        <v>129</v>
      </c>
      <c r="B36">
        <f>countcristo!F36</f>
        <v>2</v>
      </c>
      <c r="C36">
        <f>VLOOKUP(countcristo!G36,Characters!$A:$B,2,FALSE)</f>
        <v>227</v>
      </c>
      <c r="D36">
        <f>VLOOKUP(countcristo!H36,Characters!$A:$B,2,FALSE)</f>
        <v>999</v>
      </c>
      <c r="E36" t="e">
        <f>VLOOKUP(countcristo!I36,Characters!$A:$B,2,FALSE)</f>
        <v>#N/A</v>
      </c>
      <c r="F36" t="e">
        <f>VLOOKUP(countcristo!J36,Characters!$A:$B,2,FALSE)</f>
        <v>#N/A</v>
      </c>
      <c r="G36" t="e">
        <f>VLOOKUP(countcristo!K36,Characters!$A:$B,2,FALSE)</f>
        <v>#N/A</v>
      </c>
      <c r="H36" t="e">
        <f>VLOOKUP(countcristo!L36,Characters!$A:$B,2,FALSE)</f>
        <v>#N/A</v>
      </c>
      <c r="I36" t="e">
        <f>VLOOKUP(countcristo!M36,Characters!$A:$B,2,FALSE)</f>
        <v>#N/A</v>
      </c>
      <c r="J36" t="e">
        <f>VLOOKUP(countcristo!N36,Characters!$A:$B,2,FALSE)</f>
        <v>#N/A</v>
      </c>
      <c r="K36" t="e">
        <f>VLOOKUP(countcristo!O36,Characters!$A:$B,2,FALSE)</f>
        <v>#N/A</v>
      </c>
      <c r="L36" t="e">
        <f>VLOOKUP(countcristo!P36,Characters!$A:$B,2,FALSE)</f>
        <v>#N/A</v>
      </c>
    </row>
    <row r="37" spans="1:12" x14ac:dyDescent="0.3">
      <c r="A37">
        <f>countcristo!B37</f>
        <v>171</v>
      </c>
      <c r="B37">
        <f>countcristo!F37</f>
        <v>1</v>
      </c>
      <c r="C37">
        <f>VLOOKUP(countcristo!G37,Characters!$A:$B,2,FALSE)</f>
        <v>227</v>
      </c>
      <c r="D37" t="e">
        <f>VLOOKUP(countcristo!H37,Characters!$A:$B,2,FALSE)</f>
        <v>#N/A</v>
      </c>
      <c r="E37" t="e">
        <f>VLOOKUP(countcristo!I37,Characters!$A:$B,2,FALSE)</f>
        <v>#N/A</v>
      </c>
      <c r="F37" t="e">
        <f>VLOOKUP(countcristo!J37,Characters!$A:$B,2,FALSE)</f>
        <v>#N/A</v>
      </c>
      <c r="G37" t="e">
        <f>VLOOKUP(countcristo!K37,Characters!$A:$B,2,FALSE)</f>
        <v>#N/A</v>
      </c>
      <c r="H37" t="e">
        <f>VLOOKUP(countcristo!L37,Characters!$A:$B,2,FALSE)</f>
        <v>#N/A</v>
      </c>
      <c r="I37" t="e">
        <f>VLOOKUP(countcristo!M37,Characters!$A:$B,2,FALSE)</f>
        <v>#N/A</v>
      </c>
      <c r="J37" t="e">
        <f>VLOOKUP(countcristo!N37,Characters!$A:$B,2,FALSE)</f>
        <v>#N/A</v>
      </c>
      <c r="K37" t="e">
        <f>VLOOKUP(countcristo!O37,Characters!$A:$B,2,FALSE)</f>
        <v>#N/A</v>
      </c>
      <c r="L37" t="e">
        <f>VLOOKUP(countcristo!P37,Characters!$A:$B,2,FALSE)</f>
        <v>#N/A</v>
      </c>
    </row>
    <row r="38" spans="1:12" x14ac:dyDescent="0.3">
      <c r="A38">
        <f>countcristo!B38</f>
        <v>144</v>
      </c>
      <c r="B38">
        <f>countcristo!F38</f>
        <v>1</v>
      </c>
      <c r="C38">
        <f>VLOOKUP(countcristo!G38,Characters!$A:$B,2,FALSE)</f>
        <v>12</v>
      </c>
      <c r="D38" t="e">
        <f>VLOOKUP(countcristo!H38,Characters!$A:$B,2,FALSE)</f>
        <v>#N/A</v>
      </c>
      <c r="E38" t="e">
        <f>VLOOKUP(countcristo!I38,Characters!$A:$B,2,FALSE)</f>
        <v>#N/A</v>
      </c>
      <c r="F38" t="e">
        <f>VLOOKUP(countcristo!J38,Characters!$A:$B,2,FALSE)</f>
        <v>#N/A</v>
      </c>
      <c r="G38" t="e">
        <f>VLOOKUP(countcristo!K38,Characters!$A:$B,2,FALSE)</f>
        <v>#N/A</v>
      </c>
      <c r="H38" t="e">
        <f>VLOOKUP(countcristo!L38,Characters!$A:$B,2,FALSE)</f>
        <v>#N/A</v>
      </c>
      <c r="I38" t="e">
        <f>VLOOKUP(countcristo!M38,Characters!$A:$B,2,FALSE)</f>
        <v>#N/A</v>
      </c>
      <c r="J38" t="e">
        <f>VLOOKUP(countcristo!N38,Characters!$A:$B,2,FALSE)</f>
        <v>#N/A</v>
      </c>
      <c r="K38" t="e">
        <f>VLOOKUP(countcristo!O38,Characters!$A:$B,2,FALSE)</f>
        <v>#N/A</v>
      </c>
      <c r="L38" t="e">
        <f>VLOOKUP(countcristo!P38,Characters!$A:$B,2,FALSE)</f>
        <v>#N/A</v>
      </c>
    </row>
    <row r="39" spans="1:12" x14ac:dyDescent="0.3">
      <c r="A39">
        <f>countcristo!B39</f>
        <v>95</v>
      </c>
      <c r="B39">
        <f>countcristo!F39</f>
        <v>2</v>
      </c>
      <c r="C39">
        <f>VLOOKUP(countcristo!G39,Characters!$A:$B,2,FALSE)</f>
        <v>227</v>
      </c>
      <c r="D39">
        <f>VLOOKUP(countcristo!H39,Characters!$A:$B,2,FALSE)</f>
        <v>999</v>
      </c>
      <c r="E39" t="e">
        <f>VLOOKUP(countcristo!I39,Characters!$A:$B,2,FALSE)</f>
        <v>#N/A</v>
      </c>
      <c r="F39" t="e">
        <f>VLOOKUP(countcristo!J39,Characters!$A:$B,2,FALSE)</f>
        <v>#N/A</v>
      </c>
      <c r="G39" t="e">
        <f>VLOOKUP(countcristo!K39,Characters!$A:$B,2,FALSE)</f>
        <v>#N/A</v>
      </c>
      <c r="H39" t="e">
        <f>VLOOKUP(countcristo!L39,Characters!$A:$B,2,FALSE)</f>
        <v>#N/A</v>
      </c>
      <c r="I39" t="e">
        <f>VLOOKUP(countcristo!M39,Characters!$A:$B,2,FALSE)</f>
        <v>#N/A</v>
      </c>
      <c r="J39" t="e">
        <f>VLOOKUP(countcristo!N39,Characters!$A:$B,2,FALSE)</f>
        <v>#N/A</v>
      </c>
      <c r="K39" t="e">
        <f>VLOOKUP(countcristo!O39,Characters!$A:$B,2,FALSE)</f>
        <v>#N/A</v>
      </c>
      <c r="L39" t="e">
        <f>VLOOKUP(countcristo!P39,Characters!$A:$B,2,FALSE)</f>
        <v>#N/A</v>
      </c>
    </row>
    <row r="40" spans="1:12" x14ac:dyDescent="0.3">
      <c r="A40">
        <f>countcristo!B40</f>
        <v>62</v>
      </c>
      <c r="B40">
        <f>countcristo!F40</f>
        <v>2</v>
      </c>
      <c r="C40">
        <f>VLOOKUP(countcristo!G40,Characters!$A:$B,2,FALSE)</f>
        <v>999</v>
      </c>
      <c r="D40">
        <f>VLOOKUP(countcristo!H40,Characters!$A:$B,2,FALSE)</f>
        <v>12</v>
      </c>
      <c r="E40" t="e">
        <f>VLOOKUP(countcristo!I40,Characters!$A:$B,2,FALSE)</f>
        <v>#N/A</v>
      </c>
      <c r="F40" t="e">
        <f>VLOOKUP(countcristo!J40,Characters!$A:$B,2,FALSE)</f>
        <v>#N/A</v>
      </c>
      <c r="G40" t="e">
        <f>VLOOKUP(countcristo!K40,Characters!$A:$B,2,FALSE)</f>
        <v>#N/A</v>
      </c>
      <c r="H40" t="e">
        <f>VLOOKUP(countcristo!L40,Characters!$A:$B,2,FALSE)</f>
        <v>#N/A</v>
      </c>
      <c r="I40" t="e">
        <f>VLOOKUP(countcristo!M40,Characters!$A:$B,2,FALSE)</f>
        <v>#N/A</v>
      </c>
      <c r="J40" t="e">
        <f>VLOOKUP(countcristo!N40,Characters!$A:$B,2,FALSE)</f>
        <v>#N/A</v>
      </c>
      <c r="K40" t="e">
        <f>VLOOKUP(countcristo!O40,Characters!$A:$B,2,FALSE)</f>
        <v>#N/A</v>
      </c>
      <c r="L40" t="e">
        <f>VLOOKUP(countcristo!P40,Characters!$A:$B,2,FALSE)</f>
        <v>#N/A</v>
      </c>
    </row>
    <row r="41" spans="1:12" x14ac:dyDescent="0.3">
      <c r="A41">
        <f>countcristo!B41</f>
        <v>45</v>
      </c>
      <c r="B41">
        <f>countcristo!F41</f>
        <v>1</v>
      </c>
      <c r="C41">
        <f>VLOOKUP(countcristo!G41,Characters!$A:$B,2,FALSE)</f>
        <v>18</v>
      </c>
      <c r="D41" t="e">
        <f>VLOOKUP(countcristo!H41,Characters!$A:$B,2,FALSE)</f>
        <v>#N/A</v>
      </c>
      <c r="E41" t="e">
        <f>VLOOKUP(countcristo!I41,Characters!$A:$B,2,FALSE)</f>
        <v>#N/A</v>
      </c>
      <c r="F41" t="e">
        <f>VLOOKUP(countcristo!J41,Characters!$A:$B,2,FALSE)</f>
        <v>#N/A</v>
      </c>
      <c r="G41" t="e">
        <f>VLOOKUP(countcristo!K41,Characters!$A:$B,2,FALSE)</f>
        <v>#N/A</v>
      </c>
      <c r="H41" t="e">
        <f>VLOOKUP(countcristo!L41,Characters!$A:$B,2,FALSE)</f>
        <v>#N/A</v>
      </c>
      <c r="I41" t="e">
        <f>VLOOKUP(countcristo!M41,Characters!$A:$B,2,FALSE)</f>
        <v>#N/A</v>
      </c>
      <c r="J41" t="e">
        <f>VLOOKUP(countcristo!N41,Characters!$A:$B,2,FALSE)</f>
        <v>#N/A</v>
      </c>
      <c r="K41" t="e">
        <f>VLOOKUP(countcristo!O41,Characters!$A:$B,2,FALSE)</f>
        <v>#N/A</v>
      </c>
      <c r="L41" t="e">
        <f>VLOOKUP(countcristo!P41,Characters!$A:$B,2,FALSE)</f>
        <v>#N/A</v>
      </c>
    </row>
    <row r="42" spans="1:12" x14ac:dyDescent="0.3">
      <c r="A42">
        <f>countcristo!B42</f>
        <v>47</v>
      </c>
      <c r="B42">
        <f>countcristo!F42</f>
        <v>1</v>
      </c>
      <c r="C42">
        <f>VLOOKUP(countcristo!G42,Characters!$A:$B,2,FALSE)</f>
        <v>220</v>
      </c>
      <c r="D42" t="e">
        <f>VLOOKUP(countcristo!H42,Characters!$A:$B,2,FALSE)</f>
        <v>#N/A</v>
      </c>
      <c r="E42" t="e">
        <f>VLOOKUP(countcristo!I42,Characters!$A:$B,2,FALSE)</f>
        <v>#N/A</v>
      </c>
      <c r="F42" t="e">
        <f>VLOOKUP(countcristo!J42,Characters!$A:$B,2,FALSE)</f>
        <v>#N/A</v>
      </c>
      <c r="G42" t="e">
        <f>VLOOKUP(countcristo!K42,Characters!$A:$B,2,FALSE)</f>
        <v>#N/A</v>
      </c>
      <c r="H42" t="e">
        <f>VLOOKUP(countcristo!L42,Characters!$A:$B,2,FALSE)</f>
        <v>#N/A</v>
      </c>
      <c r="I42" t="e">
        <f>VLOOKUP(countcristo!M42,Characters!$A:$B,2,FALSE)</f>
        <v>#N/A</v>
      </c>
      <c r="J42" t="e">
        <f>VLOOKUP(countcristo!N42,Characters!$A:$B,2,FALSE)</f>
        <v>#N/A</v>
      </c>
      <c r="K42" t="e">
        <f>VLOOKUP(countcristo!O42,Characters!$A:$B,2,FALSE)</f>
        <v>#N/A</v>
      </c>
      <c r="L42" t="e">
        <f>VLOOKUP(countcristo!P42,Characters!$A:$B,2,FALSE)</f>
        <v>#N/A</v>
      </c>
    </row>
    <row r="43" spans="1:12" x14ac:dyDescent="0.3">
      <c r="A43">
        <f>countcristo!B43</f>
        <v>121</v>
      </c>
      <c r="B43">
        <f>countcristo!F43</f>
        <v>0</v>
      </c>
      <c r="C43" t="e">
        <f>VLOOKUP(countcristo!G43,Characters!$A:$B,2,FALSE)</f>
        <v>#N/A</v>
      </c>
      <c r="D43" t="e">
        <f>VLOOKUP(countcristo!H43,Characters!$A:$B,2,FALSE)</f>
        <v>#N/A</v>
      </c>
      <c r="E43" t="e">
        <f>VLOOKUP(countcristo!I43,Characters!$A:$B,2,FALSE)</f>
        <v>#N/A</v>
      </c>
      <c r="F43" t="e">
        <f>VLOOKUP(countcristo!J43,Characters!$A:$B,2,FALSE)</f>
        <v>#N/A</v>
      </c>
      <c r="G43" t="e">
        <f>VLOOKUP(countcristo!K43,Characters!$A:$B,2,FALSE)</f>
        <v>#N/A</v>
      </c>
      <c r="H43" t="e">
        <f>VLOOKUP(countcristo!L43,Characters!$A:$B,2,FALSE)</f>
        <v>#N/A</v>
      </c>
      <c r="I43" t="e">
        <f>VLOOKUP(countcristo!M43,Characters!$A:$B,2,FALSE)</f>
        <v>#N/A</v>
      </c>
      <c r="J43" t="e">
        <f>VLOOKUP(countcristo!N43,Characters!$A:$B,2,FALSE)</f>
        <v>#N/A</v>
      </c>
      <c r="K43" t="e">
        <f>VLOOKUP(countcristo!O43,Characters!$A:$B,2,FALSE)</f>
        <v>#N/A</v>
      </c>
      <c r="L43" t="e">
        <f>VLOOKUP(countcristo!P43,Characters!$A:$B,2,FALSE)</f>
        <v>#N/A</v>
      </c>
    </row>
    <row r="44" spans="1:12" x14ac:dyDescent="0.3">
      <c r="A44">
        <f>countcristo!B44</f>
        <v>107</v>
      </c>
      <c r="B44">
        <f>countcristo!F44</f>
        <v>1</v>
      </c>
      <c r="C44">
        <f>VLOOKUP(countcristo!G44,Characters!$A:$B,2,FALSE)</f>
        <v>18</v>
      </c>
      <c r="D44" t="e">
        <f>VLOOKUP(countcristo!H44,Characters!$A:$B,2,FALSE)</f>
        <v>#N/A</v>
      </c>
      <c r="E44" t="e">
        <f>VLOOKUP(countcristo!I44,Characters!$A:$B,2,FALSE)</f>
        <v>#N/A</v>
      </c>
      <c r="F44" t="e">
        <f>VLOOKUP(countcristo!J44,Characters!$A:$B,2,FALSE)</f>
        <v>#N/A</v>
      </c>
      <c r="G44" t="e">
        <f>VLOOKUP(countcristo!K44,Characters!$A:$B,2,FALSE)</f>
        <v>#N/A</v>
      </c>
      <c r="H44" t="e">
        <f>VLOOKUP(countcristo!L44,Characters!$A:$B,2,FALSE)</f>
        <v>#N/A</v>
      </c>
      <c r="I44" t="e">
        <f>VLOOKUP(countcristo!M44,Characters!$A:$B,2,FALSE)</f>
        <v>#N/A</v>
      </c>
      <c r="J44" t="e">
        <f>VLOOKUP(countcristo!N44,Characters!$A:$B,2,FALSE)</f>
        <v>#N/A</v>
      </c>
      <c r="K44" t="e">
        <f>VLOOKUP(countcristo!O44,Characters!$A:$B,2,FALSE)</f>
        <v>#N/A</v>
      </c>
      <c r="L44" t="e">
        <f>VLOOKUP(countcristo!P44,Characters!$A:$B,2,FALSE)</f>
        <v>#N/A</v>
      </c>
    </row>
    <row r="45" spans="1:12" x14ac:dyDescent="0.3">
      <c r="A45">
        <f>countcristo!B45</f>
        <v>83</v>
      </c>
      <c r="B45">
        <f>countcristo!F45</f>
        <v>1</v>
      </c>
      <c r="C45">
        <f>VLOOKUP(countcristo!G45,Characters!$A:$B,2,FALSE)</f>
        <v>999</v>
      </c>
      <c r="D45" t="e">
        <f>VLOOKUP(countcristo!H45,Characters!$A:$B,2,FALSE)</f>
        <v>#N/A</v>
      </c>
      <c r="E45" t="e">
        <f>VLOOKUP(countcristo!I45,Characters!$A:$B,2,FALSE)</f>
        <v>#N/A</v>
      </c>
      <c r="F45" t="e">
        <f>VLOOKUP(countcristo!J45,Characters!$A:$B,2,FALSE)</f>
        <v>#N/A</v>
      </c>
      <c r="G45" t="e">
        <f>VLOOKUP(countcristo!K45,Characters!$A:$B,2,FALSE)</f>
        <v>#N/A</v>
      </c>
      <c r="H45" t="e">
        <f>VLOOKUP(countcristo!L45,Characters!$A:$B,2,FALSE)</f>
        <v>#N/A</v>
      </c>
      <c r="I45" t="e">
        <f>VLOOKUP(countcristo!M45,Characters!$A:$B,2,FALSE)</f>
        <v>#N/A</v>
      </c>
      <c r="J45" t="e">
        <f>VLOOKUP(countcristo!N45,Characters!$A:$B,2,FALSE)</f>
        <v>#N/A</v>
      </c>
      <c r="K45" t="e">
        <f>VLOOKUP(countcristo!O45,Characters!$A:$B,2,FALSE)</f>
        <v>#N/A</v>
      </c>
      <c r="L45" t="e">
        <f>VLOOKUP(countcristo!P45,Characters!$A:$B,2,FALSE)</f>
        <v>#N/A</v>
      </c>
    </row>
    <row r="46" spans="1:12" x14ac:dyDescent="0.3">
      <c r="A46">
        <f>countcristo!B46</f>
        <v>10</v>
      </c>
      <c r="B46">
        <f>countcristo!F46</f>
        <v>1</v>
      </c>
      <c r="C46">
        <f>VLOOKUP(countcristo!G46,Characters!$A:$B,2,FALSE)</f>
        <v>999</v>
      </c>
      <c r="D46" t="e">
        <f>VLOOKUP(countcristo!H46,Characters!$A:$B,2,FALSE)</f>
        <v>#N/A</v>
      </c>
      <c r="E46" t="e">
        <f>VLOOKUP(countcristo!I46,Characters!$A:$B,2,FALSE)</f>
        <v>#N/A</v>
      </c>
      <c r="F46" t="e">
        <f>VLOOKUP(countcristo!J46,Characters!$A:$B,2,FALSE)</f>
        <v>#N/A</v>
      </c>
      <c r="G46" t="e">
        <f>VLOOKUP(countcristo!K46,Characters!$A:$B,2,FALSE)</f>
        <v>#N/A</v>
      </c>
      <c r="H46" t="e">
        <f>VLOOKUP(countcristo!L46,Characters!$A:$B,2,FALSE)</f>
        <v>#N/A</v>
      </c>
      <c r="I46" t="e">
        <f>VLOOKUP(countcristo!M46,Characters!$A:$B,2,FALSE)</f>
        <v>#N/A</v>
      </c>
      <c r="J46" t="e">
        <f>VLOOKUP(countcristo!N46,Characters!$A:$B,2,FALSE)</f>
        <v>#N/A</v>
      </c>
      <c r="K46" t="e">
        <f>VLOOKUP(countcristo!O46,Characters!$A:$B,2,FALSE)</f>
        <v>#N/A</v>
      </c>
      <c r="L46" t="e">
        <f>VLOOKUP(countcristo!P46,Characters!$A:$B,2,FALSE)</f>
        <v>#N/A</v>
      </c>
    </row>
    <row r="47" spans="1:12" x14ac:dyDescent="0.3">
      <c r="A47">
        <f>countcristo!B47</f>
        <v>113</v>
      </c>
      <c r="B47">
        <f>countcristo!F47</f>
        <v>1</v>
      </c>
      <c r="C47">
        <f>VLOOKUP(countcristo!G47,Characters!$A:$B,2,FALSE)</f>
        <v>18</v>
      </c>
      <c r="D47" t="e">
        <f>VLOOKUP(countcristo!H47,Characters!$A:$B,2,FALSE)</f>
        <v>#N/A</v>
      </c>
      <c r="E47" t="e">
        <f>VLOOKUP(countcristo!I47,Characters!$A:$B,2,FALSE)</f>
        <v>#N/A</v>
      </c>
      <c r="F47" t="e">
        <f>VLOOKUP(countcristo!J47,Characters!$A:$B,2,FALSE)</f>
        <v>#N/A</v>
      </c>
      <c r="G47" t="e">
        <f>VLOOKUP(countcristo!K47,Characters!$A:$B,2,FALSE)</f>
        <v>#N/A</v>
      </c>
      <c r="H47" t="e">
        <f>VLOOKUP(countcristo!L47,Characters!$A:$B,2,FALSE)</f>
        <v>#N/A</v>
      </c>
      <c r="I47" t="e">
        <f>VLOOKUP(countcristo!M47,Characters!$A:$B,2,FALSE)</f>
        <v>#N/A</v>
      </c>
      <c r="J47" t="e">
        <f>VLOOKUP(countcristo!N47,Characters!$A:$B,2,FALSE)</f>
        <v>#N/A</v>
      </c>
      <c r="K47" t="e">
        <f>VLOOKUP(countcristo!O47,Characters!$A:$B,2,FALSE)</f>
        <v>#N/A</v>
      </c>
      <c r="L47" t="e">
        <f>VLOOKUP(countcristo!P47,Characters!$A:$B,2,FALSE)</f>
        <v>#N/A</v>
      </c>
    </row>
    <row r="48" spans="1:12" x14ac:dyDescent="0.3">
      <c r="A48">
        <f>countcristo!B48</f>
        <v>82</v>
      </c>
      <c r="B48">
        <f>countcristo!F48</f>
        <v>2</v>
      </c>
      <c r="C48">
        <f>VLOOKUP(countcristo!G48,Characters!$A:$B,2,FALSE)</f>
        <v>227</v>
      </c>
      <c r="D48">
        <f>VLOOKUP(countcristo!H48,Characters!$A:$B,2,FALSE)</f>
        <v>999</v>
      </c>
      <c r="E48" t="e">
        <f>VLOOKUP(countcristo!I48,Characters!$A:$B,2,FALSE)</f>
        <v>#N/A</v>
      </c>
      <c r="F48" t="e">
        <f>VLOOKUP(countcristo!J48,Characters!$A:$B,2,FALSE)</f>
        <v>#N/A</v>
      </c>
      <c r="G48" t="e">
        <f>VLOOKUP(countcristo!K48,Characters!$A:$B,2,FALSE)</f>
        <v>#N/A</v>
      </c>
      <c r="H48" t="e">
        <f>VLOOKUP(countcristo!L48,Characters!$A:$B,2,FALSE)</f>
        <v>#N/A</v>
      </c>
      <c r="I48" t="e">
        <f>VLOOKUP(countcristo!M48,Characters!$A:$B,2,FALSE)</f>
        <v>#N/A</v>
      </c>
      <c r="J48" t="e">
        <f>VLOOKUP(countcristo!N48,Characters!$A:$B,2,FALSE)</f>
        <v>#N/A</v>
      </c>
      <c r="K48" t="e">
        <f>VLOOKUP(countcristo!O48,Characters!$A:$B,2,FALSE)</f>
        <v>#N/A</v>
      </c>
      <c r="L48" t="e">
        <f>VLOOKUP(countcristo!P48,Characters!$A:$B,2,FALSE)</f>
        <v>#N/A</v>
      </c>
    </row>
    <row r="49" spans="1:12" x14ac:dyDescent="0.3">
      <c r="A49">
        <f>countcristo!B49</f>
        <v>19</v>
      </c>
      <c r="B49">
        <f>countcristo!F49</f>
        <v>1</v>
      </c>
      <c r="C49">
        <f>VLOOKUP(countcristo!G49,Characters!$A:$B,2,FALSE)</f>
        <v>999</v>
      </c>
      <c r="D49" t="e">
        <f>VLOOKUP(countcristo!H49,Characters!$A:$B,2,FALSE)</f>
        <v>#N/A</v>
      </c>
      <c r="E49" t="e">
        <f>VLOOKUP(countcristo!I49,Characters!$A:$B,2,FALSE)</f>
        <v>#N/A</v>
      </c>
      <c r="F49" t="e">
        <f>VLOOKUP(countcristo!J49,Characters!$A:$B,2,FALSE)</f>
        <v>#N/A</v>
      </c>
      <c r="G49" t="e">
        <f>VLOOKUP(countcristo!K49,Characters!$A:$B,2,FALSE)</f>
        <v>#N/A</v>
      </c>
      <c r="H49" t="e">
        <f>VLOOKUP(countcristo!L49,Characters!$A:$B,2,FALSE)</f>
        <v>#N/A</v>
      </c>
      <c r="I49" t="e">
        <f>VLOOKUP(countcristo!M49,Characters!$A:$B,2,FALSE)</f>
        <v>#N/A</v>
      </c>
      <c r="J49" t="e">
        <f>VLOOKUP(countcristo!N49,Characters!$A:$B,2,FALSE)</f>
        <v>#N/A</v>
      </c>
      <c r="K49" t="e">
        <f>VLOOKUP(countcristo!O49,Characters!$A:$B,2,FALSE)</f>
        <v>#N/A</v>
      </c>
      <c r="L49" t="e">
        <f>VLOOKUP(countcristo!P49,Characters!$A:$B,2,FALSE)</f>
        <v>#N/A</v>
      </c>
    </row>
    <row r="50" spans="1:12" x14ac:dyDescent="0.3">
      <c r="A50">
        <f>countcristo!B50</f>
        <v>122</v>
      </c>
      <c r="B50">
        <f>countcristo!F50</f>
        <v>2</v>
      </c>
      <c r="C50">
        <f>VLOOKUP(countcristo!G50,Characters!$A:$B,2,FALSE)</f>
        <v>999</v>
      </c>
      <c r="D50">
        <f>VLOOKUP(countcristo!H50,Characters!$A:$B,2,FALSE)</f>
        <v>999</v>
      </c>
      <c r="E50" t="e">
        <f>VLOOKUP(countcristo!I50,Characters!$A:$B,2,FALSE)</f>
        <v>#N/A</v>
      </c>
      <c r="F50" t="e">
        <f>VLOOKUP(countcristo!J50,Characters!$A:$B,2,FALSE)</f>
        <v>#N/A</v>
      </c>
      <c r="G50" t="e">
        <f>VLOOKUP(countcristo!K50,Characters!$A:$B,2,FALSE)</f>
        <v>#N/A</v>
      </c>
      <c r="H50" t="e">
        <f>VLOOKUP(countcristo!L50,Characters!$A:$B,2,FALSE)</f>
        <v>#N/A</v>
      </c>
      <c r="I50" t="e">
        <f>VLOOKUP(countcristo!M50,Characters!$A:$B,2,FALSE)</f>
        <v>#N/A</v>
      </c>
      <c r="J50" t="e">
        <f>VLOOKUP(countcristo!N50,Characters!$A:$B,2,FALSE)</f>
        <v>#N/A</v>
      </c>
      <c r="K50" t="e">
        <f>VLOOKUP(countcristo!O50,Characters!$A:$B,2,FALSE)</f>
        <v>#N/A</v>
      </c>
      <c r="L50" t="e">
        <f>VLOOKUP(countcristo!P50,Characters!$A:$B,2,FALSE)</f>
        <v>#N/A</v>
      </c>
    </row>
    <row r="51" spans="1:12" x14ac:dyDescent="0.3">
      <c r="A51">
        <f>countcristo!B51</f>
        <v>196</v>
      </c>
      <c r="B51">
        <f>countcristo!F51</f>
        <v>3</v>
      </c>
      <c r="C51">
        <f>VLOOKUP(countcristo!G51,Characters!$A:$B,2,FALSE)</f>
        <v>18</v>
      </c>
      <c r="D51">
        <f>VLOOKUP(countcristo!H51,Characters!$A:$B,2,FALSE)</f>
        <v>999</v>
      </c>
      <c r="E51">
        <f>VLOOKUP(countcristo!I51,Characters!$A:$B,2,FALSE)</f>
        <v>227</v>
      </c>
      <c r="F51" t="e">
        <f>VLOOKUP(countcristo!J51,Characters!$A:$B,2,FALSE)</f>
        <v>#N/A</v>
      </c>
      <c r="G51" t="e">
        <f>VLOOKUP(countcristo!K51,Characters!$A:$B,2,FALSE)</f>
        <v>#N/A</v>
      </c>
      <c r="H51" t="e">
        <f>VLOOKUP(countcristo!L51,Characters!$A:$B,2,FALSE)</f>
        <v>#N/A</v>
      </c>
      <c r="I51" t="e">
        <f>VLOOKUP(countcristo!M51,Characters!$A:$B,2,FALSE)</f>
        <v>#N/A</v>
      </c>
      <c r="J51" t="e">
        <f>VLOOKUP(countcristo!N51,Characters!$A:$B,2,FALSE)</f>
        <v>#N/A</v>
      </c>
      <c r="K51" t="e">
        <f>VLOOKUP(countcristo!O51,Characters!$A:$B,2,FALSE)</f>
        <v>#N/A</v>
      </c>
      <c r="L51" t="e">
        <f>VLOOKUP(countcristo!P51,Characters!$A:$B,2,FALSE)</f>
        <v>#N/A</v>
      </c>
    </row>
    <row r="52" spans="1:12" x14ac:dyDescent="0.3">
      <c r="A52">
        <f>countcristo!B52</f>
        <v>118</v>
      </c>
      <c r="B52">
        <f>countcristo!F52</f>
        <v>1</v>
      </c>
      <c r="C52">
        <f>VLOOKUP(countcristo!G52,Characters!$A:$B,2,FALSE)</f>
        <v>999</v>
      </c>
      <c r="D52" t="e">
        <f>VLOOKUP(countcristo!H52,Characters!$A:$B,2,FALSE)</f>
        <v>#N/A</v>
      </c>
      <c r="E52" t="e">
        <f>VLOOKUP(countcristo!I52,Characters!$A:$B,2,FALSE)</f>
        <v>#N/A</v>
      </c>
      <c r="F52" t="e">
        <f>VLOOKUP(countcristo!J52,Characters!$A:$B,2,FALSE)</f>
        <v>#N/A</v>
      </c>
      <c r="G52" t="e">
        <f>VLOOKUP(countcristo!K52,Characters!$A:$B,2,FALSE)</f>
        <v>#N/A</v>
      </c>
      <c r="H52" t="e">
        <f>VLOOKUP(countcristo!L52,Characters!$A:$B,2,FALSE)</f>
        <v>#N/A</v>
      </c>
      <c r="I52" t="e">
        <f>VLOOKUP(countcristo!M52,Characters!$A:$B,2,FALSE)</f>
        <v>#N/A</v>
      </c>
      <c r="J52" t="e">
        <f>VLOOKUP(countcristo!N52,Characters!$A:$B,2,FALSE)</f>
        <v>#N/A</v>
      </c>
      <c r="K52" t="e">
        <f>VLOOKUP(countcristo!O52,Characters!$A:$B,2,FALSE)</f>
        <v>#N/A</v>
      </c>
      <c r="L52" t="e">
        <f>VLOOKUP(countcristo!P52,Characters!$A:$B,2,FALSE)</f>
        <v>#N/A</v>
      </c>
    </row>
    <row r="53" spans="1:12" x14ac:dyDescent="0.3">
      <c r="A53">
        <f>countcristo!B53</f>
        <v>66</v>
      </c>
      <c r="B53">
        <f>countcristo!F53</f>
        <v>1</v>
      </c>
      <c r="C53">
        <f>VLOOKUP(countcristo!G53,Characters!$A:$B,2,FALSE)</f>
        <v>18</v>
      </c>
      <c r="D53" t="e">
        <f>VLOOKUP(countcristo!H53,Characters!$A:$B,2,FALSE)</f>
        <v>#N/A</v>
      </c>
      <c r="E53" t="e">
        <f>VLOOKUP(countcristo!I53,Characters!$A:$B,2,FALSE)</f>
        <v>#N/A</v>
      </c>
      <c r="F53" t="e">
        <f>VLOOKUP(countcristo!J53,Characters!$A:$B,2,FALSE)</f>
        <v>#N/A</v>
      </c>
      <c r="G53" t="e">
        <f>VLOOKUP(countcristo!K53,Characters!$A:$B,2,FALSE)</f>
        <v>#N/A</v>
      </c>
      <c r="H53" t="e">
        <f>VLOOKUP(countcristo!L53,Characters!$A:$B,2,FALSE)</f>
        <v>#N/A</v>
      </c>
      <c r="I53" t="e">
        <f>VLOOKUP(countcristo!M53,Characters!$A:$B,2,FALSE)</f>
        <v>#N/A</v>
      </c>
      <c r="J53" t="e">
        <f>VLOOKUP(countcristo!N53,Characters!$A:$B,2,FALSE)</f>
        <v>#N/A</v>
      </c>
      <c r="K53" t="e">
        <f>VLOOKUP(countcristo!O53,Characters!$A:$B,2,FALSE)</f>
        <v>#N/A</v>
      </c>
      <c r="L53" t="e">
        <f>VLOOKUP(countcristo!P53,Characters!$A:$B,2,FALSE)</f>
        <v>#N/A</v>
      </c>
    </row>
    <row r="54" spans="1:12" x14ac:dyDescent="0.3">
      <c r="A54">
        <f>countcristo!B54</f>
        <v>94</v>
      </c>
      <c r="B54">
        <f>countcristo!F54</f>
        <v>2</v>
      </c>
      <c r="C54">
        <f>VLOOKUP(countcristo!G54,Characters!$A:$B,2,FALSE)</f>
        <v>227</v>
      </c>
      <c r="D54">
        <f>VLOOKUP(countcristo!H54,Characters!$A:$B,2,FALSE)</f>
        <v>999</v>
      </c>
      <c r="E54" t="e">
        <f>VLOOKUP(countcristo!I54,Characters!$A:$B,2,FALSE)</f>
        <v>#N/A</v>
      </c>
      <c r="F54" t="e">
        <f>VLOOKUP(countcristo!J54,Characters!$A:$B,2,FALSE)</f>
        <v>#N/A</v>
      </c>
      <c r="G54" t="e">
        <f>VLOOKUP(countcristo!K54,Characters!$A:$B,2,FALSE)</f>
        <v>#N/A</v>
      </c>
      <c r="H54" t="e">
        <f>VLOOKUP(countcristo!L54,Characters!$A:$B,2,FALSE)</f>
        <v>#N/A</v>
      </c>
      <c r="I54" t="e">
        <f>VLOOKUP(countcristo!M54,Characters!$A:$B,2,FALSE)</f>
        <v>#N/A</v>
      </c>
      <c r="J54" t="e">
        <f>VLOOKUP(countcristo!N54,Characters!$A:$B,2,FALSE)</f>
        <v>#N/A</v>
      </c>
      <c r="K54" t="e">
        <f>VLOOKUP(countcristo!O54,Characters!$A:$B,2,FALSE)</f>
        <v>#N/A</v>
      </c>
      <c r="L54" t="e">
        <f>VLOOKUP(countcristo!P54,Characters!$A:$B,2,FALSE)</f>
        <v>#N/A</v>
      </c>
    </row>
    <row r="55" spans="1:12" x14ac:dyDescent="0.3">
      <c r="A55">
        <f>countcristo!B55</f>
        <v>128</v>
      </c>
      <c r="B55">
        <f>countcristo!F55</f>
        <v>1</v>
      </c>
      <c r="C55">
        <f>VLOOKUP(countcristo!G55,Characters!$A:$B,2,FALSE)</f>
        <v>227</v>
      </c>
      <c r="D55" t="e">
        <f>VLOOKUP(countcristo!H55,Characters!$A:$B,2,FALSE)</f>
        <v>#N/A</v>
      </c>
      <c r="E55" t="e">
        <f>VLOOKUP(countcristo!I55,Characters!$A:$B,2,FALSE)</f>
        <v>#N/A</v>
      </c>
      <c r="F55" t="e">
        <f>VLOOKUP(countcristo!J55,Characters!$A:$B,2,FALSE)</f>
        <v>#N/A</v>
      </c>
      <c r="G55" t="e">
        <f>VLOOKUP(countcristo!K55,Characters!$A:$B,2,FALSE)</f>
        <v>#N/A</v>
      </c>
      <c r="H55" t="e">
        <f>VLOOKUP(countcristo!L55,Characters!$A:$B,2,FALSE)</f>
        <v>#N/A</v>
      </c>
      <c r="I55" t="e">
        <f>VLOOKUP(countcristo!M55,Characters!$A:$B,2,FALSE)</f>
        <v>#N/A</v>
      </c>
      <c r="J55" t="e">
        <f>VLOOKUP(countcristo!N55,Characters!$A:$B,2,FALSE)</f>
        <v>#N/A</v>
      </c>
      <c r="K55" t="e">
        <f>VLOOKUP(countcristo!O55,Characters!$A:$B,2,FALSE)</f>
        <v>#N/A</v>
      </c>
      <c r="L55" t="e">
        <f>VLOOKUP(countcristo!P55,Characters!$A:$B,2,FALSE)</f>
        <v>#N/A</v>
      </c>
    </row>
    <row r="56" spans="1:12" x14ac:dyDescent="0.3">
      <c r="A56">
        <f>countcristo!B56</f>
        <v>131</v>
      </c>
      <c r="B56">
        <f>countcristo!F56</f>
        <v>3</v>
      </c>
      <c r="C56">
        <f>VLOOKUP(countcristo!G56,Characters!$A:$B,2,FALSE)</f>
        <v>227</v>
      </c>
      <c r="D56">
        <f>VLOOKUP(countcristo!H56,Characters!$A:$B,2,FALSE)</f>
        <v>999</v>
      </c>
      <c r="E56">
        <f>VLOOKUP(countcristo!I56,Characters!$A:$B,2,FALSE)</f>
        <v>999</v>
      </c>
      <c r="F56" t="e">
        <f>VLOOKUP(countcristo!J56,Characters!$A:$B,2,FALSE)</f>
        <v>#N/A</v>
      </c>
      <c r="G56" t="e">
        <f>VLOOKUP(countcristo!K56,Characters!$A:$B,2,FALSE)</f>
        <v>#N/A</v>
      </c>
      <c r="H56" t="e">
        <f>VLOOKUP(countcristo!L56,Characters!$A:$B,2,FALSE)</f>
        <v>#N/A</v>
      </c>
      <c r="I56" t="e">
        <f>VLOOKUP(countcristo!M56,Characters!$A:$B,2,FALSE)</f>
        <v>#N/A</v>
      </c>
      <c r="J56" t="e">
        <f>VLOOKUP(countcristo!N56,Characters!$A:$B,2,FALSE)</f>
        <v>#N/A</v>
      </c>
      <c r="K56" t="e">
        <f>VLOOKUP(countcristo!O56,Characters!$A:$B,2,FALSE)</f>
        <v>#N/A</v>
      </c>
      <c r="L56" t="e">
        <f>VLOOKUP(countcristo!P56,Characters!$A:$B,2,FALSE)</f>
        <v>#N/A</v>
      </c>
    </row>
    <row r="57" spans="1:12" x14ac:dyDescent="0.3">
      <c r="A57">
        <f>countcristo!B57</f>
        <v>8</v>
      </c>
      <c r="B57">
        <f>countcristo!F57</f>
        <v>1</v>
      </c>
      <c r="C57">
        <f>VLOOKUP(countcristo!G57,Characters!$A:$B,2,FALSE)</f>
        <v>999</v>
      </c>
      <c r="D57" t="e">
        <f>VLOOKUP(countcristo!H57,Characters!$A:$B,2,FALSE)</f>
        <v>#N/A</v>
      </c>
      <c r="E57" t="e">
        <f>VLOOKUP(countcristo!I57,Characters!$A:$B,2,FALSE)</f>
        <v>#N/A</v>
      </c>
      <c r="F57" t="e">
        <f>VLOOKUP(countcristo!J57,Characters!$A:$B,2,FALSE)</f>
        <v>#N/A</v>
      </c>
      <c r="G57" t="e">
        <f>VLOOKUP(countcristo!K57,Characters!$A:$B,2,FALSE)</f>
        <v>#N/A</v>
      </c>
      <c r="H57" t="e">
        <f>VLOOKUP(countcristo!L57,Characters!$A:$B,2,FALSE)</f>
        <v>#N/A</v>
      </c>
      <c r="I57" t="e">
        <f>VLOOKUP(countcristo!M57,Characters!$A:$B,2,FALSE)</f>
        <v>#N/A</v>
      </c>
      <c r="J57" t="e">
        <f>VLOOKUP(countcristo!N57,Characters!$A:$B,2,FALSE)</f>
        <v>#N/A</v>
      </c>
      <c r="K57" t="e">
        <f>VLOOKUP(countcristo!O57,Characters!$A:$B,2,FALSE)</f>
        <v>#N/A</v>
      </c>
      <c r="L57" t="e">
        <f>VLOOKUP(countcristo!P57,Characters!$A:$B,2,FALSE)</f>
        <v>#N/A</v>
      </c>
    </row>
    <row r="58" spans="1:12" x14ac:dyDescent="0.3">
      <c r="A58">
        <f>countcristo!B58</f>
        <v>55</v>
      </c>
      <c r="B58">
        <f>countcristo!F58</f>
        <v>2</v>
      </c>
      <c r="C58">
        <f>VLOOKUP(countcristo!G58,Characters!$A:$B,2,FALSE)</f>
        <v>227</v>
      </c>
      <c r="D58">
        <f>VLOOKUP(countcristo!H58,Characters!$A:$B,2,FALSE)</f>
        <v>12</v>
      </c>
      <c r="E58" t="e">
        <f>VLOOKUP(countcristo!I58,Characters!$A:$B,2,FALSE)</f>
        <v>#N/A</v>
      </c>
      <c r="F58" t="e">
        <f>VLOOKUP(countcristo!J58,Characters!$A:$B,2,FALSE)</f>
        <v>#N/A</v>
      </c>
      <c r="G58" t="e">
        <f>VLOOKUP(countcristo!K58,Characters!$A:$B,2,FALSE)</f>
        <v>#N/A</v>
      </c>
      <c r="H58" t="e">
        <f>VLOOKUP(countcristo!L58,Characters!$A:$B,2,FALSE)</f>
        <v>#N/A</v>
      </c>
      <c r="I58" t="e">
        <f>VLOOKUP(countcristo!M58,Characters!$A:$B,2,FALSE)</f>
        <v>#N/A</v>
      </c>
      <c r="J58" t="e">
        <f>VLOOKUP(countcristo!N58,Characters!$A:$B,2,FALSE)</f>
        <v>#N/A</v>
      </c>
      <c r="K58" t="e">
        <f>VLOOKUP(countcristo!O58,Characters!$A:$B,2,FALSE)</f>
        <v>#N/A</v>
      </c>
      <c r="L58" t="e">
        <f>VLOOKUP(countcristo!P58,Characters!$A:$B,2,FALSE)</f>
        <v>#N/A</v>
      </c>
    </row>
    <row r="59" spans="1:12" x14ac:dyDescent="0.3">
      <c r="A59">
        <f>countcristo!B59</f>
        <v>44</v>
      </c>
      <c r="B59">
        <f>countcristo!F59</f>
        <v>3</v>
      </c>
      <c r="C59">
        <f>VLOOKUP(countcristo!G59,Characters!$A:$B,2,FALSE)</f>
        <v>227</v>
      </c>
      <c r="D59">
        <f>VLOOKUP(countcristo!H59,Characters!$A:$B,2,FALSE)</f>
        <v>999</v>
      </c>
      <c r="E59">
        <f>VLOOKUP(countcristo!I59,Characters!$A:$B,2,FALSE)</f>
        <v>18</v>
      </c>
      <c r="F59" t="e">
        <f>VLOOKUP(countcristo!J59,Characters!$A:$B,2,FALSE)</f>
        <v>#N/A</v>
      </c>
      <c r="G59" t="e">
        <f>VLOOKUP(countcristo!K59,Characters!$A:$B,2,FALSE)</f>
        <v>#N/A</v>
      </c>
      <c r="H59" t="e">
        <f>VLOOKUP(countcristo!L59,Characters!$A:$B,2,FALSE)</f>
        <v>#N/A</v>
      </c>
      <c r="I59" t="e">
        <f>VLOOKUP(countcristo!M59,Characters!$A:$B,2,FALSE)</f>
        <v>#N/A</v>
      </c>
      <c r="J59" t="e">
        <f>VLOOKUP(countcristo!N59,Characters!$A:$B,2,FALSE)</f>
        <v>#N/A</v>
      </c>
      <c r="K59" t="e">
        <f>VLOOKUP(countcristo!O59,Characters!$A:$B,2,FALSE)</f>
        <v>#N/A</v>
      </c>
      <c r="L59" t="e">
        <f>VLOOKUP(countcristo!P59,Characters!$A:$B,2,FALSE)</f>
        <v>#N/A</v>
      </c>
    </row>
    <row r="60" spans="1:12" x14ac:dyDescent="0.3">
      <c r="A60">
        <f>countcristo!B60</f>
        <v>182</v>
      </c>
      <c r="B60">
        <f>countcristo!F60</f>
        <v>2</v>
      </c>
      <c r="C60">
        <f>VLOOKUP(countcristo!G60,Characters!$A:$B,2,FALSE)</f>
        <v>227</v>
      </c>
      <c r="D60">
        <f>VLOOKUP(countcristo!H60,Characters!$A:$B,2,FALSE)</f>
        <v>12</v>
      </c>
      <c r="E60" t="e">
        <f>VLOOKUP(countcristo!I60,Characters!$A:$B,2,FALSE)</f>
        <v>#N/A</v>
      </c>
      <c r="F60" t="e">
        <f>VLOOKUP(countcristo!J60,Characters!$A:$B,2,FALSE)</f>
        <v>#N/A</v>
      </c>
      <c r="G60" t="e">
        <f>VLOOKUP(countcristo!K60,Characters!$A:$B,2,FALSE)</f>
        <v>#N/A</v>
      </c>
      <c r="H60" t="e">
        <f>VLOOKUP(countcristo!L60,Characters!$A:$B,2,FALSE)</f>
        <v>#N/A</v>
      </c>
      <c r="I60" t="e">
        <f>VLOOKUP(countcristo!M60,Characters!$A:$B,2,FALSE)</f>
        <v>#N/A</v>
      </c>
      <c r="J60" t="e">
        <f>VLOOKUP(countcristo!N60,Characters!$A:$B,2,FALSE)</f>
        <v>#N/A</v>
      </c>
      <c r="K60" t="e">
        <f>VLOOKUP(countcristo!O60,Characters!$A:$B,2,FALSE)</f>
        <v>#N/A</v>
      </c>
      <c r="L60" t="e">
        <f>VLOOKUP(countcristo!P60,Characters!$A:$B,2,FALSE)</f>
        <v>#N/A</v>
      </c>
    </row>
    <row r="61" spans="1:12" x14ac:dyDescent="0.3">
      <c r="A61">
        <f>countcristo!B61</f>
        <v>143</v>
      </c>
      <c r="B61">
        <f>countcristo!F61</f>
        <v>2</v>
      </c>
      <c r="C61">
        <f>VLOOKUP(countcristo!G61,Characters!$A:$B,2,FALSE)</f>
        <v>227</v>
      </c>
      <c r="D61">
        <f>VLOOKUP(countcristo!H61,Characters!$A:$B,2,FALSE)</f>
        <v>999</v>
      </c>
      <c r="E61" t="e">
        <f>VLOOKUP(countcristo!I61,Characters!$A:$B,2,FALSE)</f>
        <v>#N/A</v>
      </c>
      <c r="F61" t="e">
        <f>VLOOKUP(countcristo!J61,Characters!$A:$B,2,FALSE)</f>
        <v>#N/A</v>
      </c>
      <c r="G61" t="e">
        <f>VLOOKUP(countcristo!K61,Characters!$A:$B,2,FALSE)</f>
        <v>#N/A</v>
      </c>
      <c r="H61" t="e">
        <f>VLOOKUP(countcristo!L61,Characters!$A:$B,2,FALSE)</f>
        <v>#N/A</v>
      </c>
      <c r="I61" t="e">
        <f>VLOOKUP(countcristo!M61,Characters!$A:$B,2,FALSE)</f>
        <v>#N/A</v>
      </c>
      <c r="J61" t="e">
        <f>VLOOKUP(countcristo!N61,Characters!$A:$B,2,FALSE)</f>
        <v>#N/A</v>
      </c>
      <c r="K61" t="e">
        <f>VLOOKUP(countcristo!O61,Characters!$A:$B,2,FALSE)</f>
        <v>#N/A</v>
      </c>
      <c r="L61" t="e">
        <f>VLOOKUP(countcristo!P61,Characters!$A:$B,2,FALSE)</f>
        <v>#N/A</v>
      </c>
    </row>
    <row r="62" spans="1:12" x14ac:dyDescent="0.3">
      <c r="A62">
        <f>countcristo!B62</f>
        <v>112</v>
      </c>
      <c r="B62">
        <f>countcristo!F62</f>
        <v>2</v>
      </c>
      <c r="C62">
        <f>VLOOKUP(countcristo!G62,Characters!$A:$B,2,FALSE)</f>
        <v>227</v>
      </c>
      <c r="D62">
        <f>VLOOKUP(countcristo!H62,Characters!$A:$B,2,FALSE)</f>
        <v>18</v>
      </c>
      <c r="E62" t="e">
        <f>VLOOKUP(countcristo!I62,Characters!$A:$B,2,FALSE)</f>
        <v>#N/A</v>
      </c>
      <c r="F62" t="e">
        <f>VLOOKUP(countcristo!J62,Characters!$A:$B,2,FALSE)</f>
        <v>#N/A</v>
      </c>
      <c r="G62" t="e">
        <f>VLOOKUP(countcristo!K62,Characters!$A:$B,2,FALSE)</f>
        <v>#N/A</v>
      </c>
      <c r="H62" t="e">
        <f>VLOOKUP(countcristo!L62,Characters!$A:$B,2,FALSE)</f>
        <v>#N/A</v>
      </c>
      <c r="I62" t="e">
        <f>VLOOKUP(countcristo!M62,Characters!$A:$B,2,FALSE)</f>
        <v>#N/A</v>
      </c>
      <c r="J62" t="e">
        <f>VLOOKUP(countcristo!N62,Characters!$A:$B,2,FALSE)</f>
        <v>#N/A</v>
      </c>
      <c r="K62" t="e">
        <f>VLOOKUP(countcristo!O62,Characters!$A:$B,2,FALSE)</f>
        <v>#N/A</v>
      </c>
      <c r="L62" t="e">
        <f>VLOOKUP(countcristo!P62,Characters!$A:$B,2,FALSE)</f>
        <v>#N/A</v>
      </c>
    </row>
    <row r="63" spans="1:12" x14ac:dyDescent="0.3">
      <c r="A63">
        <f>countcristo!B63</f>
        <v>98</v>
      </c>
      <c r="B63">
        <f>countcristo!F63</f>
        <v>3</v>
      </c>
      <c r="C63">
        <f>VLOOKUP(countcristo!G63,Characters!$A:$B,2,FALSE)</f>
        <v>18</v>
      </c>
      <c r="D63">
        <f>VLOOKUP(countcristo!H63,Characters!$A:$B,2,FALSE)</f>
        <v>999</v>
      </c>
      <c r="E63">
        <f>VLOOKUP(countcristo!I63,Characters!$A:$B,2,FALSE)</f>
        <v>999</v>
      </c>
      <c r="F63" t="e">
        <f>VLOOKUP(countcristo!J63,Characters!$A:$B,2,FALSE)</f>
        <v>#N/A</v>
      </c>
      <c r="G63" t="e">
        <f>VLOOKUP(countcristo!K63,Characters!$A:$B,2,FALSE)</f>
        <v>#N/A</v>
      </c>
      <c r="H63" t="e">
        <f>VLOOKUP(countcristo!L63,Characters!$A:$B,2,FALSE)</f>
        <v>#N/A</v>
      </c>
      <c r="I63" t="e">
        <f>VLOOKUP(countcristo!M63,Characters!$A:$B,2,FALSE)</f>
        <v>#N/A</v>
      </c>
      <c r="J63" t="e">
        <f>VLOOKUP(countcristo!N63,Characters!$A:$B,2,FALSE)</f>
        <v>#N/A</v>
      </c>
      <c r="K63" t="e">
        <f>VLOOKUP(countcristo!O63,Characters!$A:$B,2,FALSE)</f>
        <v>#N/A</v>
      </c>
      <c r="L63" t="e">
        <f>VLOOKUP(countcristo!P63,Characters!$A:$B,2,FALSE)</f>
        <v>#N/A</v>
      </c>
    </row>
    <row r="64" spans="1:12" x14ac:dyDescent="0.3">
      <c r="A64">
        <f>countcristo!B64</f>
        <v>11</v>
      </c>
      <c r="B64">
        <f>countcristo!F64</f>
        <v>0</v>
      </c>
      <c r="C64" t="e">
        <f>VLOOKUP(countcristo!G64,Characters!$A:$B,2,FALSE)</f>
        <v>#N/A</v>
      </c>
      <c r="D64" t="e">
        <f>VLOOKUP(countcristo!H64,Characters!$A:$B,2,FALSE)</f>
        <v>#N/A</v>
      </c>
      <c r="E64" t="e">
        <f>VLOOKUP(countcristo!I64,Characters!$A:$B,2,FALSE)</f>
        <v>#N/A</v>
      </c>
      <c r="F64" t="e">
        <f>VLOOKUP(countcristo!J64,Characters!$A:$B,2,FALSE)</f>
        <v>#N/A</v>
      </c>
      <c r="G64" t="e">
        <f>VLOOKUP(countcristo!K64,Characters!$A:$B,2,FALSE)</f>
        <v>#N/A</v>
      </c>
      <c r="H64" t="e">
        <f>VLOOKUP(countcristo!L64,Characters!$A:$B,2,FALSE)</f>
        <v>#N/A</v>
      </c>
      <c r="I64" t="e">
        <f>VLOOKUP(countcristo!M64,Characters!$A:$B,2,FALSE)</f>
        <v>#N/A</v>
      </c>
      <c r="J64" t="e">
        <f>VLOOKUP(countcristo!N64,Characters!$A:$B,2,FALSE)</f>
        <v>#N/A</v>
      </c>
      <c r="K64" t="e">
        <f>VLOOKUP(countcristo!O64,Characters!$A:$B,2,FALSE)</f>
        <v>#N/A</v>
      </c>
      <c r="L64" t="e">
        <f>VLOOKUP(countcristo!P64,Characters!$A:$B,2,FALSE)</f>
        <v>#N/A</v>
      </c>
    </row>
    <row r="65" spans="1:12" x14ac:dyDescent="0.3">
      <c r="A65">
        <f>countcristo!B65</f>
        <v>130</v>
      </c>
      <c r="B65">
        <f>countcristo!F65</f>
        <v>2</v>
      </c>
      <c r="C65">
        <f>VLOOKUP(countcristo!G65,Characters!$A:$B,2,FALSE)</f>
        <v>227</v>
      </c>
      <c r="D65">
        <f>VLOOKUP(countcristo!H65,Characters!$A:$B,2,FALSE)</f>
        <v>999</v>
      </c>
      <c r="E65">
        <f>VLOOKUP(countcristo!I65,Characters!$A:$B,2,FALSE)</f>
        <v>999</v>
      </c>
      <c r="F65" t="e">
        <f>VLOOKUP(countcristo!J65,Characters!$A:$B,2,FALSE)</f>
        <v>#N/A</v>
      </c>
      <c r="G65" t="e">
        <f>VLOOKUP(countcristo!K65,Characters!$A:$B,2,FALSE)</f>
        <v>#N/A</v>
      </c>
      <c r="H65" t="e">
        <f>VLOOKUP(countcristo!L65,Characters!$A:$B,2,FALSE)</f>
        <v>#N/A</v>
      </c>
      <c r="I65" t="e">
        <f>VLOOKUP(countcristo!M65,Characters!$A:$B,2,FALSE)</f>
        <v>#N/A</v>
      </c>
      <c r="J65" t="e">
        <f>VLOOKUP(countcristo!N65,Characters!$A:$B,2,FALSE)</f>
        <v>#N/A</v>
      </c>
      <c r="K65" t="e">
        <f>VLOOKUP(countcristo!O65,Characters!$A:$B,2,FALSE)</f>
        <v>#N/A</v>
      </c>
      <c r="L65" t="e">
        <f>VLOOKUP(countcristo!P65,Characters!$A:$B,2,FALSE)</f>
        <v>#N/A</v>
      </c>
    </row>
    <row r="66" spans="1:12" x14ac:dyDescent="0.3">
      <c r="A66">
        <f>countcristo!B66</f>
        <v>37</v>
      </c>
      <c r="B66">
        <f>countcristo!F66</f>
        <v>1</v>
      </c>
      <c r="C66">
        <f>VLOOKUP(countcristo!G66,Characters!$A:$B,2,FALSE)</f>
        <v>999</v>
      </c>
      <c r="D66" t="e">
        <f>VLOOKUP(countcristo!H66,Characters!$A:$B,2,FALSE)</f>
        <v>#N/A</v>
      </c>
      <c r="E66" t="e">
        <f>VLOOKUP(countcristo!I66,Characters!$A:$B,2,FALSE)</f>
        <v>#N/A</v>
      </c>
      <c r="F66" t="e">
        <f>VLOOKUP(countcristo!J66,Characters!$A:$B,2,FALSE)</f>
        <v>#N/A</v>
      </c>
      <c r="G66" t="e">
        <f>VLOOKUP(countcristo!K66,Characters!$A:$B,2,FALSE)</f>
        <v>#N/A</v>
      </c>
      <c r="H66" t="e">
        <f>VLOOKUP(countcristo!L66,Characters!$A:$B,2,FALSE)</f>
        <v>#N/A</v>
      </c>
      <c r="I66" t="e">
        <f>VLOOKUP(countcristo!M66,Characters!$A:$B,2,FALSE)</f>
        <v>#N/A</v>
      </c>
      <c r="J66" t="e">
        <f>VLOOKUP(countcristo!N66,Characters!$A:$B,2,FALSE)</f>
        <v>#N/A</v>
      </c>
      <c r="K66" t="e">
        <f>VLOOKUP(countcristo!O66,Characters!$A:$B,2,FALSE)</f>
        <v>#N/A</v>
      </c>
      <c r="L66" t="e">
        <f>VLOOKUP(countcristo!P66,Characters!$A:$B,2,FALSE)</f>
        <v>#N/A</v>
      </c>
    </row>
    <row r="67" spans="1:12" x14ac:dyDescent="0.3">
      <c r="A67">
        <f>countcristo!B67</f>
        <v>12</v>
      </c>
      <c r="B67">
        <f>countcristo!F67</f>
        <v>1</v>
      </c>
      <c r="C67">
        <f>VLOOKUP(countcristo!G67,Characters!$A:$B,2,FALSE)</f>
        <v>999</v>
      </c>
      <c r="D67" t="e">
        <f>VLOOKUP(countcristo!H67,Characters!$A:$B,2,FALSE)</f>
        <v>#N/A</v>
      </c>
      <c r="E67" t="e">
        <f>VLOOKUP(countcristo!I67,Characters!$A:$B,2,FALSE)</f>
        <v>#N/A</v>
      </c>
      <c r="F67" t="e">
        <f>VLOOKUP(countcristo!J67,Characters!$A:$B,2,FALSE)</f>
        <v>#N/A</v>
      </c>
      <c r="G67" t="e">
        <f>VLOOKUP(countcristo!K67,Characters!$A:$B,2,FALSE)</f>
        <v>#N/A</v>
      </c>
      <c r="H67" t="e">
        <f>VLOOKUP(countcristo!L67,Characters!$A:$B,2,FALSE)</f>
        <v>#N/A</v>
      </c>
      <c r="I67" t="e">
        <f>VLOOKUP(countcristo!M67,Characters!$A:$B,2,FALSE)</f>
        <v>#N/A</v>
      </c>
      <c r="J67" t="e">
        <f>VLOOKUP(countcristo!N67,Characters!$A:$B,2,FALSE)</f>
        <v>#N/A</v>
      </c>
      <c r="K67" t="e">
        <f>VLOOKUP(countcristo!O67,Characters!$A:$B,2,FALSE)</f>
        <v>#N/A</v>
      </c>
      <c r="L67" t="e">
        <f>VLOOKUP(countcristo!P67,Characters!$A:$B,2,FALSE)</f>
        <v>#N/A</v>
      </c>
    </row>
    <row r="68" spans="1:12" x14ac:dyDescent="0.3">
      <c r="A68">
        <f>countcristo!B68</f>
        <v>156</v>
      </c>
      <c r="B68">
        <f>countcristo!F68</f>
        <v>0</v>
      </c>
      <c r="C68" t="e">
        <f>VLOOKUP(countcristo!G68,Characters!$A:$B,2,FALSE)</f>
        <v>#N/A</v>
      </c>
      <c r="D68" t="e">
        <f>VLOOKUP(countcristo!H68,Characters!$A:$B,2,FALSE)</f>
        <v>#N/A</v>
      </c>
      <c r="E68" t="e">
        <f>VLOOKUP(countcristo!I68,Characters!$A:$B,2,FALSE)</f>
        <v>#N/A</v>
      </c>
      <c r="F68" t="e">
        <f>VLOOKUP(countcristo!J68,Characters!$A:$B,2,FALSE)</f>
        <v>#N/A</v>
      </c>
      <c r="G68" t="e">
        <f>VLOOKUP(countcristo!K68,Characters!$A:$B,2,FALSE)</f>
        <v>#N/A</v>
      </c>
      <c r="H68" t="e">
        <f>VLOOKUP(countcristo!L68,Characters!$A:$B,2,FALSE)</f>
        <v>#N/A</v>
      </c>
      <c r="I68" t="e">
        <f>VLOOKUP(countcristo!M68,Characters!$A:$B,2,FALSE)</f>
        <v>#N/A</v>
      </c>
      <c r="J68" t="e">
        <f>VLOOKUP(countcristo!N68,Characters!$A:$B,2,FALSE)</f>
        <v>#N/A</v>
      </c>
      <c r="K68" t="e">
        <f>VLOOKUP(countcristo!O68,Characters!$A:$B,2,FALSE)</f>
        <v>#N/A</v>
      </c>
      <c r="L68" t="e">
        <f>VLOOKUP(countcristo!P68,Characters!$A:$B,2,FALSE)</f>
        <v>#N/A</v>
      </c>
    </row>
    <row r="69" spans="1:12" x14ac:dyDescent="0.3">
      <c r="A69">
        <f>countcristo!B69</f>
        <v>65</v>
      </c>
      <c r="B69">
        <f>countcristo!F69</f>
        <v>1</v>
      </c>
      <c r="C69">
        <f>VLOOKUP(countcristo!G69,Characters!$A:$B,2,FALSE)</f>
        <v>999</v>
      </c>
      <c r="D69" t="e">
        <f>VLOOKUP(countcristo!H69,Characters!$A:$B,2,FALSE)</f>
        <v>#N/A</v>
      </c>
      <c r="E69" t="e">
        <f>VLOOKUP(countcristo!I69,Characters!$A:$B,2,FALSE)</f>
        <v>#N/A</v>
      </c>
      <c r="F69" t="e">
        <f>VLOOKUP(countcristo!J69,Characters!$A:$B,2,FALSE)</f>
        <v>#N/A</v>
      </c>
      <c r="G69" t="e">
        <f>VLOOKUP(countcristo!K69,Characters!$A:$B,2,FALSE)</f>
        <v>#N/A</v>
      </c>
      <c r="H69" t="e">
        <f>VLOOKUP(countcristo!L69,Characters!$A:$B,2,FALSE)</f>
        <v>#N/A</v>
      </c>
      <c r="I69" t="e">
        <f>VLOOKUP(countcristo!M69,Characters!$A:$B,2,FALSE)</f>
        <v>#N/A</v>
      </c>
      <c r="J69" t="e">
        <f>VLOOKUP(countcristo!N69,Characters!$A:$B,2,FALSE)</f>
        <v>#N/A</v>
      </c>
      <c r="K69" t="e">
        <f>VLOOKUP(countcristo!O69,Characters!$A:$B,2,FALSE)</f>
        <v>#N/A</v>
      </c>
      <c r="L69" t="e">
        <f>VLOOKUP(countcristo!P69,Characters!$A:$B,2,FALSE)</f>
        <v>#N/A</v>
      </c>
    </row>
    <row r="70" spans="1:12" x14ac:dyDescent="0.3">
      <c r="A70">
        <f>countcristo!B70</f>
        <v>188</v>
      </c>
      <c r="B70">
        <f>countcristo!F70</f>
        <v>2</v>
      </c>
      <c r="C70">
        <f>VLOOKUP(countcristo!G70,Characters!$A:$B,2,FALSE)</f>
        <v>999</v>
      </c>
      <c r="D70">
        <f>VLOOKUP(countcristo!H70,Characters!$A:$B,2,FALSE)</f>
        <v>999</v>
      </c>
      <c r="E70" t="e">
        <f>VLOOKUP(countcristo!I70,Characters!$A:$B,2,FALSE)</f>
        <v>#N/A</v>
      </c>
      <c r="F70" t="e">
        <f>VLOOKUP(countcristo!J70,Characters!$A:$B,2,FALSE)</f>
        <v>#N/A</v>
      </c>
      <c r="G70" t="e">
        <f>VLOOKUP(countcristo!K70,Characters!$A:$B,2,FALSE)</f>
        <v>#N/A</v>
      </c>
      <c r="H70" t="e">
        <f>VLOOKUP(countcristo!L70,Characters!$A:$B,2,FALSE)</f>
        <v>#N/A</v>
      </c>
      <c r="I70" t="e">
        <f>VLOOKUP(countcristo!M70,Characters!$A:$B,2,FALSE)</f>
        <v>#N/A</v>
      </c>
      <c r="J70" t="e">
        <f>VLOOKUP(countcristo!N70,Characters!$A:$B,2,FALSE)</f>
        <v>#N/A</v>
      </c>
      <c r="K70" t="e">
        <f>VLOOKUP(countcristo!O70,Characters!$A:$B,2,FALSE)</f>
        <v>#N/A</v>
      </c>
      <c r="L70" t="e">
        <f>VLOOKUP(countcristo!P70,Characters!$A:$B,2,FALSE)</f>
        <v>#N/A</v>
      </c>
    </row>
    <row r="71" spans="1:12" x14ac:dyDescent="0.3">
      <c r="A71">
        <f>countcristo!B71</f>
        <v>16</v>
      </c>
      <c r="B71">
        <f>countcristo!F71</f>
        <v>1</v>
      </c>
      <c r="C71">
        <f>VLOOKUP(countcristo!G71,Characters!$A:$B,2,FALSE)</f>
        <v>12</v>
      </c>
      <c r="D71" t="e">
        <f>VLOOKUP(countcristo!H71,Characters!$A:$B,2,FALSE)</f>
        <v>#N/A</v>
      </c>
      <c r="E71" t="e">
        <f>VLOOKUP(countcristo!I71,Characters!$A:$B,2,FALSE)</f>
        <v>#N/A</v>
      </c>
      <c r="F71" t="e">
        <f>VLOOKUP(countcristo!J71,Characters!$A:$B,2,FALSE)</f>
        <v>#N/A</v>
      </c>
      <c r="G71" t="e">
        <f>VLOOKUP(countcristo!K71,Characters!$A:$B,2,FALSE)</f>
        <v>#N/A</v>
      </c>
      <c r="H71" t="e">
        <f>VLOOKUP(countcristo!L71,Characters!$A:$B,2,FALSE)</f>
        <v>#N/A</v>
      </c>
      <c r="I71" t="e">
        <f>VLOOKUP(countcristo!M71,Characters!$A:$B,2,FALSE)</f>
        <v>#N/A</v>
      </c>
      <c r="J71" t="e">
        <f>VLOOKUP(countcristo!N71,Characters!$A:$B,2,FALSE)</f>
        <v>#N/A</v>
      </c>
      <c r="K71" t="e">
        <f>VLOOKUP(countcristo!O71,Characters!$A:$B,2,FALSE)</f>
        <v>#N/A</v>
      </c>
      <c r="L71" t="e">
        <f>VLOOKUP(countcristo!P71,Characters!$A:$B,2,FALSE)</f>
        <v>#N/A</v>
      </c>
    </row>
    <row r="72" spans="1:12" x14ac:dyDescent="0.3">
      <c r="A72">
        <f>countcristo!B72</f>
        <v>120</v>
      </c>
      <c r="B72">
        <f>countcristo!F72</f>
        <v>1</v>
      </c>
      <c r="C72">
        <f>VLOOKUP(countcristo!G72,Characters!$A:$B,2,FALSE)</f>
        <v>999</v>
      </c>
      <c r="D72" t="e">
        <f>VLOOKUP(countcristo!H72,Characters!$A:$B,2,FALSE)</f>
        <v>#N/A</v>
      </c>
      <c r="E72" t="e">
        <f>VLOOKUP(countcristo!I72,Characters!$A:$B,2,FALSE)</f>
        <v>#N/A</v>
      </c>
      <c r="F72" t="e">
        <f>VLOOKUP(countcristo!J72,Characters!$A:$B,2,FALSE)</f>
        <v>#N/A</v>
      </c>
      <c r="G72" t="e">
        <f>VLOOKUP(countcristo!K72,Characters!$A:$B,2,FALSE)</f>
        <v>#N/A</v>
      </c>
      <c r="H72" t="e">
        <f>VLOOKUP(countcristo!L72,Characters!$A:$B,2,FALSE)</f>
        <v>#N/A</v>
      </c>
      <c r="I72" t="e">
        <f>VLOOKUP(countcristo!M72,Characters!$A:$B,2,FALSE)</f>
        <v>#N/A</v>
      </c>
      <c r="J72" t="e">
        <f>VLOOKUP(countcristo!N72,Characters!$A:$B,2,FALSE)</f>
        <v>#N/A</v>
      </c>
      <c r="K72" t="e">
        <f>VLOOKUP(countcristo!O72,Characters!$A:$B,2,FALSE)</f>
        <v>#N/A</v>
      </c>
      <c r="L72" t="e">
        <f>VLOOKUP(countcristo!P72,Characters!$A:$B,2,FALSE)</f>
        <v>#N/A</v>
      </c>
    </row>
    <row r="73" spans="1:12" x14ac:dyDescent="0.3">
      <c r="A73">
        <f>countcristo!B73</f>
        <v>78</v>
      </c>
      <c r="B73">
        <f>countcristo!F73</f>
        <v>2</v>
      </c>
      <c r="C73">
        <f>VLOOKUP(countcristo!G73,Characters!$A:$B,2,FALSE)</f>
        <v>999</v>
      </c>
      <c r="D73">
        <f>VLOOKUP(countcristo!H73,Characters!$A:$B,2,FALSE)</f>
        <v>999</v>
      </c>
      <c r="E73" t="e">
        <f>VLOOKUP(countcristo!I73,Characters!$A:$B,2,FALSE)</f>
        <v>#N/A</v>
      </c>
      <c r="F73" t="e">
        <f>VLOOKUP(countcristo!J73,Characters!$A:$B,2,FALSE)</f>
        <v>#N/A</v>
      </c>
      <c r="G73" t="e">
        <f>VLOOKUP(countcristo!K73,Characters!$A:$B,2,FALSE)</f>
        <v>#N/A</v>
      </c>
      <c r="H73" t="e">
        <f>VLOOKUP(countcristo!L73,Characters!$A:$B,2,FALSE)</f>
        <v>#N/A</v>
      </c>
      <c r="I73" t="e">
        <f>VLOOKUP(countcristo!M73,Characters!$A:$B,2,FALSE)</f>
        <v>#N/A</v>
      </c>
      <c r="J73" t="e">
        <f>VLOOKUP(countcristo!N73,Characters!$A:$B,2,FALSE)</f>
        <v>#N/A</v>
      </c>
      <c r="K73" t="e">
        <f>VLOOKUP(countcristo!O73,Characters!$A:$B,2,FALSE)</f>
        <v>#N/A</v>
      </c>
      <c r="L73" t="e">
        <f>VLOOKUP(countcristo!P73,Characters!$A:$B,2,FALSE)</f>
        <v>#N/A</v>
      </c>
    </row>
    <row r="74" spans="1:12" x14ac:dyDescent="0.3">
      <c r="A74">
        <f>countcristo!B74</f>
        <v>109</v>
      </c>
      <c r="B74">
        <f>countcristo!F74</f>
        <v>2</v>
      </c>
      <c r="C74">
        <f>VLOOKUP(countcristo!G74,Characters!$A:$B,2,FALSE)</f>
        <v>227</v>
      </c>
      <c r="D74">
        <f>VLOOKUP(countcristo!H74,Characters!$A:$B,2,FALSE)</f>
        <v>18</v>
      </c>
      <c r="E74" t="e">
        <f>VLOOKUP(countcristo!I74,Characters!$A:$B,2,FALSE)</f>
        <v>#N/A</v>
      </c>
      <c r="F74" t="e">
        <f>VLOOKUP(countcristo!J74,Characters!$A:$B,2,FALSE)</f>
        <v>#N/A</v>
      </c>
      <c r="G74" t="e">
        <f>VLOOKUP(countcristo!K74,Characters!$A:$B,2,FALSE)</f>
        <v>#N/A</v>
      </c>
      <c r="H74" t="e">
        <f>VLOOKUP(countcristo!L74,Characters!$A:$B,2,FALSE)</f>
        <v>#N/A</v>
      </c>
      <c r="I74" t="e">
        <f>VLOOKUP(countcristo!M74,Characters!$A:$B,2,FALSE)</f>
        <v>#N/A</v>
      </c>
      <c r="J74" t="e">
        <f>VLOOKUP(countcristo!N74,Characters!$A:$B,2,FALSE)</f>
        <v>#N/A</v>
      </c>
      <c r="K74" t="e">
        <f>VLOOKUP(countcristo!O74,Characters!$A:$B,2,FALSE)</f>
        <v>#N/A</v>
      </c>
      <c r="L74" t="e">
        <f>VLOOKUP(countcristo!P74,Characters!$A:$B,2,FALSE)</f>
        <v>#N/A</v>
      </c>
    </row>
    <row r="75" spans="1:12" x14ac:dyDescent="0.3">
      <c r="A75">
        <f>countcristo!B75</f>
        <v>177</v>
      </c>
      <c r="B75">
        <f>countcristo!F75</f>
        <v>2</v>
      </c>
      <c r="C75">
        <f>VLOOKUP(countcristo!G75,Characters!$A:$B,2,FALSE)</f>
        <v>999</v>
      </c>
      <c r="D75">
        <f>VLOOKUP(countcristo!H75,Characters!$A:$B,2,FALSE)</f>
        <v>999</v>
      </c>
      <c r="E75" t="e">
        <f>VLOOKUP(countcristo!I75,Characters!$A:$B,2,FALSE)</f>
        <v>#N/A</v>
      </c>
      <c r="F75" t="e">
        <f>VLOOKUP(countcristo!J75,Characters!$A:$B,2,FALSE)</f>
        <v>#N/A</v>
      </c>
      <c r="G75" t="e">
        <f>VLOOKUP(countcristo!K75,Characters!$A:$B,2,FALSE)</f>
        <v>#N/A</v>
      </c>
      <c r="H75" t="e">
        <f>VLOOKUP(countcristo!L75,Characters!$A:$B,2,FALSE)</f>
        <v>#N/A</v>
      </c>
      <c r="I75" t="e">
        <f>VLOOKUP(countcristo!M75,Characters!$A:$B,2,FALSE)</f>
        <v>#N/A</v>
      </c>
      <c r="J75" t="e">
        <f>VLOOKUP(countcristo!N75,Characters!$A:$B,2,FALSE)</f>
        <v>#N/A</v>
      </c>
      <c r="K75" t="e">
        <f>VLOOKUP(countcristo!O75,Characters!$A:$B,2,FALSE)</f>
        <v>#N/A</v>
      </c>
      <c r="L75" t="e">
        <f>VLOOKUP(countcristo!P75,Characters!$A:$B,2,FALSE)</f>
        <v>#N/A</v>
      </c>
    </row>
    <row r="76" spans="1:12" x14ac:dyDescent="0.3">
      <c r="A76">
        <f>countcristo!B76</f>
        <v>104</v>
      </c>
      <c r="B76">
        <f>countcristo!F76</f>
        <v>1</v>
      </c>
      <c r="C76">
        <f>VLOOKUP(countcristo!G76,Characters!$A:$B,2,FALSE)</f>
        <v>999</v>
      </c>
      <c r="D76" t="e">
        <f>VLOOKUP(countcristo!H76,Characters!$A:$B,2,FALSE)</f>
        <v>#N/A</v>
      </c>
      <c r="E76" t="e">
        <f>VLOOKUP(countcristo!I76,Characters!$A:$B,2,FALSE)</f>
        <v>#N/A</v>
      </c>
      <c r="F76" t="e">
        <f>VLOOKUP(countcristo!J76,Characters!$A:$B,2,FALSE)</f>
        <v>#N/A</v>
      </c>
      <c r="G76" t="e">
        <f>VLOOKUP(countcristo!K76,Characters!$A:$B,2,FALSE)</f>
        <v>#N/A</v>
      </c>
      <c r="H76" t="e">
        <f>VLOOKUP(countcristo!L76,Characters!$A:$B,2,FALSE)</f>
        <v>#N/A</v>
      </c>
      <c r="I76" t="e">
        <f>VLOOKUP(countcristo!M76,Characters!$A:$B,2,FALSE)</f>
        <v>#N/A</v>
      </c>
      <c r="J76" t="e">
        <f>VLOOKUP(countcristo!N76,Characters!$A:$B,2,FALSE)</f>
        <v>#N/A</v>
      </c>
      <c r="K76" t="e">
        <f>VLOOKUP(countcristo!O76,Characters!$A:$B,2,FALSE)</f>
        <v>#N/A</v>
      </c>
      <c r="L76" t="e">
        <f>VLOOKUP(countcristo!P76,Characters!$A:$B,2,FALSE)</f>
        <v>#N/A</v>
      </c>
    </row>
    <row r="77" spans="1:12" x14ac:dyDescent="0.3">
      <c r="A77">
        <f>countcristo!B77</f>
        <v>187</v>
      </c>
      <c r="B77">
        <f>countcristo!F77</f>
        <v>1</v>
      </c>
      <c r="C77">
        <f>VLOOKUP(countcristo!G77,Characters!$A:$B,2,FALSE)</f>
        <v>999</v>
      </c>
      <c r="D77" t="e">
        <f>VLOOKUP(countcristo!H77,Characters!$A:$B,2,FALSE)</f>
        <v>#N/A</v>
      </c>
      <c r="E77" t="e">
        <f>VLOOKUP(countcristo!I77,Characters!$A:$B,2,FALSE)</f>
        <v>#N/A</v>
      </c>
      <c r="F77" t="e">
        <f>VLOOKUP(countcristo!J77,Characters!$A:$B,2,FALSE)</f>
        <v>#N/A</v>
      </c>
      <c r="G77" t="e">
        <f>VLOOKUP(countcristo!K77,Characters!$A:$B,2,FALSE)</f>
        <v>#N/A</v>
      </c>
      <c r="H77" t="e">
        <f>VLOOKUP(countcristo!L77,Characters!$A:$B,2,FALSE)</f>
        <v>#N/A</v>
      </c>
      <c r="I77" t="e">
        <f>VLOOKUP(countcristo!M77,Characters!$A:$B,2,FALSE)</f>
        <v>#N/A</v>
      </c>
      <c r="J77" t="e">
        <f>VLOOKUP(countcristo!N77,Characters!$A:$B,2,FALSE)</f>
        <v>#N/A</v>
      </c>
      <c r="K77" t="e">
        <f>VLOOKUP(countcristo!O77,Characters!$A:$B,2,FALSE)</f>
        <v>#N/A</v>
      </c>
      <c r="L77" t="e">
        <f>VLOOKUP(countcristo!P77,Characters!$A:$B,2,FALSE)</f>
        <v>#N/A</v>
      </c>
    </row>
    <row r="78" spans="1:12" x14ac:dyDescent="0.3">
      <c r="A78">
        <f>countcristo!B78</f>
        <v>50</v>
      </c>
      <c r="B78">
        <f>countcristo!F78</f>
        <v>3</v>
      </c>
      <c r="C78">
        <f>VLOOKUP(countcristo!G78,Characters!$A:$B,2,FALSE)</f>
        <v>12</v>
      </c>
      <c r="D78">
        <f>VLOOKUP(countcristo!H78,Characters!$A:$B,2,FALSE)</f>
        <v>227</v>
      </c>
      <c r="E78">
        <f>VLOOKUP(countcristo!I78,Characters!$A:$B,2,FALSE)</f>
        <v>18</v>
      </c>
      <c r="F78" t="e">
        <f>VLOOKUP(countcristo!J78,Characters!$A:$B,2,FALSE)</f>
        <v>#N/A</v>
      </c>
      <c r="G78" t="e">
        <f>VLOOKUP(countcristo!K78,Characters!$A:$B,2,FALSE)</f>
        <v>#N/A</v>
      </c>
      <c r="H78" t="e">
        <f>VLOOKUP(countcristo!L78,Characters!$A:$B,2,FALSE)</f>
        <v>#N/A</v>
      </c>
      <c r="I78" t="e">
        <f>VLOOKUP(countcristo!M78,Characters!$A:$B,2,FALSE)</f>
        <v>#N/A</v>
      </c>
      <c r="J78" t="e">
        <f>VLOOKUP(countcristo!N78,Characters!$A:$B,2,FALSE)</f>
        <v>#N/A</v>
      </c>
      <c r="K78" t="e">
        <f>VLOOKUP(countcristo!O78,Characters!$A:$B,2,FALSE)</f>
        <v>#N/A</v>
      </c>
      <c r="L78" t="e">
        <f>VLOOKUP(countcristo!P78,Characters!$A:$B,2,FALSE)</f>
        <v>#N/A</v>
      </c>
    </row>
    <row r="79" spans="1:12" x14ac:dyDescent="0.3">
      <c r="A79">
        <f>countcristo!B79</f>
        <v>147</v>
      </c>
      <c r="B79">
        <f>countcristo!F79</f>
        <v>2</v>
      </c>
      <c r="C79">
        <f>VLOOKUP(countcristo!G79,Characters!$A:$B,2,FALSE)</f>
        <v>227</v>
      </c>
      <c r="D79">
        <f>VLOOKUP(countcristo!H79,Characters!$A:$B,2,FALSE)</f>
        <v>999</v>
      </c>
      <c r="E79" t="e">
        <f>VLOOKUP(countcristo!I79,Characters!$A:$B,2,FALSE)</f>
        <v>#N/A</v>
      </c>
      <c r="F79" t="e">
        <f>VLOOKUP(countcristo!J79,Characters!$A:$B,2,FALSE)</f>
        <v>#N/A</v>
      </c>
      <c r="G79" t="e">
        <f>VLOOKUP(countcristo!K79,Characters!$A:$B,2,FALSE)</f>
        <v>#N/A</v>
      </c>
      <c r="H79" t="e">
        <f>VLOOKUP(countcristo!L79,Characters!$A:$B,2,FALSE)</f>
        <v>#N/A</v>
      </c>
      <c r="I79" t="e">
        <f>VLOOKUP(countcristo!M79,Characters!$A:$B,2,FALSE)</f>
        <v>#N/A</v>
      </c>
      <c r="J79" t="e">
        <f>VLOOKUP(countcristo!N79,Characters!$A:$B,2,FALSE)</f>
        <v>#N/A</v>
      </c>
      <c r="K79" t="e">
        <f>VLOOKUP(countcristo!O79,Characters!$A:$B,2,FALSE)</f>
        <v>#N/A</v>
      </c>
      <c r="L79" t="e">
        <f>VLOOKUP(countcristo!P79,Characters!$A:$B,2,FALSE)</f>
        <v>#N/A</v>
      </c>
    </row>
    <row r="80" spans="1:12" x14ac:dyDescent="0.3">
      <c r="A80">
        <f>countcristo!B80</f>
        <v>168</v>
      </c>
      <c r="B80">
        <f>countcristo!F80</f>
        <v>1</v>
      </c>
      <c r="C80">
        <f>VLOOKUP(countcristo!G80,Characters!$A:$B,2,FALSE)</f>
        <v>227</v>
      </c>
      <c r="D80" t="e">
        <f>VLOOKUP(countcristo!H80,Characters!$A:$B,2,FALSE)</f>
        <v>#N/A</v>
      </c>
      <c r="E80" t="e">
        <f>VLOOKUP(countcristo!I80,Characters!$A:$B,2,FALSE)</f>
        <v>#N/A</v>
      </c>
      <c r="F80" t="e">
        <f>VLOOKUP(countcristo!J80,Characters!$A:$B,2,FALSE)</f>
        <v>#N/A</v>
      </c>
      <c r="G80" t="e">
        <f>VLOOKUP(countcristo!K80,Characters!$A:$B,2,FALSE)</f>
        <v>#N/A</v>
      </c>
      <c r="H80" t="e">
        <f>VLOOKUP(countcristo!L80,Characters!$A:$B,2,FALSE)</f>
        <v>#N/A</v>
      </c>
      <c r="I80" t="e">
        <f>VLOOKUP(countcristo!M80,Characters!$A:$B,2,FALSE)</f>
        <v>#N/A</v>
      </c>
      <c r="J80" t="e">
        <f>VLOOKUP(countcristo!N80,Characters!$A:$B,2,FALSE)</f>
        <v>#N/A</v>
      </c>
      <c r="K80" t="e">
        <f>VLOOKUP(countcristo!O80,Characters!$A:$B,2,FALSE)</f>
        <v>#N/A</v>
      </c>
      <c r="L80" t="e">
        <f>VLOOKUP(countcristo!P80,Characters!$A:$B,2,FALSE)</f>
        <v>#N/A</v>
      </c>
    </row>
    <row r="81" spans="1:12" x14ac:dyDescent="0.3">
      <c r="A81">
        <f>countcristo!B81</f>
        <v>165</v>
      </c>
      <c r="B81">
        <f>countcristo!F81</f>
        <v>2</v>
      </c>
      <c r="C81">
        <f>VLOOKUP(countcristo!G81,Characters!$A:$B,2,FALSE)</f>
        <v>227</v>
      </c>
      <c r="D81">
        <f>VLOOKUP(countcristo!H81,Characters!$A:$B,2,FALSE)</f>
        <v>999</v>
      </c>
      <c r="E81" t="e">
        <f>VLOOKUP(countcristo!I81,Characters!$A:$B,2,FALSE)</f>
        <v>#N/A</v>
      </c>
      <c r="F81" t="e">
        <f>VLOOKUP(countcristo!J81,Characters!$A:$B,2,FALSE)</f>
        <v>#N/A</v>
      </c>
      <c r="G81" t="e">
        <f>VLOOKUP(countcristo!K81,Characters!$A:$B,2,FALSE)</f>
        <v>#N/A</v>
      </c>
      <c r="H81" t="e">
        <f>VLOOKUP(countcristo!L81,Characters!$A:$B,2,FALSE)</f>
        <v>#N/A</v>
      </c>
      <c r="I81" t="e">
        <f>VLOOKUP(countcristo!M81,Characters!$A:$B,2,FALSE)</f>
        <v>#N/A</v>
      </c>
      <c r="J81" t="e">
        <f>VLOOKUP(countcristo!N81,Characters!$A:$B,2,FALSE)</f>
        <v>#N/A</v>
      </c>
      <c r="K81" t="e">
        <f>VLOOKUP(countcristo!O81,Characters!$A:$B,2,FALSE)</f>
        <v>#N/A</v>
      </c>
      <c r="L81" t="e">
        <f>VLOOKUP(countcristo!P81,Characters!$A:$B,2,FALSE)</f>
        <v>#N/A</v>
      </c>
    </row>
    <row r="82" spans="1:12" x14ac:dyDescent="0.3">
      <c r="A82">
        <f>countcristo!B82</f>
        <v>90</v>
      </c>
      <c r="B82">
        <f>countcristo!F82</f>
        <v>1</v>
      </c>
      <c r="C82">
        <f>VLOOKUP(countcristo!G82,Characters!$A:$B,2,FALSE)</f>
        <v>12</v>
      </c>
      <c r="D82" t="e">
        <f>VLOOKUP(countcristo!H82,Characters!$A:$B,2,FALSE)</f>
        <v>#N/A</v>
      </c>
      <c r="E82" t="e">
        <f>VLOOKUP(countcristo!I82,Characters!$A:$B,2,FALSE)</f>
        <v>#N/A</v>
      </c>
      <c r="F82" t="e">
        <f>VLOOKUP(countcristo!J82,Characters!$A:$B,2,FALSE)</f>
        <v>#N/A</v>
      </c>
      <c r="G82" t="e">
        <f>VLOOKUP(countcristo!K82,Characters!$A:$B,2,FALSE)</f>
        <v>#N/A</v>
      </c>
      <c r="H82" t="e">
        <f>VLOOKUP(countcristo!L82,Characters!$A:$B,2,FALSE)</f>
        <v>#N/A</v>
      </c>
      <c r="I82" t="e">
        <f>VLOOKUP(countcristo!M82,Characters!$A:$B,2,FALSE)</f>
        <v>#N/A</v>
      </c>
      <c r="J82" t="e">
        <f>VLOOKUP(countcristo!N82,Characters!$A:$B,2,FALSE)</f>
        <v>#N/A</v>
      </c>
      <c r="K82" t="e">
        <f>VLOOKUP(countcristo!O82,Characters!$A:$B,2,FALSE)</f>
        <v>#N/A</v>
      </c>
      <c r="L82" t="e">
        <f>VLOOKUP(countcristo!P82,Characters!$A:$B,2,FALSE)</f>
        <v>#N/A</v>
      </c>
    </row>
    <row r="83" spans="1:12" x14ac:dyDescent="0.3">
      <c r="A83">
        <f>countcristo!B83</f>
        <v>192</v>
      </c>
      <c r="B83">
        <f>countcristo!F83</f>
        <v>1</v>
      </c>
      <c r="C83">
        <f>VLOOKUP(countcristo!G83,Characters!$A:$B,2,FALSE)</f>
        <v>227</v>
      </c>
      <c r="D83" t="e">
        <f>VLOOKUP(countcristo!H83,Characters!$A:$B,2,FALSE)</f>
        <v>#N/A</v>
      </c>
      <c r="E83" t="e">
        <f>VLOOKUP(countcristo!I83,Characters!$A:$B,2,FALSE)</f>
        <v>#N/A</v>
      </c>
      <c r="F83" t="e">
        <f>VLOOKUP(countcristo!J83,Characters!$A:$B,2,FALSE)</f>
        <v>#N/A</v>
      </c>
      <c r="G83" t="e">
        <f>VLOOKUP(countcristo!K83,Characters!$A:$B,2,FALSE)</f>
        <v>#N/A</v>
      </c>
      <c r="H83" t="e">
        <f>VLOOKUP(countcristo!L83,Characters!$A:$B,2,FALSE)</f>
        <v>#N/A</v>
      </c>
      <c r="I83" t="e">
        <f>VLOOKUP(countcristo!M83,Characters!$A:$B,2,FALSE)</f>
        <v>#N/A</v>
      </c>
      <c r="J83" t="e">
        <f>VLOOKUP(countcristo!N83,Characters!$A:$B,2,FALSE)</f>
        <v>#N/A</v>
      </c>
      <c r="K83" t="e">
        <f>VLOOKUP(countcristo!O83,Characters!$A:$B,2,FALSE)</f>
        <v>#N/A</v>
      </c>
      <c r="L83" t="e">
        <f>VLOOKUP(countcristo!P83,Characters!$A:$B,2,FALSE)</f>
        <v>#N/A</v>
      </c>
    </row>
    <row r="84" spans="1:12" x14ac:dyDescent="0.3">
      <c r="A84">
        <f>countcristo!B84</f>
        <v>53</v>
      </c>
      <c r="B84">
        <f>countcristo!F84</f>
        <v>2</v>
      </c>
      <c r="C84">
        <f>VLOOKUP(countcristo!G84,Characters!$A:$B,2,FALSE)</f>
        <v>999</v>
      </c>
      <c r="D84">
        <f>VLOOKUP(countcristo!H84,Characters!$A:$B,2,FALSE)</f>
        <v>999</v>
      </c>
      <c r="E84" t="e">
        <f>VLOOKUP(countcristo!I84,Characters!$A:$B,2,FALSE)</f>
        <v>#N/A</v>
      </c>
      <c r="F84" t="e">
        <f>VLOOKUP(countcristo!J84,Characters!$A:$B,2,FALSE)</f>
        <v>#N/A</v>
      </c>
      <c r="G84" t="e">
        <f>VLOOKUP(countcristo!K84,Characters!$A:$B,2,FALSE)</f>
        <v>#N/A</v>
      </c>
      <c r="H84" t="e">
        <f>VLOOKUP(countcristo!L84,Characters!$A:$B,2,FALSE)</f>
        <v>#N/A</v>
      </c>
      <c r="I84" t="e">
        <f>VLOOKUP(countcristo!M84,Characters!$A:$B,2,FALSE)</f>
        <v>#N/A</v>
      </c>
      <c r="J84" t="e">
        <f>VLOOKUP(countcristo!N84,Characters!$A:$B,2,FALSE)</f>
        <v>#N/A</v>
      </c>
      <c r="K84" t="e">
        <f>VLOOKUP(countcristo!O84,Characters!$A:$B,2,FALSE)</f>
        <v>#N/A</v>
      </c>
      <c r="L84" t="e">
        <f>VLOOKUP(countcristo!P84,Characters!$A:$B,2,FALSE)</f>
        <v>#N/A</v>
      </c>
    </row>
    <row r="85" spans="1:12" x14ac:dyDescent="0.3">
      <c r="A85">
        <f>countcristo!B85</f>
        <v>54</v>
      </c>
      <c r="B85">
        <f>countcristo!F85</f>
        <v>2</v>
      </c>
      <c r="C85">
        <f>VLOOKUP(countcristo!G85,Characters!$A:$B,2,FALSE)</f>
        <v>12</v>
      </c>
      <c r="D85">
        <f>VLOOKUP(countcristo!H85,Characters!$A:$B,2,FALSE)</f>
        <v>999</v>
      </c>
      <c r="E85" t="e">
        <f>VLOOKUP(countcristo!I85,Characters!$A:$B,2,FALSE)</f>
        <v>#N/A</v>
      </c>
      <c r="F85" t="e">
        <f>VLOOKUP(countcristo!J85,Characters!$A:$B,2,FALSE)</f>
        <v>#N/A</v>
      </c>
      <c r="G85" t="e">
        <f>VLOOKUP(countcristo!K85,Characters!$A:$B,2,FALSE)</f>
        <v>#N/A</v>
      </c>
      <c r="H85" t="e">
        <f>VLOOKUP(countcristo!L85,Characters!$A:$B,2,FALSE)</f>
        <v>#N/A</v>
      </c>
      <c r="I85" t="e">
        <f>VLOOKUP(countcristo!M85,Characters!$A:$B,2,FALSE)</f>
        <v>#N/A</v>
      </c>
      <c r="J85" t="e">
        <f>VLOOKUP(countcristo!N85,Characters!$A:$B,2,FALSE)</f>
        <v>#N/A</v>
      </c>
      <c r="K85" t="e">
        <f>VLOOKUP(countcristo!O85,Characters!$A:$B,2,FALSE)</f>
        <v>#N/A</v>
      </c>
      <c r="L85" t="e">
        <f>VLOOKUP(countcristo!P85,Characters!$A:$B,2,FALSE)</f>
        <v>#N/A</v>
      </c>
    </row>
    <row r="86" spans="1:12" x14ac:dyDescent="0.3">
      <c r="A86">
        <f>countcristo!B86</f>
        <v>91</v>
      </c>
      <c r="B86">
        <f>countcristo!F86</f>
        <v>2</v>
      </c>
      <c r="C86">
        <f>VLOOKUP(countcristo!G86,Characters!$A:$B,2,FALSE)</f>
        <v>1000</v>
      </c>
      <c r="D86">
        <f>VLOOKUP(countcristo!H86,Characters!$A:$B,2,FALSE)</f>
        <v>12</v>
      </c>
      <c r="E86" t="e">
        <f>VLOOKUP(countcristo!I86,Characters!$A:$B,2,FALSE)</f>
        <v>#N/A</v>
      </c>
      <c r="F86" t="e">
        <f>VLOOKUP(countcristo!J86,Characters!$A:$B,2,FALSE)</f>
        <v>#N/A</v>
      </c>
      <c r="G86" t="e">
        <f>VLOOKUP(countcristo!K86,Characters!$A:$B,2,FALSE)</f>
        <v>#N/A</v>
      </c>
      <c r="H86" t="e">
        <f>VLOOKUP(countcristo!L86,Characters!$A:$B,2,FALSE)</f>
        <v>#N/A</v>
      </c>
      <c r="I86" t="e">
        <f>VLOOKUP(countcristo!M86,Characters!$A:$B,2,FALSE)</f>
        <v>#N/A</v>
      </c>
      <c r="J86" t="e">
        <f>VLOOKUP(countcristo!N86,Characters!$A:$B,2,FALSE)</f>
        <v>#N/A</v>
      </c>
      <c r="K86" t="e">
        <f>VLOOKUP(countcristo!O86,Characters!$A:$B,2,FALSE)</f>
        <v>#N/A</v>
      </c>
      <c r="L86" t="e">
        <f>VLOOKUP(countcristo!P86,Characters!$A:$B,2,FALSE)</f>
        <v>#N/A</v>
      </c>
    </row>
    <row r="87" spans="1:12" x14ac:dyDescent="0.3">
      <c r="A87">
        <f>countcristo!B87</f>
        <v>46</v>
      </c>
      <c r="B87">
        <f>countcristo!F87</f>
        <v>2</v>
      </c>
      <c r="C87">
        <f>VLOOKUP(countcristo!G87,Characters!$A:$B,2,FALSE)</f>
        <v>12</v>
      </c>
      <c r="D87">
        <f>VLOOKUP(countcristo!H87,Characters!$A:$B,2,FALSE)</f>
        <v>18</v>
      </c>
      <c r="E87" t="e">
        <f>VLOOKUP(countcristo!I87,Characters!$A:$B,2,FALSE)</f>
        <v>#N/A</v>
      </c>
      <c r="F87" t="e">
        <f>VLOOKUP(countcristo!J87,Characters!$A:$B,2,FALSE)</f>
        <v>#N/A</v>
      </c>
      <c r="G87" t="e">
        <f>VLOOKUP(countcristo!K87,Characters!$A:$B,2,FALSE)</f>
        <v>#N/A</v>
      </c>
      <c r="H87" t="e">
        <f>VLOOKUP(countcristo!L87,Characters!$A:$B,2,FALSE)</f>
        <v>#N/A</v>
      </c>
      <c r="I87" t="e">
        <f>VLOOKUP(countcristo!M87,Characters!$A:$B,2,FALSE)</f>
        <v>#N/A</v>
      </c>
      <c r="J87" t="e">
        <f>VLOOKUP(countcristo!N87,Characters!$A:$B,2,FALSE)</f>
        <v>#N/A</v>
      </c>
      <c r="K87" t="e">
        <f>VLOOKUP(countcristo!O87,Characters!$A:$B,2,FALSE)</f>
        <v>#N/A</v>
      </c>
      <c r="L87" t="e">
        <f>VLOOKUP(countcristo!P87,Characters!$A:$B,2,FALSE)</f>
        <v>#N/A</v>
      </c>
    </row>
    <row r="88" spans="1:12" x14ac:dyDescent="0.3">
      <c r="A88">
        <f>countcristo!B88</f>
        <v>42</v>
      </c>
      <c r="B88">
        <f>countcristo!F88</f>
        <v>1</v>
      </c>
      <c r="C88">
        <f>VLOOKUP(countcristo!G88,Characters!$A:$B,2,FALSE)</f>
        <v>227</v>
      </c>
      <c r="D88" t="e">
        <f>VLOOKUP(countcristo!H88,Characters!$A:$B,2,FALSE)</f>
        <v>#N/A</v>
      </c>
      <c r="E88" t="e">
        <f>VLOOKUP(countcristo!I88,Characters!$A:$B,2,FALSE)</f>
        <v>#N/A</v>
      </c>
      <c r="F88" t="e">
        <f>VLOOKUP(countcristo!J88,Characters!$A:$B,2,FALSE)</f>
        <v>#N/A</v>
      </c>
      <c r="G88" t="e">
        <f>VLOOKUP(countcristo!K88,Characters!$A:$B,2,FALSE)</f>
        <v>#N/A</v>
      </c>
      <c r="H88" t="e">
        <f>VLOOKUP(countcristo!L88,Characters!$A:$B,2,FALSE)</f>
        <v>#N/A</v>
      </c>
      <c r="I88" t="e">
        <f>VLOOKUP(countcristo!M88,Characters!$A:$B,2,FALSE)</f>
        <v>#N/A</v>
      </c>
      <c r="J88" t="e">
        <f>VLOOKUP(countcristo!N88,Characters!$A:$B,2,FALSE)</f>
        <v>#N/A</v>
      </c>
      <c r="K88" t="e">
        <f>VLOOKUP(countcristo!O88,Characters!$A:$B,2,FALSE)</f>
        <v>#N/A</v>
      </c>
      <c r="L88" t="e">
        <f>VLOOKUP(countcristo!P88,Characters!$A:$B,2,FALSE)</f>
        <v>#N/A</v>
      </c>
    </row>
    <row r="89" spans="1:12" x14ac:dyDescent="0.3">
      <c r="A89">
        <f>countcristo!B89</f>
        <v>119</v>
      </c>
      <c r="B89">
        <f>countcristo!F89</f>
        <v>1</v>
      </c>
      <c r="C89">
        <f>VLOOKUP(countcristo!G89,Characters!$A:$B,2,FALSE)</f>
        <v>999</v>
      </c>
      <c r="D89" t="e">
        <f>VLOOKUP(countcristo!H89,Characters!$A:$B,2,FALSE)</f>
        <v>#N/A</v>
      </c>
      <c r="E89" t="e">
        <f>VLOOKUP(countcristo!I89,Characters!$A:$B,2,FALSE)</f>
        <v>#N/A</v>
      </c>
      <c r="F89" t="e">
        <f>VLOOKUP(countcristo!J89,Characters!$A:$B,2,FALSE)</f>
        <v>#N/A</v>
      </c>
      <c r="G89" t="e">
        <f>VLOOKUP(countcristo!K89,Characters!$A:$B,2,FALSE)</f>
        <v>#N/A</v>
      </c>
      <c r="H89" t="e">
        <f>VLOOKUP(countcristo!L89,Characters!$A:$B,2,FALSE)</f>
        <v>#N/A</v>
      </c>
      <c r="I89" t="e">
        <f>VLOOKUP(countcristo!M89,Characters!$A:$B,2,FALSE)</f>
        <v>#N/A</v>
      </c>
      <c r="J89" t="e">
        <f>VLOOKUP(countcristo!N89,Characters!$A:$B,2,FALSE)</f>
        <v>#N/A</v>
      </c>
      <c r="K89" t="e">
        <f>VLOOKUP(countcristo!O89,Characters!$A:$B,2,FALSE)</f>
        <v>#N/A</v>
      </c>
      <c r="L89" t="e">
        <f>VLOOKUP(countcristo!P89,Characters!$A:$B,2,FALSE)</f>
        <v>#N/A</v>
      </c>
    </row>
    <row r="90" spans="1:12" x14ac:dyDescent="0.3">
      <c r="A90">
        <f>countcristo!B90</f>
        <v>1</v>
      </c>
      <c r="B90">
        <f>countcristo!F90</f>
        <v>0</v>
      </c>
      <c r="C90" t="e">
        <f>VLOOKUP(countcristo!G90,Characters!$A:$B,2,FALSE)</f>
        <v>#N/A</v>
      </c>
      <c r="D90" t="e">
        <f>VLOOKUP(countcristo!H90,Characters!$A:$B,2,FALSE)</f>
        <v>#N/A</v>
      </c>
      <c r="E90" t="e">
        <f>VLOOKUP(countcristo!I90,Characters!$A:$B,2,FALSE)</f>
        <v>#N/A</v>
      </c>
      <c r="F90" t="e">
        <f>VLOOKUP(countcristo!J90,Characters!$A:$B,2,FALSE)</f>
        <v>#N/A</v>
      </c>
      <c r="G90" t="e">
        <f>VLOOKUP(countcristo!K90,Characters!$A:$B,2,FALSE)</f>
        <v>#N/A</v>
      </c>
      <c r="H90" t="e">
        <f>VLOOKUP(countcristo!L90,Characters!$A:$B,2,FALSE)</f>
        <v>#N/A</v>
      </c>
      <c r="I90" t="e">
        <f>VLOOKUP(countcristo!M90,Characters!$A:$B,2,FALSE)</f>
        <v>#N/A</v>
      </c>
      <c r="J90" t="e">
        <f>VLOOKUP(countcristo!N90,Characters!$A:$B,2,FALSE)</f>
        <v>#N/A</v>
      </c>
      <c r="K90" t="e">
        <f>VLOOKUP(countcristo!O90,Characters!$A:$B,2,FALSE)</f>
        <v>#N/A</v>
      </c>
      <c r="L90" t="e">
        <f>VLOOKUP(countcristo!P90,Characters!$A:$B,2,FALSE)</f>
        <v>#N/A</v>
      </c>
    </row>
    <row r="91" spans="1:12" x14ac:dyDescent="0.3">
      <c r="A91">
        <f>countcristo!B91</f>
        <v>36</v>
      </c>
      <c r="B91">
        <f>countcristo!F91</f>
        <v>2</v>
      </c>
      <c r="C91">
        <f>VLOOKUP(countcristo!G91,Characters!$A:$B,2,FALSE)</f>
        <v>227</v>
      </c>
      <c r="D91">
        <f>VLOOKUP(countcristo!H91,Characters!$A:$B,2,FALSE)</f>
        <v>12</v>
      </c>
      <c r="E91" t="e">
        <f>VLOOKUP(countcristo!I91,Characters!$A:$B,2,FALSE)</f>
        <v>#N/A</v>
      </c>
      <c r="F91" t="e">
        <f>VLOOKUP(countcristo!J91,Characters!$A:$B,2,FALSE)</f>
        <v>#N/A</v>
      </c>
      <c r="G91" t="e">
        <f>VLOOKUP(countcristo!K91,Characters!$A:$B,2,FALSE)</f>
        <v>#N/A</v>
      </c>
      <c r="H91" t="e">
        <f>VLOOKUP(countcristo!L91,Characters!$A:$B,2,FALSE)</f>
        <v>#N/A</v>
      </c>
      <c r="I91" t="e">
        <f>VLOOKUP(countcristo!M91,Characters!$A:$B,2,FALSE)</f>
        <v>#N/A</v>
      </c>
      <c r="J91" t="e">
        <f>VLOOKUP(countcristo!N91,Characters!$A:$B,2,FALSE)</f>
        <v>#N/A</v>
      </c>
      <c r="K91" t="e">
        <f>VLOOKUP(countcristo!O91,Characters!$A:$B,2,FALSE)</f>
        <v>#N/A</v>
      </c>
      <c r="L91" t="e">
        <f>VLOOKUP(countcristo!P91,Characters!$A:$B,2,FALSE)</f>
        <v>#N/A</v>
      </c>
    </row>
    <row r="92" spans="1:12" x14ac:dyDescent="0.3">
      <c r="A92">
        <f>countcristo!B92</f>
        <v>186</v>
      </c>
      <c r="B92">
        <f>countcristo!F92</f>
        <v>1</v>
      </c>
      <c r="C92">
        <f>VLOOKUP(countcristo!G92,Characters!$A:$B,2,FALSE)</f>
        <v>999</v>
      </c>
      <c r="D92" t="e">
        <f>VLOOKUP(countcristo!H92,Characters!$A:$B,2,FALSE)</f>
        <v>#N/A</v>
      </c>
      <c r="E92" t="e">
        <f>VLOOKUP(countcristo!I92,Characters!$A:$B,2,FALSE)</f>
        <v>#N/A</v>
      </c>
      <c r="F92" t="e">
        <f>VLOOKUP(countcristo!J92,Characters!$A:$B,2,FALSE)</f>
        <v>#N/A</v>
      </c>
      <c r="G92" t="e">
        <f>VLOOKUP(countcristo!K92,Characters!$A:$B,2,FALSE)</f>
        <v>#N/A</v>
      </c>
      <c r="H92" t="e">
        <f>VLOOKUP(countcristo!L92,Characters!$A:$B,2,FALSE)</f>
        <v>#N/A</v>
      </c>
      <c r="I92" t="e">
        <f>VLOOKUP(countcristo!M92,Characters!$A:$B,2,FALSE)</f>
        <v>#N/A</v>
      </c>
      <c r="J92" t="e">
        <f>VLOOKUP(countcristo!N92,Characters!$A:$B,2,FALSE)</f>
        <v>#N/A</v>
      </c>
      <c r="K92" t="e">
        <f>VLOOKUP(countcristo!O92,Characters!$A:$B,2,FALSE)</f>
        <v>#N/A</v>
      </c>
      <c r="L92" t="e">
        <f>VLOOKUP(countcristo!P92,Characters!$A:$B,2,FALSE)</f>
        <v>#N/A</v>
      </c>
    </row>
    <row r="93" spans="1:12" x14ac:dyDescent="0.3">
      <c r="A93">
        <f>countcristo!B93</f>
        <v>136</v>
      </c>
      <c r="B93">
        <f>countcristo!F93</f>
        <v>1</v>
      </c>
      <c r="C93">
        <f>VLOOKUP(countcristo!G93,Characters!$A:$B,2,FALSE)</f>
        <v>999</v>
      </c>
      <c r="D93" t="e">
        <f>VLOOKUP(countcristo!H93,Characters!$A:$B,2,FALSE)</f>
        <v>#N/A</v>
      </c>
      <c r="E93" t="e">
        <f>VLOOKUP(countcristo!I93,Characters!$A:$B,2,FALSE)</f>
        <v>#N/A</v>
      </c>
      <c r="F93" t="e">
        <f>VLOOKUP(countcristo!J93,Characters!$A:$B,2,FALSE)</f>
        <v>#N/A</v>
      </c>
      <c r="G93" t="e">
        <f>VLOOKUP(countcristo!K93,Characters!$A:$B,2,FALSE)</f>
        <v>#N/A</v>
      </c>
      <c r="H93" t="e">
        <f>VLOOKUP(countcristo!L93,Characters!$A:$B,2,FALSE)</f>
        <v>#N/A</v>
      </c>
      <c r="I93" t="e">
        <f>VLOOKUP(countcristo!M93,Characters!$A:$B,2,FALSE)</f>
        <v>#N/A</v>
      </c>
      <c r="J93" t="e">
        <f>VLOOKUP(countcristo!N93,Characters!$A:$B,2,FALSE)</f>
        <v>#N/A</v>
      </c>
      <c r="K93" t="e">
        <f>VLOOKUP(countcristo!O93,Characters!$A:$B,2,FALSE)</f>
        <v>#N/A</v>
      </c>
      <c r="L93" t="e">
        <f>VLOOKUP(countcristo!P93,Characters!$A:$B,2,FALSE)</f>
        <v>#N/A</v>
      </c>
    </row>
    <row r="94" spans="1:12" x14ac:dyDescent="0.3">
      <c r="A94">
        <f>countcristo!B94</f>
        <v>151</v>
      </c>
      <c r="B94">
        <f>countcristo!F94</f>
        <v>3</v>
      </c>
      <c r="C94">
        <f>VLOOKUP(countcristo!G94,Characters!$A:$B,2,FALSE)</f>
        <v>227</v>
      </c>
      <c r="D94">
        <f>VLOOKUP(countcristo!H94,Characters!$A:$B,2,FALSE)</f>
        <v>999</v>
      </c>
      <c r="E94">
        <f>VLOOKUP(countcristo!I94,Characters!$A:$B,2,FALSE)</f>
        <v>999</v>
      </c>
      <c r="F94" t="e">
        <f>VLOOKUP(countcristo!J94,Characters!$A:$B,2,FALSE)</f>
        <v>#N/A</v>
      </c>
      <c r="G94" t="e">
        <f>VLOOKUP(countcristo!K94,Characters!$A:$B,2,FALSE)</f>
        <v>#N/A</v>
      </c>
      <c r="H94" t="e">
        <f>VLOOKUP(countcristo!L94,Characters!$A:$B,2,FALSE)</f>
        <v>#N/A</v>
      </c>
      <c r="I94" t="e">
        <f>VLOOKUP(countcristo!M94,Characters!$A:$B,2,FALSE)</f>
        <v>#N/A</v>
      </c>
      <c r="J94" t="e">
        <f>VLOOKUP(countcristo!N94,Characters!$A:$B,2,FALSE)</f>
        <v>#N/A</v>
      </c>
      <c r="K94" t="e">
        <f>VLOOKUP(countcristo!O94,Characters!$A:$B,2,FALSE)</f>
        <v>#N/A</v>
      </c>
      <c r="L94" t="e">
        <f>VLOOKUP(countcristo!P94,Characters!$A:$B,2,FALSE)</f>
        <v>#N/A</v>
      </c>
    </row>
    <row r="95" spans="1:12" x14ac:dyDescent="0.3">
      <c r="A95">
        <f>countcristo!B95</f>
        <v>75</v>
      </c>
      <c r="B95">
        <f>countcristo!F95</f>
        <v>0</v>
      </c>
      <c r="C95" t="e">
        <f>VLOOKUP(countcristo!G95,Characters!$A:$B,2,FALSE)</f>
        <v>#N/A</v>
      </c>
      <c r="D95" t="e">
        <f>VLOOKUP(countcristo!H95,Characters!$A:$B,2,FALSE)</f>
        <v>#N/A</v>
      </c>
      <c r="E95" t="e">
        <f>VLOOKUP(countcristo!I95,Characters!$A:$B,2,FALSE)</f>
        <v>#N/A</v>
      </c>
      <c r="F95" t="e">
        <f>VLOOKUP(countcristo!J95,Characters!$A:$B,2,FALSE)</f>
        <v>#N/A</v>
      </c>
      <c r="G95" t="e">
        <f>VLOOKUP(countcristo!K95,Characters!$A:$B,2,FALSE)</f>
        <v>#N/A</v>
      </c>
      <c r="H95" t="e">
        <f>VLOOKUP(countcristo!L95,Characters!$A:$B,2,FALSE)</f>
        <v>#N/A</v>
      </c>
      <c r="I95" t="e">
        <f>VLOOKUP(countcristo!M95,Characters!$A:$B,2,FALSE)</f>
        <v>#N/A</v>
      </c>
      <c r="J95" t="e">
        <f>VLOOKUP(countcristo!N95,Characters!$A:$B,2,FALSE)</f>
        <v>#N/A</v>
      </c>
      <c r="K95" t="e">
        <f>VLOOKUP(countcristo!O95,Characters!$A:$B,2,FALSE)</f>
        <v>#N/A</v>
      </c>
      <c r="L95" t="e">
        <f>VLOOKUP(countcristo!P95,Characters!$A:$B,2,FALSE)</f>
        <v>#N/A</v>
      </c>
    </row>
    <row r="96" spans="1:12" x14ac:dyDescent="0.3">
      <c r="A96">
        <f>countcristo!B96</f>
        <v>167</v>
      </c>
      <c r="B96">
        <f>countcristo!F96</f>
        <v>2</v>
      </c>
      <c r="C96">
        <f>VLOOKUP(countcristo!G96,Characters!$A:$B,2,FALSE)</f>
        <v>227</v>
      </c>
      <c r="D96">
        <f>VLOOKUP(countcristo!H96,Characters!$A:$B,2,FALSE)</f>
        <v>999</v>
      </c>
      <c r="E96" t="e">
        <f>VLOOKUP(countcristo!I96,Characters!$A:$B,2,FALSE)</f>
        <v>#N/A</v>
      </c>
      <c r="F96" t="e">
        <f>VLOOKUP(countcristo!J96,Characters!$A:$B,2,FALSE)</f>
        <v>#N/A</v>
      </c>
      <c r="G96" t="e">
        <f>VLOOKUP(countcristo!K96,Characters!$A:$B,2,FALSE)</f>
        <v>#N/A</v>
      </c>
      <c r="H96" t="e">
        <f>VLOOKUP(countcristo!L96,Characters!$A:$B,2,FALSE)</f>
        <v>#N/A</v>
      </c>
      <c r="I96" t="e">
        <f>VLOOKUP(countcristo!M96,Characters!$A:$B,2,FALSE)</f>
        <v>#N/A</v>
      </c>
      <c r="J96" t="e">
        <f>VLOOKUP(countcristo!N96,Characters!$A:$B,2,FALSE)</f>
        <v>#N/A</v>
      </c>
      <c r="K96" t="e">
        <f>VLOOKUP(countcristo!O96,Characters!$A:$B,2,FALSE)</f>
        <v>#N/A</v>
      </c>
      <c r="L96" t="e">
        <f>VLOOKUP(countcristo!P96,Characters!$A:$B,2,FALSE)</f>
        <v>#N/A</v>
      </c>
    </row>
    <row r="97" spans="1:12" x14ac:dyDescent="0.3">
      <c r="A97">
        <f>countcristo!B97</f>
        <v>108</v>
      </c>
      <c r="B97">
        <f>countcristo!F97</f>
        <v>1</v>
      </c>
      <c r="C97">
        <f>VLOOKUP(countcristo!G97,Characters!$A:$B,2,FALSE)</f>
        <v>227</v>
      </c>
      <c r="D97" t="e">
        <f>VLOOKUP(countcristo!H97,Characters!$A:$B,2,FALSE)</f>
        <v>#N/A</v>
      </c>
      <c r="E97" t="e">
        <f>VLOOKUP(countcristo!I97,Characters!$A:$B,2,FALSE)</f>
        <v>#N/A</v>
      </c>
      <c r="F97" t="e">
        <f>VLOOKUP(countcristo!J97,Characters!$A:$B,2,FALSE)</f>
        <v>#N/A</v>
      </c>
      <c r="G97" t="e">
        <f>VLOOKUP(countcristo!K97,Characters!$A:$B,2,FALSE)</f>
        <v>#N/A</v>
      </c>
      <c r="H97" t="e">
        <f>VLOOKUP(countcristo!L97,Characters!$A:$B,2,FALSE)</f>
        <v>#N/A</v>
      </c>
      <c r="I97" t="e">
        <f>VLOOKUP(countcristo!M97,Characters!$A:$B,2,FALSE)</f>
        <v>#N/A</v>
      </c>
      <c r="J97" t="e">
        <f>VLOOKUP(countcristo!N97,Characters!$A:$B,2,FALSE)</f>
        <v>#N/A</v>
      </c>
      <c r="K97" t="e">
        <f>VLOOKUP(countcristo!O97,Characters!$A:$B,2,FALSE)</f>
        <v>#N/A</v>
      </c>
      <c r="L97" t="e">
        <f>VLOOKUP(countcristo!P97,Characters!$A:$B,2,FALSE)</f>
        <v>#N/A</v>
      </c>
    </row>
    <row r="98" spans="1:12" x14ac:dyDescent="0.3">
      <c r="A98">
        <f>countcristo!B98</f>
        <v>169</v>
      </c>
      <c r="B98">
        <f>countcristo!F98</f>
        <v>2</v>
      </c>
      <c r="C98">
        <f>VLOOKUP(countcristo!G98,Characters!$A:$B,2,FALSE)</f>
        <v>12</v>
      </c>
      <c r="D98">
        <f>VLOOKUP(countcristo!H98,Characters!$A:$B,2,FALSE)</f>
        <v>999</v>
      </c>
      <c r="E98" t="e">
        <f>VLOOKUP(countcristo!I98,Characters!$A:$B,2,FALSE)</f>
        <v>#N/A</v>
      </c>
      <c r="F98" t="e">
        <f>VLOOKUP(countcristo!J98,Characters!$A:$B,2,FALSE)</f>
        <v>#N/A</v>
      </c>
      <c r="G98" t="e">
        <f>VLOOKUP(countcristo!K98,Characters!$A:$B,2,FALSE)</f>
        <v>#N/A</v>
      </c>
      <c r="H98" t="e">
        <f>VLOOKUP(countcristo!L98,Characters!$A:$B,2,FALSE)</f>
        <v>#N/A</v>
      </c>
      <c r="I98" t="e">
        <f>VLOOKUP(countcristo!M98,Characters!$A:$B,2,FALSE)</f>
        <v>#N/A</v>
      </c>
      <c r="J98" t="e">
        <f>VLOOKUP(countcristo!N98,Characters!$A:$B,2,FALSE)</f>
        <v>#N/A</v>
      </c>
      <c r="K98" t="e">
        <f>VLOOKUP(countcristo!O98,Characters!$A:$B,2,FALSE)</f>
        <v>#N/A</v>
      </c>
      <c r="L98" t="e">
        <f>VLOOKUP(countcristo!P98,Characters!$A:$B,2,FALSE)</f>
        <v>#N/A</v>
      </c>
    </row>
    <row r="99" spans="1:12" x14ac:dyDescent="0.3">
      <c r="A99">
        <f>countcristo!B99</f>
        <v>133</v>
      </c>
      <c r="B99">
        <f>countcristo!F99</f>
        <v>2</v>
      </c>
      <c r="C99">
        <f>VLOOKUP(countcristo!G99,Characters!$A:$B,2,FALSE)</f>
        <v>999</v>
      </c>
      <c r="D99">
        <f>VLOOKUP(countcristo!H99,Characters!$A:$B,2,FALSE)</f>
        <v>227</v>
      </c>
      <c r="E99" t="e">
        <f>VLOOKUP(countcristo!I99,Characters!$A:$B,2,FALSE)</f>
        <v>#N/A</v>
      </c>
      <c r="F99" t="e">
        <f>VLOOKUP(countcristo!J99,Characters!$A:$B,2,FALSE)</f>
        <v>#N/A</v>
      </c>
      <c r="G99" t="e">
        <f>VLOOKUP(countcristo!K99,Characters!$A:$B,2,FALSE)</f>
        <v>#N/A</v>
      </c>
      <c r="H99" t="e">
        <f>VLOOKUP(countcristo!L99,Characters!$A:$B,2,FALSE)</f>
        <v>#N/A</v>
      </c>
      <c r="I99" t="e">
        <f>VLOOKUP(countcristo!M99,Characters!$A:$B,2,FALSE)</f>
        <v>#N/A</v>
      </c>
      <c r="J99" t="e">
        <f>VLOOKUP(countcristo!N99,Characters!$A:$B,2,FALSE)</f>
        <v>#N/A</v>
      </c>
      <c r="K99" t="e">
        <f>VLOOKUP(countcristo!O99,Characters!$A:$B,2,FALSE)</f>
        <v>#N/A</v>
      </c>
      <c r="L99" t="e">
        <f>VLOOKUP(countcristo!P99,Characters!$A:$B,2,FALSE)</f>
        <v>#N/A</v>
      </c>
    </row>
    <row r="100" spans="1:12" x14ac:dyDescent="0.3">
      <c r="A100">
        <f>countcristo!B100</f>
        <v>40</v>
      </c>
      <c r="B100">
        <f>countcristo!F100</f>
        <v>0</v>
      </c>
      <c r="C100" t="e">
        <f>VLOOKUP(countcristo!G100,Characters!$A:$B,2,FALSE)</f>
        <v>#N/A</v>
      </c>
      <c r="D100" t="e">
        <f>VLOOKUP(countcristo!H100,Characters!$A:$B,2,FALSE)</f>
        <v>#N/A</v>
      </c>
      <c r="E100" t="e">
        <f>VLOOKUP(countcristo!I100,Characters!$A:$B,2,FALSE)</f>
        <v>#N/A</v>
      </c>
      <c r="F100" t="e">
        <f>VLOOKUP(countcristo!J100,Characters!$A:$B,2,FALSE)</f>
        <v>#N/A</v>
      </c>
      <c r="G100" t="e">
        <f>VLOOKUP(countcristo!K100,Characters!$A:$B,2,FALSE)</f>
        <v>#N/A</v>
      </c>
      <c r="H100" t="e">
        <f>VLOOKUP(countcristo!L100,Characters!$A:$B,2,FALSE)</f>
        <v>#N/A</v>
      </c>
      <c r="I100" t="e">
        <f>VLOOKUP(countcristo!M100,Characters!$A:$B,2,FALSE)</f>
        <v>#N/A</v>
      </c>
      <c r="J100" t="e">
        <f>VLOOKUP(countcristo!N100,Characters!$A:$B,2,FALSE)</f>
        <v>#N/A</v>
      </c>
      <c r="K100" t="e">
        <f>VLOOKUP(countcristo!O100,Characters!$A:$B,2,FALSE)</f>
        <v>#N/A</v>
      </c>
      <c r="L100" t="e">
        <f>VLOOKUP(countcristo!P100,Characters!$A:$B,2,FALSE)</f>
        <v>#N/A</v>
      </c>
    </row>
    <row r="101" spans="1:12" x14ac:dyDescent="0.3">
      <c r="A101">
        <f>countcristo!B101</f>
        <v>3</v>
      </c>
      <c r="B101">
        <f>countcristo!F101</f>
        <v>0</v>
      </c>
      <c r="C101" t="e">
        <f>VLOOKUP(countcristo!G101,Characters!$A:$B,2,FALSE)</f>
        <v>#N/A</v>
      </c>
      <c r="D101" t="e">
        <f>VLOOKUP(countcristo!H101,Characters!$A:$B,2,FALSE)</f>
        <v>#N/A</v>
      </c>
      <c r="E101" t="e">
        <f>VLOOKUP(countcristo!I101,Characters!$A:$B,2,FALSE)</f>
        <v>#N/A</v>
      </c>
      <c r="F101" t="e">
        <f>VLOOKUP(countcristo!J101,Characters!$A:$B,2,FALSE)</f>
        <v>#N/A</v>
      </c>
      <c r="G101" t="e">
        <f>VLOOKUP(countcristo!K101,Characters!$A:$B,2,FALSE)</f>
        <v>#N/A</v>
      </c>
      <c r="H101" t="e">
        <f>VLOOKUP(countcristo!L101,Characters!$A:$B,2,FALSE)</f>
        <v>#N/A</v>
      </c>
      <c r="I101" t="e">
        <f>VLOOKUP(countcristo!M101,Characters!$A:$B,2,FALSE)</f>
        <v>#N/A</v>
      </c>
      <c r="J101" t="e">
        <f>VLOOKUP(countcristo!N101,Characters!$A:$B,2,FALSE)</f>
        <v>#N/A</v>
      </c>
      <c r="K101" t="e">
        <f>VLOOKUP(countcristo!O101,Characters!$A:$B,2,FALSE)</f>
        <v>#N/A</v>
      </c>
      <c r="L101" t="e">
        <f>VLOOKUP(countcristo!P101,Characters!$A:$B,2,FALSE)</f>
        <v>#N/A</v>
      </c>
    </row>
    <row r="102" spans="1:12" x14ac:dyDescent="0.3">
      <c r="A102">
        <f>countcristo!B102</f>
        <v>32</v>
      </c>
      <c r="B102">
        <f>countcristo!F102</f>
        <v>1</v>
      </c>
      <c r="C102">
        <f>VLOOKUP(countcristo!G102,Characters!$A:$B,2,FALSE)</f>
        <v>999</v>
      </c>
      <c r="D102" t="e">
        <f>VLOOKUP(countcristo!H102,Characters!$A:$B,2,FALSE)</f>
        <v>#N/A</v>
      </c>
      <c r="E102" t="e">
        <f>VLOOKUP(countcristo!I102,Characters!$A:$B,2,FALSE)</f>
        <v>#N/A</v>
      </c>
      <c r="F102" t="e">
        <f>VLOOKUP(countcristo!J102,Characters!$A:$B,2,FALSE)</f>
        <v>#N/A</v>
      </c>
      <c r="G102" t="e">
        <f>VLOOKUP(countcristo!K102,Characters!$A:$B,2,FALSE)</f>
        <v>#N/A</v>
      </c>
      <c r="H102" t="e">
        <f>VLOOKUP(countcristo!L102,Characters!$A:$B,2,FALSE)</f>
        <v>#N/A</v>
      </c>
      <c r="I102" t="e">
        <f>VLOOKUP(countcristo!M102,Characters!$A:$B,2,FALSE)</f>
        <v>#N/A</v>
      </c>
      <c r="J102" t="e">
        <f>VLOOKUP(countcristo!N102,Characters!$A:$B,2,FALSE)</f>
        <v>#N/A</v>
      </c>
      <c r="K102" t="e">
        <f>VLOOKUP(countcristo!O102,Characters!$A:$B,2,FALSE)</f>
        <v>#N/A</v>
      </c>
      <c r="L102" t="e">
        <f>VLOOKUP(countcristo!P102,Characters!$A:$B,2,FALSE)</f>
        <v>#N/A</v>
      </c>
    </row>
    <row r="103" spans="1:12" x14ac:dyDescent="0.3">
      <c r="A103">
        <f>countcristo!B103</f>
        <v>4</v>
      </c>
      <c r="B103">
        <f>countcristo!F103</f>
        <v>0</v>
      </c>
      <c r="C103" t="e">
        <f>VLOOKUP(countcristo!G103,Characters!$A:$B,2,FALSE)</f>
        <v>#N/A</v>
      </c>
      <c r="D103" t="e">
        <f>VLOOKUP(countcristo!H103,Characters!$A:$B,2,FALSE)</f>
        <v>#N/A</v>
      </c>
      <c r="E103" t="e">
        <f>VLOOKUP(countcristo!I103,Characters!$A:$B,2,FALSE)</f>
        <v>#N/A</v>
      </c>
      <c r="F103" t="e">
        <f>VLOOKUP(countcristo!J103,Characters!$A:$B,2,FALSE)</f>
        <v>#N/A</v>
      </c>
      <c r="G103" t="e">
        <f>VLOOKUP(countcristo!K103,Characters!$A:$B,2,FALSE)</f>
        <v>#N/A</v>
      </c>
      <c r="H103" t="e">
        <f>VLOOKUP(countcristo!L103,Characters!$A:$B,2,FALSE)</f>
        <v>#N/A</v>
      </c>
      <c r="I103" t="e">
        <f>VLOOKUP(countcristo!M103,Characters!$A:$B,2,FALSE)</f>
        <v>#N/A</v>
      </c>
      <c r="J103" t="e">
        <f>VLOOKUP(countcristo!N103,Characters!$A:$B,2,FALSE)</f>
        <v>#N/A</v>
      </c>
      <c r="K103" t="e">
        <f>VLOOKUP(countcristo!O103,Characters!$A:$B,2,FALSE)</f>
        <v>#N/A</v>
      </c>
      <c r="L103" t="e">
        <f>VLOOKUP(countcristo!P103,Characters!$A:$B,2,FALSE)</f>
        <v>#N/A</v>
      </c>
    </row>
    <row r="104" spans="1:12" x14ac:dyDescent="0.3">
      <c r="A104">
        <f>countcristo!B104</f>
        <v>76</v>
      </c>
      <c r="B104">
        <f>countcristo!F104</f>
        <v>3</v>
      </c>
      <c r="C104">
        <f>VLOOKUP(countcristo!G104,Characters!$A:$B,2,FALSE)</f>
        <v>227</v>
      </c>
      <c r="D104">
        <f>VLOOKUP(countcristo!H104,Characters!$A:$B,2,FALSE)</f>
        <v>12</v>
      </c>
      <c r="E104">
        <f>VLOOKUP(countcristo!I104,Characters!$A:$B,2,FALSE)</f>
        <v>999</v>
      </c>
      <c r="F104" t="e">
        <f>VLOOKUP(countcristo!J104,Characters!$A:$B,2,FALSE)</f>
        <v>#N/A</v>
      </c>
      <c r="G104" t="e">
        <f>VLOOKUP(countcristo!K104,Characters!$A:$B,2,FALSE)</f>
        <v>#N/A</v>
      </c>
      <c r="H104" t="e">
        <f>VLOOKUP(countcristo!L104,Characters!$A:$B,2,FALSE)</f>
        <v>#N/A</v>
      </c>
      <c r="I104" t="e">
        <f>VLOOKUP(countcristo!M104,Characters!$A:$B,2,FALSE)</f>
        <v>#N/A</v>
      </c>
      <c r="J104" t="e">
        <f>VLOOKUP(countcristo!N104,Characters!$A:$B,2,FALSE)</f>
        <v>#N/A</v>
      </c>
      <c r="K104" t="e">
        <f>VLOOKUP(countcristo!O104,Characters!$A:$B,2,FALSE)</f>
        <v>#N/A</v>
      </c>
      <c r="L104" t="e">
        <f>VLOOKUP(countcristo!P104,Characters!$A:$B,2,FALSE)</f>
        <v>#N/A</v>
      </c>
    </row>
    <row r="105" spans="1:12" x14ac:dyDescent="0.3">
      <c r="A105">
        <f>countcristo!B105</f>
        <v>18</v>
      </c>
      <c r="B105">
        <f>countcristo!F105</f>
        <v>1</v>
      </c>
      <c r="C105">
        <f>VLOOKUP(countcristo!G105,Characters!$A:$B,2,FALSE)</f>
        <v>220</v>
      </c>
      <c r="D105" t="e">
        <f>VLOOKUP(countcristo!H105,Characters!$A:$B,2,FALSE)</f>
        <v>#N/A</v>
      </c>
      <c r="E105" t="e">
        <f>VLOOKUP(countcristo!I105,Characters!$A:$B,2,FALSE)</f>
        <v>#N/A</v>
      </c>
      <c r="F105" t="e">
        <f>VLOOKUP(countcristo!J105,Characters!$A:$B,2,FALSE)</f>
        <v>#N/A</v>
      </c>
      <c r="G105" t="e">
        <f>VLOOKUP(countcristo!K105,Characters!$A:$B,2,FALSE)</f>
        <v>#N/A</v>
      </c>
      <c r="H105" t="e">
        <f>VLOOKUP(countcristo!L105,Characters!$A:$B,2,FALSE)</f>
        <v>#N/A</v>
      </c>
      <c r="I105" t="e">
        <f>VLOOKUP(countcristo!M105,Characters!$A:$B,2,FALSE)</f>
        <v>#N/A</v>
      </c>
      <c r="J105" t="e">
        <f>VLOOKUP(countcristo!N105,Characters!$A:$B,2,FALSE)</f>
        <v>#N/A</v>
      </c>
      <c r="K105" t="e">
        <f>VLOOKUP(countcristo!O105,Characters!$A:$B,2,FALSE)</f>
        <v>#N/A</v>
      </c>
      <c r="L105" t="e">
        <f>VLOOKUP(countcristo!P105,Characters!$A:$B,2,FALSE)</f>
        <v>#N/A</v>
      </c>
    </row>
    <row r="106" spans="1:12" x14ac:dyDescent="0.3">
      <c r="A106">
        <f>countcristo!B106</f>
        <v>103</v>
      </c>
      <c r="B106">
        <f>countcristo!F106</f>
        <v>3</v>
      </c>
      <c r="C106">
        <f>VLOOKUP(countcristo!G106,Characters!$A:$B,2,FALSE)</f>
        <v>220</v>
      </c>
      <c r="D106">
        <f>VLOOKUP(countcristo!H106,Characters!$A:$B,2,FALSE)</f>
        <v>227</v>
      </c>
      <c r="E106">
        <f>VLOOKUP(countcristo!I106,Characters!$A:$B,2,FALSE)</f>
        <v>999</v>
      </c>
      <c r="F106" t="e">
        <f>VLOOKUP(countcristo!J106,Characters!$A:$B,2,FALSE)</f>
        <v>#N/A</v>
      </c>
      <c r="G106" t="e">
        <f>VLOOKUP(countcristo!K106,Characters!$A:$B,2,FALSE)</f>
        <v>#N/A</v>
      </c>
      <c r="H106" t="e">
        <f>VLOOKUP(countcristo!L106,Characters!$A:$B,2,FALSE)</f>
        <v>#N/A</v>
      </c>
      <c r="I106" t="e">
        <f>VLOOKUP(countcristo!M106,Characters!$A:$B,2,FALSE)</f>
        <v>#N/A</v>
      </c>
      <c r="J106" t="e">
        <f>VLOOKUP(countcristo!N106,Characters!$A:$B,2,FALSE)</f>
        <v>#N/A</v>
      </c>
      <c r="K106" t="e">
        <f>VLOOKUP(countcristo!O106,Characters!$A:$B,2,FALSE)</f>
        <v>#N/A</v>
      </c>
      <c r="L106" t="e">
        <f>VLOOKUP(countcristo!P106,Characters!$A:$B,2,FALSE)</f>
        <v>#N/A</v>
      </c>
    </row>
    <row r="107" spans="1:12" x14ac:dyDescent="0.3">
      <c r="A107">
        <f>countcristo!B107</f>
        <v>73</v>
      </c>
      <c r="B107">
        <f>countcristo!F107</f>
        <v>0</v>
      </c>
      <c r="C107" t="e">
        <f>VLOOKUP(countcristo!G107,Characters!$A:$B,2,FALSE)</f>
        <v>#N/A</v>
      </c>
      <c r="D107" t="e">
        <f>VLOOKUP(countcristo!H107,Characters!$A:$B,2,FALSE)</f>
        <v>#N/A</v>
      </c>
      <c r="E107" t="e">
        <f>VLOOKUP(countcristo!I107,Characters!$A:$B,2,FALSE)</f>
        <v>#N/A</v>
      </c>
      <c r="F107" t="e">
        <f>VLOOKUP(countcristo!J107,Characters!$A:$B,2,FALSE)</f>
        <v>#N/A</v>
      </c>
      <c r="G107" t="e">
        <f>VLOOKUP(countcristo!K107,Characters!$A:$B,2,FALSE)</f>
        <v>#N/A</v>
      </c>
      <c r="H107" t="e">
        <f>VLOOKUP(countcristo!L107,Characters!$A:$B,2,FALSE)</f>
        <v>#N/A</v>
      </c>
      <c r="I107" t="e">
        <f>VLOOKUP(countcristo!M107,Characters!$A:$B,2,FALSE)</f>
        <v>#N/A</v>
      </c>
      <c r="J107" t="e">
        <f>VLOOKUP(countcristo!N107,Characters!$A:$B,2,FALSE)</f>
        <v>#N/A</v>
      </c>
      <c r="K107" t="e">
        <f>VLOOKUP(countcristo!O107,Characters!$A:$B,2,FALSE)</f>
        <v>#N/A</v>
      </c>
      <c r="L107" t="e">
        <f>VLOOKUP(countcristo!P107,Characters!$A:$B,2,FALSE)</f>
        <v>#N/A</v>
      </c>
    </row>
    <row r="108" spans="1:12" x14ac:dyDescent="0.3">
      <c r="A108">
        <f>countcristo!B108</f>
        <v>159</v>
      </c>
      <c r="B108">
        <f>countcristo!F108</f>
        <v>2</v>
      </c>
      <c r="C108">
        <f>VLOOKUP(countcristo!G108,Characters!$A:$B,2,FALSE)</f>
        <v>999</v>
      </c>
      <c r="D108">
        <f>VLOOKUP(countcristo!H108,Characters!$A:$B,2,FALSE)</f>
        <v>999</v>
      </c>
      <c r="E108" t="e">
        <f>VLOOKUP(countcristo!I108,Characters!$A:$B,2,FALSE)</f>
        <v>#N/A</v>
      </c>
      <c r="F108" t="e">
        <f>VLOOKUP(countcristo!J108,Characters!$A:$B,2,FALSE)</f>
        <v>#N/A</v>
      </c>
      <c r="G108" t="e">
        <f>VLOOKUP(countcristo!K108,Characters!$A:$B,2,FALSE)</f>
        <v>#N/A</v>
      </c>
      <c r="H108" t="e">
        <f>VLOOKUP(countcristo!L108,Characters!$A:$B,2,FALSE)</f>
        <v>#N/A</v>
      </c>
      <c r="I108" t="e">
        <f>VLOOKUP(countcristo!M108,Characters!$A:$B,2,FALSE)</f>
        <v>#N/A</v>
      </c>
      <c r="J108" t="e">
        <f>VLOOKUP(countcristo!N108,Characters!$A:$B,2,FALSE)</f>
        <v>#N/A</v>
      </c>
      <c r="K108" t="e">
        <f>VLOOKUP(countcristo!O108,Characters!$A:$B,2,FALSE)</f>
        <v>#N/A</v>
      </c>
      <c r="L108" t="e">
        <f>VLOOKUP(countcristo!P108,Characters!$A:$B,2,FALSE)</f>
        <v>#N/A</v>
      </c>
    </row>
    <row r="109" spans="1:12" x14ac:dyDescent="0.3">
      <c r="A109">
        <f>countcristo!B109</f>
        <v>43</v>
      </c>
      <c r="B109">
        <f>countcristo!F109</f>
        <v>1</v>
      </c>
      <c r="C109">
        <f>VLOOKUP(countcristo!G109,Characters!$A:$B,2,FALSE)</f>
        <v>999</v>
      </c>
      <c r="D109" t="e">
        <f>VLOOKUP(countcristo!H109,Characters!$A:$B,2,FALSE)</f>
        <v>#N/A</v>
      </c>
      <c r="E109" t="e">
        <f>VLOOKUP(countcristo!I109,Characters!$A:$B,2,FALSE)</f>
        <v>#N/A</v>
      </c>
      <c r="F109" t="e">
        <f>VLOOKUP(countcristo!J109,Characters!$A:$B,2,FALSE)</f>
        <v>#N/A</v>
      </c>
      <c r="G109" t="e">
        <f>VLOOKUP(countcristo!K109,Characters!$A:$B,2,FALSE)</f>
        <v>#N/A</v>
      </c>
      <c r="H109" t="e">
        <f>VLOOKUP(countcristo!L109,Characters!$A:$B,2,FALSE)</f>
        <v>#N/A</v>
      </c>
      <c r="I109" t="e">
        <f>VLOOKUP(countcristo!M109,Characters!$A:$B,2,FALSE)</f>
        <v>#N/A</v>
      </c>
      <c r="J109" t="e">
        <f>VLOOKUP(countcristo!N109,Characters!$A:$B,2,FALSE)</f>
        <v>#N/A</v>
      </c>
      <c r="K109" t="e">
        <f>VLOOKUP(countcristo!O109,Characters!$A:$B,2,FALSE)</f>
        <v>#N/A</v>
      </c>
      <c r="L109" t="e">
        <f>VLOOKUP(countcristo!P109,Characters!$A:$B,2,FALSE)</f>
        <v>#N/A</v>
      </c>
    </row>
    <row r="110" spans="1:12" x14ac:dyDescent="0.3">
      <c r="A110">
        <f>countcristo!B110</f>
        <v>185</v>
      </c>
      <c r="B110">
        <f>countcristo!F110</f>
        <v>2</v>
      </c>
      <c r="C110">
        <f>VLOOKUP(countcristo!G110,Characters!$A:$B,2,FALSE)</f>
        <v>999</v>
      </c>
      <c r="D110">
        <f>VLOOKUP(countcristo!H110,Characters!$A:$B,2,FALSE)</f>
        <v>999</v>
      </c>
      <c r="E110" t="e">
        <f>VLOOKUP(countcristo!I110,Characters!$A:$B,2,FALSE)</f>
        <v>#N/A</v>
      </c>
      <c r="F110" t="e">
        <f>VLOOKUP(countcristo!J110,Characters!$A:$B,2,FALSE)</f>
        <v>#N/A</v>
      </c>
      <c r="G110" t="e">
        <f>VLOOKUP(countcristo!K110,Characters!$A:$B,2,FALSE)</f>
        <v>#N/A</v>
      </c>
      <c r="H110" t="e">
        <f>VLOOKUP(countcristo!L110,Characters!$A:$B,2,FALSE)</f>
        <v>#N/A</v>
      </c>
      <c r="I110" t="e">
        <f>VLOOKUP(countcristo!M110,Characters!$A:$B,2,FALSE)</f>
        <v>#N/A</v>
      </c>
      <c r="J110" t="e">
        <f>VLOOKUP(countcristo!N110,Characters!$A:$B,2,FALSE)</f>
        <v>#N/A</v>
      </c>
      <c r="K110" t="e">
        <f>VLOOKUP(countcristo!O110,Characters!$A:$B,2,FALSE)</f>
        <v>#N/A</v>
      </c>
      <c r="L110" t="e">
        <f>VLOOKUP(countcristo!P110,Characters!$A:$B,2,FALSE)</f>
        <v>#N/A</v>
      </c>
    </row>
    <row r="111" spans="1:12" x14ac:dyDescent="0.3">
      <c r="A111">
        <f>countcristo!B111</f>
        <v>51</v>
      </c>
      <c r="B111">
        <f>countcristo!F111</f>
        <v>2</v>
      </c>
      <c r="C111">
        <f>VLOOKUP(countcristo!G111,Characters!$A:$B,2,FALSE)</f>
        <v>227</v>
      </c>
      <c r="D111">
        <f>VLOOKUP(countcristo!H111,Characters!$A:$B,2,FALSE)</f>
        <v>18</v>
      </c>
      <c r="E111" t="e">
        <f>VLOOKUP(countcristo!I111,Characters!$A:$B,2,FALSE)</f>
        <v>#N/A</v>
      </c>
      <c r="F111" t="e">
        <f>VLOOKUP(countcristo!J111,Characters!$A:$B,2,FALSE)</f>
        <v>#N/A</v>
      </c>
      <c r="G111" t="e">
        <f>VLOOKUP(countcristo!K111,Characters!$A:$B,2,FALSE)</f>
        <v>#N/A</v>
      </c>
      <c r="H111" t="e">
        <f>VLOOKUP(countcristo!L111,Characters!$A:$B,2,FALSE)</f>
        <v>#N/A</v>
      </c>
      <c r="I111" t="e">
        <f>VLOOKUP(countcristo!M111,Characters!$A:$B,2,FALSE)</f>
        <v>#N/A</v>
      </c>
      <c r="J111" t="e">
        <f>VLOOKUP(countcristo!N111,Characters!$A:$B,2,FALSE)</f>
        <v>#N/A</v>
      </c>
      <c r="K111" t="e">
        <f>VLOOKUP(countcristo!O111,Characters!$A:$B,2,FALSE)</f>
        <v>#N/A</v>
      </c>
      <c r="L111" t="e">
        <f>VLOOKUP(countcristo!P111,Characters!$A:$B,2,FALSE)</f>
        <v>#N/A</v>
      </c>
    </row>
    <row r="112" spans="1:12" x14ac:dyDescent="0.3">
      <c r="A112">
        <f>countcristo!B112</f>
        <v>79</v>
      </c>
      <c r="B112">
        <f>countcristo!F112</f>
        <v>2</v>
      </c>
      <c r="C112">
        <f>VLOOKUP(countcristo!G112,Characters!$A:$B,2,FALSE)</f>
        <v>999</v>
      </c>
      <c r="D112">
        <f>VLOOKUP(countcristo!H112,Characters!$A:$B,2,FALSE)</f>
        <v>999</v>
      </c>
      <c r="E112" t="e">
        <f>VLOOKUP(countcristo!I112,Characters!$A:$B,2,FALSE)</f>
        <v>#N/A</v>
      </c>
      <c r="F112" t="e">
        <f>VLOOKUP(countcristo!J112,Characters!$A:$B,2,FALSE)</f>
        <v>#N/A</v>
      </c>
      <c r="G112" t="e">
        <f>VLOOKUP(countcristo!K112,Characters!$A:$B,2,FALSE)</f>
        <v>#N/A</v>
      </c>
      <c r="H112" t="e">
        <f>VLOOKUP(countcristo!L112,Characters!$A:$B,2,FALSE)</f>
        <v>#N/A</v>
      </c>
      <c r="I112" t="e">
        <f>VLOOKUP(countcristo!M112,Characters!$A:$B,2,FALSE)</f>
        <v>#N/A</v>
      </c>
      <c r="J112" t="e">
        <f>VLOOKUP(countcristo!N112,Characters!$A:$B,2,FALSE)</f>
        <v>#N/A</v>
      </c>
      <c r="K112" t="e">
        <f>VLOOKUP(countcristo!O112,Characters!$A:$B,2,FALSE)</f>
        <v>#N/A</v>
      </c>
      <c r="L112" t="e">
        <f>VLOOKUP(countcristo!P112,Characters!$A:$B,2,FALSE)</f>
        <v>#N/A</v>
      </c>
    </row>
    <row r="113" spans="1:12" x14ac:dyDescent="0.3">
      <c r="A113">
        <f>countcristo!B113</f>
        <v>134</v>
      </c>
      <c r="B113">
        <f>countcristo!F113</f>
        <v>1</v>
      </c>
      <c r="C113">
        <f>VLOOKUP(countcristo!G113,Characters!$A:$B,2,FALSE)</f>
        <v>227</v>
      </c>
      <c r="D113" t="e">
        <f>VLOOKUP(countcristo!H113,Characters!$A:$B,2,FALSE)</f>
        <v>#N/A</v>
      </c>
      <c r="E113" t="e">
        <f>VLOOKUP(countcristo!I113,Characters!$A:$B,2,FALSE)</f>
        <v>#N/A</v>
      </c>
      <c r="F113" t="e">
        <f>VLOOKUP(countcristo!J113,Characters!$A:$B,2,FALSE)</f>
        <v>#N/A</v>
      </c>
      <c r="G113" t="e">
        <f>VLOOKUP(countcristo!K113,Characters!$A:$B,2,FALSE)</f>
        <v>#N/A</v>
      </c>
      <c r="H113" t="e">
        <f>VLOOKUP(countcristo!L113,Characters!$A:$B,2,FALSE)</f>
        <v>#N/A</v>
      </c>
      <c r="I113" t="e">
        <f>VLOOKUP(countcristo!M113,Characters!$A:$B,2,FALSE)</f>
        <v>#N/A</v>
      </c>
      <c r="J113" t="e">
        <f>VLOOKUP(countcristo!N113,Characters!$A:$B,2,FALSE)</f>
        <v>#N/A</v>
      </c>
      <c r="K113" t="e">
        <f>VLOOKUP(countcristo!O113,Characters!$A:$B,2,FALSE)</f>
        <v>#N/A</v>
      </c>
      <c r="L113" t="e">
        <f>VLOOKUP(countcristo!P113,Characters!$A:$B,2,FALSE)</f>
        <v>#N/A</v>
      </c>
    </row>
    <row r="114" spans="1:12" x14ac:dyDescent="0.3">
      <c r="A114">
        <f>countcristo!B114</f>
        <v>153</v>
      </c>
      <c r="B114">
        <f>countcristo!F114</f>
        <v>2</v>
      </c>
      <c r="C114">
        <f>VLOOKUP(countcristo!G114,Characters!$A:$B,2,FALSE)</f>
        <v>999</v>
      </c>
      <c r="D114">
        <f>VLOOKUP(countcristo!H114,Characters!$A:$B,2,FALSE)</f>
        <v>999</v>
      </c>
      <c r="E114" t="e">
        <f>VLOOKUP(countcristo!I114,Characters!$A:$B,2,FALSE)</f>
        <v>#N/A</v>
      </c>
      <c r="F114" t="e">
        <f>VLOOKUP(countcristo!J114,Characters!$A:$B,2,FALSE)</f>
        <v>#N/A</v>
      </c>
      <c r="G114" t="e">
        <f>VLOOKUP(countcristo!K114,Characters!$A:$B,2,FALSE)</f>
        <v>#N/A</v>
      </c>
      <c r="H114" t="e">
        <f>VLOOKUP(countcristo!L114,Characters!$A:$B,2,FALSE)</f>
        <v>#N/A</v>
      </c>
      <c r="I114" t="e">
        <f>VLOOKUP(countcristo!M114,Characters!$A:$B,2,FALSE)</f>
        <v>#N/A</v>
      </c>
      <c r="J114" t="e">
        <f>VLOOKUP(countcristo!N114,Characters!$A:$B,2,FALSE)</f>
        <v>#N/A</v>
      </c>
      <c r="K114" t="e">
        <f>VLOOKUP(countcristo!O114,Characters!$A:$B,2,FALSE)</f>
        <v>#N/A</v>
      </c>
      <c r="L114" t="e">
        <f>VLOOKUP(countcristo!P114,Characters!$A:$B,2,FALSE)</f>
        <v>#N/A</v>
      </c>
    </row>
    <row r="115" spans="1:12" x14ac:dyDescent="0.3">
      <c r="A115">
        <f>countcristo!B115</f>
        <v>117</v>
      </c>
      <c r="B115">
        <f>countcristo!F115</f>
        <v>1</v>
      </c>
      <c r="C115">
        <f>VLOOKUP(countcristo!G115,Characters!$A:$B,2,FALSE)</f>
        <v>227</v>
      </c>
      <c r="D115" t="e">
        <f>VLOOKUP(countcristo!H115,Characters!$A:$B,2,FALSE)</f>
        <v>#N/A</v>
      </c>
      <c r="E115" t="e">
        <f>VLOOKUP(countcristo!I115,Characters!$A:$B,2,FALSE)</f>
        <v>#N/A</v>
      </c>
      <c r="F115" t="e">
        <f>VLOOKUP(countcristo!J115,Characters!$A:$B,2,FALSE)</f>
        <v>#N/A</v>
      </c>
      <c r="G115" t="e">
        <f>VLOOKUP(countcristo!K115,Characters!$A:$B,2,FALSE)</f>
        <v>#N/A</v>
      </c>
      <c r="H115" t="e">
        <f>VLOOKUP(countcristo!L115,Characters!$A:$B,2,FALSE)</f>
        <v>#N/A</v>
      </c>
      <c r="I115" t="e">
        <f>VLOOKUP(countcristo!M115,Characters!$A:$B,2,FALSE)</f>
        <v>#N/A</v>
      </c>
      <c r="J115" t="e">
        <f>VLOOKUP(countcristo!N115,Characters!$A:$B,2,FALSE)</f>
        <v>#N/A</v>
      </c>
      <c r="K115" t="e">
        <f>VLOOKUP(countcristo!O115,Characters!$A:$B,2,FALSE)</f>
        <v>#N/A</v>
      </c>
      <c r="L115" t="e">
        <f>VLOOKUP(countcristo!P115,Characters!$A:$B,2,FALSE)</f>
        <v>#N/A</v>
      </c>
    </row>
    <row r="116" spans="1:12" x14ac:dyDescent="0.3">
      <c r="A116">
        <f>countcristo!B116</f>
        <v>137</v>
      </c>
      <c r="B116">
        <f>countcristo!F116</f>
        <v>2</v>
      </c>
      <c r="C116">
        <f>VLOOKUP(countcristo!G116,Characters!$A:$B,2,FALSE)</f>
        <v>227</v>
      </c>
      <c r="D116">
        <f>VLOOKUP(countcristo!H116,Characters!$A:$B,2,FALSE)</f>
        <v>12</v>
      </c>
      <c r="E116" t="e">
        <f>VLOOKUP(countcristo!I116,Characters!$A:$B,2,FALSE)</f>
        <v>#N/A</v>
      </c>
      <c r="F116" t="e">
        <f>VLOOKUP(countcristo!J116,Characters!$A:$B,2,FALSE)</f>
        <v>#N/A</v>
      </c>
      <c r="G116" t="e">
        <f>VLOOKUP(countcristo!K116,Characters!$A:$B,2,FALSE)</f>
        <v>#N/A</v>
      </c>
      <c r="H116" t="e">
        <f>VLOOKUP(countcristo!L116,Characters!$A:$B,2,FALSE)</f>
        <v>#N/A</v>
      </c>
      <c r="I116" t="e">
        <f>VLOOKUP(countcristo!M116,Characters!$A:$B,2,FALSE)</f>
        <v>#N/A</v>
      </c>
      <c r="J116" t="e">
        <f>VLOOKUP(countcristo!N116,Characters!$A:$B,2,FALSE)</f>
        <v>#N/A</v>
      </c>
      <c r="K116" t="e">
        <f>VLOOKUP(countcristo!O116,Characters!$A:$B,2,FALSE)</f>
        <v>#N/A</v>
      </c>
      <c r="L116" t="e">
        <f>VLOOKUP(countcristo!P116,Characters!$A:$B,2,FALSE)</f>
        <v>#N/A</v>
      </c>
    </row>
    <row r="117" spans="1:12" x14ac:dyDescent="0.3">
      <c r="A117">
        <f>countcristo!B117</f>
        <v>126</v>
      </c>
      <c r="B117">
        <f>countcristo!F117</f>
        <v>2</v>
      </c>
      <c r="C117">
        <f>VLOOKUP(countcristo!G117,Characters!$A:$B,2,FALSE)</f>
        <v>12</v>
      </c>
      <c r="D117">
        <f>VLOOKUP(countcristo!H117,Characters!$A:$B,2,FALSE)</f>
        <v>999</v>
      </c>
      <c r="E117" t="e">
        <f>VLOOKUP(countcristo!I117,Characters!$A:$B,2,FALSE)</f>
        <v>#N/A</v>
      </c>
      <c r="F117" t="e">
        <f>VLOOKUP(countcristo!J117,Characters!$A:$B,2,FALSE)</f>
        <v>#N/A</v>
      </c>
      <c r="G117" t="e">
        <f>VLOOKUP(countcristo!K117,Characters!$A:$B,2,FALSE)</f>
        <v>#N/A</v>
      </c>
      <c r="H117" t="e">
        <f>VLOOKUP(countcristo!L117,Characters!$A:$B,2,FALSE)</f>
        <v>#N/A</v>
      </c>
      <c r="I117" t="e">
        <f>VLOOKUP(countcristo!M117,Characters!$A:$B,2,FALSE)</f>
        <v>#N/A</v>
      </c>
      <c r="J117" t="e">
        <f>VLOOKUP(countcristo!N117,Characters!$A:$B,2,FALSE)</f>
        <v>#N/A</v>
      </c>
      <c r="K117" t="e">
        <f>VLOOKUP(countcristo!O117,Characters!$A:$B,2,FALSE)</f>
        <v>#N/A</v>
      </c>
      <c r="L117" t="e">
        <f>VLOOKUP(countcristo!P117,Characters!$A:$B,2,FALSE)</f>
        <v>#N/A</v>
      </c>
    </row>
    <row r="118" spans="1:12" x14ac:dyDescent="0.3">
      <c r="A118">
        <f>countcristo!B118</f>
        <v>135</v>
      </c>
      <c r="B118">
        <f>countcristo!F118</f>
        <v>3</v>
      </c>
      <c r="C118">
        <f>VLOOKUP(countcristo!G118,Characters!$A:$B,2,FALSE)</f>
        <v>227</v>
      </c>
      <c r="D118">
        <f>VLOOKUP(countcristo!H118,Characters!$A:$B,2,FALSE)</f>
        <v>999</v>
      </c>
      <c r="E118">
        <f>VLOOKUP(countcristo!I118,Characters!$A:$B,2,FALSE)</f>
        <v>999</v>
      </c>
      <c r="F118" t="e">
        <f>VLOOKUP(countcristo!J118,Characters!$A:$B,2,FALSE)</f>
        <v>#N/A</v>
      </c>
      <c r="G118" t="e">
        <f>VLOOKUP(countcristo!K118,Characters!$A:$B,2,FALSE)</f>
        <v>#N/A</v>
      </c>
      <c r="H118" t="e">
        <f>VLOOKUP(countcristo!L118,Characters!$A:$B,2,FALSE)</f>
        <v>#N/A</v>
      </c>
      <c r="I118" t="e">
        <f>VLOOKUP(countcristo!M118,Characters!$A:$B,2,FALSE)</f>
        <v>#N/A</v>
      </c>
      <c r="J118" t="e">
        <f>VLOOKUP(countcristo!N118,Characters!$A:$B,2,FALSE)</f>
        <v>#N/A</v>
      </c>
      <c r="K118" t="e">
        <f>VLOOKUP(countcristo!O118,Characters!$A:$B,2,FALSE)</f>
        <v>#N/A</v>
      </c>
      <c r="L118" t="e">
        <f>VLOOKUP(countcristo!P118,Characters!$A:$B,2,FALSE)</f>
        <v>#N/A</v>
      </c>
    </row>
    <row r="119" spans="1:12" x14ac:dyDescent="0.3">
      <c r="A119">
        <f>countcristo!B119</f>
        <v>105</v>
      </c>
      <c r="B119">
        <f>countcristo!F119</f>
        <v>0</v>
      </c>
      <c r="C119" t="e">
        <f>VLOOKUP(countcristo!G119,Characters!$A:$B,2,FALSE)</f>
        <v>#N/A</v>
      </c>
      <c r="D119" t="e">
        <f>VLOOKUP(countcristo!H119,Characters!$A:$B,2,FALSE)</f>
        <v>#N/A</v>
      </c>
      <c r="E119" t="e">
        <f>VLOOKUP(countcristo!I119,Characters!$A:$B,2,FALSE)</f>
        <v>#N/A</v>
      </c>
      <c r="F119" t="e">
        <f>VLOOKUP(countcristo!J119,Characters!$A:$B,2,FALSE)</f>
        <v>#N/A</v>
      </c>
      <c r="G119" t="e">
        <f>VLOOKUP(countcristo!K119,Characters!$A:$B,2,FALSE)</f>
        <v>#N/A</v>
      </c>
      <c r="H119" t="e">
        <f>VLOOKUP(countcristo!L119,Characters!$A:$B,2,FALSE)</f>
        <v>#N/A</v>
      </c>
      <c r="I119" t="e">
        <f>VLOOKUP(countcristo!M119,Characters!$A:$B,2,FALSE)</f>
        <v>#N/A</v>
      </c>
      <c r="J119" t="e">
        <f>VLOOKUP(countcristo!N119,Characters!$A:$B,2,FALSE)</f>
        <v>#N/A</v>
      </c>
      <c r="K119" t="e">
        <f>VLOOKUP(countcristo!O119,Characters!$A:$B,2,FALSE)</f>
        <v>#N/A</v>
      </c>
      <c r="L119" t="e">
        <f>VLOOKUP(countcristo!P119,Characters!$A:$B,2,FALSE)</f>
        <v>#N/A</v>
      </c>
    </row>
    <row r="120" spans="1:12" x14ac:dyDescent="0.3">
      <c r="A120">
        <f>countcristo!B120</f>
        <v>189</v>
      </c>
      <c r="B120">
        <f>countcristo!F120</f>
        <v>0</v>
      </c>
      <c r="C120" t="e">
        <f>VLOOKUP(countcristo!G120,Characters!$A:$B,2,FALSE)</f>
        <v>#N/A</v>
      </c>
      <c r="D120" t="e">
        <f>VLOOKUP(countcristo!H120,Characters!$A:$B,2,FALSE)</f>
        <v>#N/A</v>
      </c>
      <c r="E120" t="e">
        <f>VLOOKUP(countcristo!I120,Characters!$A:$B,2,FALSE)</f>
        <v>#N/A</v>
      </c>
      <c r="F120" t="e">
        <f>VLOOKUP(countcristo!J120,Characters!$A:$B,2,FALSE)</f>
        <v>#N/A</v>
      </c>
      <c r="G120" t="e">
        <f>VLOOKUP(countcristo!K120,Characters!$A:$B,2,FALSE)</f>
        <v>#N/A</v>
      </c>
      <c r="H120" t="e">
        <f>VLOOKUP(countcristo!L120,Characters!$A:$B,2,FALSE)</f>
        <v>#N/A</v>
      </c>
      <c r="I120" t="e">
        <f>VLOOKUP(countcristo!M120,Characters!$A:$B,2,FALSE)</f>
        <v>#N/A</v>
      </c>
      <c r="J120" t="e">
        <f>VLOOKUP(countcristo!N120,Characters!$A:$B,2,FALSE)</f>
        <v>#N/A</v>
      </c>
      <c r="K120" t="e">
        <f>VLOOKUP(countcristo!O120,Characters!$A:$B,2,FALSE)</f>
        <v>#N/A</v>
      </c>
      <c r="L120" t="e">
        <f>VLOOKUP(countcristo!P120,Characters!$A:$B,2,FALSE)</f>
        <v>#N/A</v>
      </c>
    </row>
    <row r="121" spans="1:12" x14ac:dyDescent="0.3">
      <c r="A121">
        <f>countcristo!B121</f>
        <v>64</v>
      </c>
      <c r="B121">
        <f>countcristo!F121</f>
        <v>1</v>
      </c>
      <c r="C121">
        <f>VLOOKUP(countcristo!G121,Characters!$A:$B,2,FALSE)</f>
        <v>999</v>
      </c>
      <c r="D121" t="e">
        <f>VLOOKUP(countcristo!H121,Characters!$A:$B,2,FALSE)</f>
        <v>#N/A</v>
      </c>
      <c r="E121" t="e">
        <f>VLOOKUP(countcristo!I121,Characters!$A:$B,2,FALSE)</f>
        <v>#N/A</v>
      </c>
      <c r="F121" t="e">
        <f>VLOOKUP(countcristo!J121,Characters!$A:$B,2,FALSE)</f>
        <v>#N/A</v>
      </c>
      <c r="G121" t="e">
        <f>VLOOKUP(countcristo!K121,Characters!$A:$B,2,FALSE)</f>
        <v>#N/A</v>
      </c>
      <c r="H121" t="e">
        <f>VLOOKUP(countcristo!L121,Characters!$A:$B,2,FALSE)</f>
        <v>#N/A</v>
      </c>
      <c r="I121" t="e">
        <f>VLOOKUP(countcristo!M121,Characters!$A:$B,2,FALSE)</f>
        <v>#N/A</v>
      </c>
      <c r="J121" t="e">
        <f>VLOOKUP(countcristo!N121,Characters!$A:$B,2,FALSE)</f>
        <v>#N/A</v>
      </c>
      <c r="K121" t="e">
        <f>VLOOKUP(countcristo!O121,Characters!$A:$B,2,FALSE)</f>
        <v>#N/A</v>
      </c>
      <c r="L121" t="e">
        <f>VLOOKUP(countcristo!P121,Characters!$A:$B,2,FALSE)</f>
        <v>#N/A</v>
      </c>
    </row>
    <row r="122" spans="1:12" x14ac:dyDescent="0.3">
      <c r="A122">
        <f>countcristo!B122</f>
        <v>162</v>
      </c>
      <c r="B122">
        <f>countcristo!F122</f>
        <v>1</v>
      </c>
      <c r="C122">
        <f>VLOOKUP(countcristo!G122,Characters!$A:$B,2,FALSE)</f>
        <v>227</v>
      </c>
      <c r="D122" t="e">
        <f>VLOOKUP(countcristo!H122,Characters!$A:$B,2,FALSE)</f>
        <v>#N/A</v>
      </c>
      <c r="E122" t="e">
        <f>VLOOKUP(countcristo!I122,Characters!$A:$B,2,FALSE)</f>
        <v>#N/A</v>
      </c>
      <c r="F122" t="e">
        <f>VLOOKUP(countcristo!J122,Characters!$A:$B,2,FALSE)</f>
        <v>#N/A</v>
      </c>
      <c r="G122" t="e">
        <f>VLOOKUP(countcristo!K122,Characters!$A:$B,2,FALSE)</f>
        <v>#N/A</v>
      </c>
      <c r="H122" t="e">
        <f>VLOOKUP(countcristo!L122,Characters!$A:$B,2,FALSE)</f>
        <v>#N/A</v>
      </c>
      <c r="I122" t="e">
        <f>VLOOKUP(countcristo!M122,Characters!$A:$B,2,FALSE)</f>
        <v>#N/A</v>
      </c>
      <c r="J122" t="e">
        <f>VLOOKUP(countcristo!N122,Characters!$A:$B,2,FALSE)</f>
        <v>#N/A</v>
      </c>
      <c r="K122" t="e">
        <f>VLOOKUP(countcristo!O122,Characters!$A:$B,2,FALSE)</f>
        <v>#N/A</v>
      </c>
      <c r="L122" t="e">
        <f>VLOOKUP(countcristo!P122,Characters!$A:$B,2,FALSE)</f>
        <v>#N/A</v>
      </c>
    </row>
    <row r="123" spans="1:12" x14ac:dyDescent="0.3">
      <c r="A123">
        <f>countcristo!B123</f>
        <v>80</v>
      </c>
      <c r="B123">
        <f>countcristo!F123</f>
        <v>2</v>
      </c>
      <c r="C123">
        <f>VLOOKUP(countcristo!G123,Characters!$A:$B,2,FALSE)</f>
        <v>227</v>
      </c>
      <c r="D123">
        <f>VLOOKUP(countcristo!H123,Characters!$A:$B,2,FALSE)</f>
        <v>999</v>
      </c>
      <c r="E123" t="e">
        <f>VLOOKUP(countcristo!I123,Characters!$A:$B,2,FALSE)</f>
        <v>#N/A</v>
      </c>
      <c r="F123" t="e">
        <f>VLOOKUP(countcristo!J123,Characters!$A:$B,2,FALSE)</f>
        <v>#N/A</v>
      </c>
      <c r="G123" t="e">
        <f>VLOOKUP(countcristo!K123,Characters!$A:$B,2,FALSE)</f>
        <v>#N/A</v>
      </c>
      <c r="H123" t="e">
        <f>VLOOKUP(countcristo!L123,Characters!$A:$B,2,FALSE)</f>
        <v>#N/A</v>
      </c>
      <c r="I123" t="e">
        <f>VLOOKUP(countcristo!M123,Characters!$A:$B,2,FALSE)</f>
        <v>#N/A</v>
      </c>
      <c r="J123" t="e">
        <f>VLOOKUP(countcristo!N123,Characters!$A:$B,2,FALSE)</f>
        <v>#N/A</v>
      </c>
      <c r="K123" t="e">
        <f>VLOOKUP(countcristo!O123,Characters!$A:$B,2,FALSE)</f>
        <v>#N/A</v>
      </c>
      <c r="L123" t="e">
        <f>VLOOKUP(countcristo!P123,Characters!$A:$B,2,FALSE)</f>
        <v>#N/A</v>
      </c>
    </row>
    <row r="124" spans="1:12" x14ac:dyDescent="0.3">
      <c r="A124">
        <f>countcristo!B124</f>
        <v>166</v>
      </c>
      <c r="B124">
        <f>countcristo!F124</f>
        <v>2</v>
      </c>
      <c r="C124">
        <f>VLOOKUP(countcristo!G124,Characters!$A:$B,2,FALSE)</f>
        <v>227</v>
      </c>
      <c r="D124">
        <f>VLOOKUP(countcristo!H124,Characters!$A:$B,2,FALSE)</f>
        <v>999</v>
      </c>
      <c r="E124" t="e">
        <f>VLOOKUP(countcristo!I124,Characters!$A:$B,2,FALSE)</f>
        <v>#N/A</v>
      </c>
      <c r="F124" t="e">
        <f>VLOOKUP(countcristo!J124,Characters!$A:$B,2,FALSE)</f>
        <v>#N/A</v>
      </c>
      <c r="G124" t="e">
        <f>VLOOKUP(countcristo!K124,Characters!$A:$B,2,FALSE)</f>
        <v>#N/A</v>
      </c>
      <c r="H124" t="e">
        <f>VLOOKUP(countcristo!L124,Characters!$A:$B,2,FALSE)</f>
        <v>#N/A</v>
      </c>
      <c r="I124" t="e">
        <f>VLOOKUP(countcristo!M124,Characters!$A:$B,2,FALSE)</f>
        <v>#N/A</v>
      </c>
      <c r="J124" t="e">
        <f>VLOOKUP(countcristo!N124,Characters!$A:$B,2,FALSE)</f>
        <v>#N/A</v>
      </c>
      <c r="K124" t="e">
        <f>VLOOKUP(countcristo!O124,Characters!$A:$B,2,FALSE)</f>
        <v>#N/A</v>
      </c>
      <c r="L124" t="e">
        <f>VLOOKUP(countcristo!P124,Characters!$A:$B,2,FALSE)</f>
        <v>#N/A</v>
      </c>
    </row>
    <row r="125" spans="1:12" x14ac:dyDescent="0.3">
      <c r="A125">
        <f>countcristo!B125</f>
        <v>22</v>
      </c>
      <c r="B125">
        <f>countcristo!F125</f>
        <v>0</v>
      </c>
      <c r="C125" t="e">
        <f>VLOOKUP(countcristo!G125,Characters!$A:$B,2,FALSE)</f>
        <v>#N/A</v>
      </c>
      <c r="D125" t="e">
        <f>VLOOKUP(countcristo!H125,Characters!$A:$B,2,FALSE)</f>
        <v>#N/A</v>
      </c>
      <c r="E125" t="e">
        <f>VLOOKUP(countcristo!I125,Characters!$A:$B,2,FALSE)</f>
        <v>#N/A</v>
      </c>
      <c r="F125" t="e">
        <f>VLOOKUP(countcristo!J125,Characters!$A:$B,2,FALSE)</f>
        <v>#N/A</v>
      </c>
      <c r="G125" t="e">
        <f>VLOOKUP(countcristo!K125,Characters!$A:$B,2,FALSE)</f>
        <v>#N/A</v>
      </c>
      <c r="H125" t="e">
        <f>VLOOKUP(countcristo!L125,Characters!$A:$B,2,FALSE)</f>
        <v>#N/A</v>
      </c>
      <c r="I125" t="e">
        <f>VLOOKUP(countcristo!M125,Characters!$A:$B,2,FALSE)</f>
        <v>#N/A</v>
      </c>
      <c r="J125" t="e">
        <f>VLOOKUP(countcristo!N125,Characters!$A:$B,2,FALSE)</f>
        <v>#N/A</v>
      </c>
      <c r="K125" t="e">
        <f>VLOOKUP(countcristo!O125,Characters!$A:$B,2,FALSE)</f>
        <v>#N/A</v>
      </c>
      <c r="L125" t="e">
        <f>VLOOKUP(countcristo!P125,Characters!$A:$B,2,FALSE)</f>
        <v>#N/A</v>
      </c>
    </row>
    <row r="126" spans="1:12" x14ac:dyDescent="0.3">
      <c r="A126">
        <f>countcristo!B126</f>
        <v>190</v>
      </c>
      <c r="B126">
        <f>countcristo!F126</f>
        <v>1</v>
      </c>
      <c r="C126">
        <f>VLOOKUP(countcristo!G126,Characters!$A:$B,2,FALSE)</f>
        <v>12</v>
      </c>
      <c r="D126" t="e">
        <f>VLOOKUP(countcristo!H126,Characters!$A:$B,2,FALSE)</f>
        <v>#N/A</v>
      </c>
      <c r="E126" t="e">
        <f>VLOOKUP(countcristo!I126,Characters!$A:$B,2,FALSE)</f>
        <v>#N/A</v>
      </c>
      <c r="F126" t="e">
        <f>VLOOKUP(countcristo!J126,Characters!$A:$B,2,FALSE)</f>
        <v>#N/A</v>
      </c>
      <c r="G126" t="e">
        <f>VLOOKUP(countcristo!K126,Characters!$A:$B,2,FALSE)</f>
        <v>#N/A</v>
      </c>
      <c r="H126" t="e">
        <f>VLOOKUP(countcristo!L126,Characters!$A:$B,2,FALSE)</f>
        <v>#N/A</v>
      </c>
      <c r="I126" t="e">
        <f>VLOOKUP(countcristo!M126,Characters!$A:$B,2,FALSE)</f>
        <v>#N/A</v>
      </c>
      <c r="J126" t="e">
        <f>VLOOKUP(countcristo!N126,Characters!$A:$B,2,FALSE)</f>
        <v>#N/A</v>
      </c>
      <c r="K126" t="e">
        <f>VLOOKUP(countcristo!O126,Characters!$A:$B,2,FALSE)</f>
        <v>#N/A</v>
      </c>
      <c r="L126" t="e">
        <f>VLOOKUP(countcristo!P126,Characters!$A:$B,2,FALSE)</f>
        <v>#N/A</v>
      </c>
    </row>
    <row r="127" spans="1:12" x14ac:dyDescent="0.3">
      <c r="A127">
        <f>countcristo!B127</f>
        <v>28</v>
      </c>
      <c r="B127">
        <f>countcristo!F127</f>
        <v>0</v>
      </c>
      <c r="C127" t="e">
        <f>VLOOKUP(countcristo!G127,Characters!$A:$B,2,FALSE)</f>
        <v>#N/A</v>
      </c>
      <c r="D127" t="e">
        <f>VLOOKUP(countcristo!H127,Characters!$A:$B,2,FALSE)</f>
        <v>#N/A</v>
      </c>
      <c r="E127" t="e">
        <f>VLOOKUP(countcristo!I127,Characters!$A:$B,2,FALSE)</f>
        <v>#N/A</v>
      </c>
      <c r="F127" t="e">
        <f>VLOOKUP(countcristo!J127,Characters!$A:$B,2,FALSE)</f>
        <v>#N/A</v>
      </c>
      <c r="G127" t="e">
        <f>VLOOKUP(countcristo!K127,Characters!$A:$B,2,FALSE)</f>
        <v>#N/A</v>
      </c>
      <c r="H127" t="e">
        <f>VLOOKUP(countcristo!L127,Characters!$A:$B,2,FALSE)</f>
        <v>#N/A</v>
      </c>
      <c r="I127" t="e">
        <f>VLOOKUP(countcristo!M127,Characters!$A:$B,2,FALSE)</f>
        <v>#N/A</v>
      </c>
      <c r="J127" t="e">
        <f>VLOOKUP(countcristo!N127,Characters!$A:$B,2,FALSE)</f>
        <v>#N/A</v>
      </c>
      <c r="K127" t="e">
        <f>VLOOKUP(countcristo!O127,Characters!$A:$B,2,FALSE)</f>
        <v>#N/A</v>
      </c>
      <c r="L127" t="e">
        <f>VLOOKUP(countcristo!P127,Characters!$A:$B,2,FALSE)</f>
        <v>#N/A</v>
      </c>
    </row>
    <row r="128" spans="1:12" x14ac:dyDescent="0.3">
      <c r="A128">
        <f>countcristo!B128</f>
        <v>193</v>
      </c>
      <c r="B128">
        <f>countcristo!F128</f>
        <v>1</v>
      </c>
      <c r="C128">
        <f>VLOOKUP(countcristo!G128,Characters!$A:$B,2,FALSE)</f>
        <v>999</v>
      </c>
      <c r="D128" t="e">
        <f>VLOOKUP(countcristo!H128,Characters!$A:$B,2,FALSE)</f>
        <v>#N/A</v>
      </c>
      <c r="E128" t="e">
        <f>VLOOKUP(countcristo!I128,Characters!$A:$B,2,FALSE)</f>
        <v>#N/A</v>
      </c>
      <c r="F128" t="e">
        <f>VLOOKUP(countcristo!J128,Characters!$A:$B,2,FALSE)</f>
        <v>#N/A</v>
      </c>
      <c r="G128" t="e">
        <f>VLOOKUP(countcristo!K128,Characters!$A:$B,2,FALSE)</f>
        <v>#N/A</v>
      </c>
      <c r="H128" t="e">
        <f>VLOOKUP(countcristo!L128,Characters!$A:$B,2,FALSE)</f>
        <v>#N/A</v>
      </c>
      <c r="I128" t="e">
        <f>VLOOKUP(countcristo!M128,Characters!$A:$B,2,FALSE)</f>
        <v>#N/A</v>
      </c>
      <c r="J128" t="e">
        <f>VLOOKUP(countcristo!N128,Characters!$A:$B,2,FALSE)</f>
        <v>#N/A</v>
      </c>
      <c r="K128" t="e">
        <f>VLOOKUP(countcristo!O128,Characters!$A:$B,2,FALSE)</f>
        <v>#N/A</v>
      </c>
      <c r="L128" t="e">
        <f>VLOOKUP(countcristo!P128,Characters!$A:$B,2,FALSE)</f>
        <v>#N/A</v>
      </c>
    </row>
    <row r="129" spans="1:12" x14ac:dyDescent="0.3">
      <c r="A129">
        <f>countcristo!B129</f>
        <v>9</v>
      </c>
      <c r="B129">
        <f>countcristo!F129</f>
        <v>1</v>
      </c>
      <c r="C129">
        <f>VLOOKUP(countcristo!G129,Characters!$A:$B,2,FALSE)</f>
        <v>227</v>
      </c>
      <c r="D129" t="e">
        <f>VLOOKUP(countcristo!H129,Characters!$A:$B,2,FALSE)</f>
        <v>#N/A</v>
      </c>
      <c r="E129" t="e">
        <f>VLOOKUP(countcristo!I129,Characters!$A:$B,2,FALSE)</f>
        <v>#N/A</v>
      </c>
      <c r="F129" t="e">
        <f>VLOOKUP(countcristo!J129,Characters!$A:$B,2,FALSE)</f>
        <v>#N/A</v>
      </c>
      <c r="G129" t="e">
        <f>VLOOKUP(countcristo!K129,Characters!$A:$B,2,FALSE)</f>
        <v>#N/A</v>
      </c>
      <c r="H129" t="e">
        <f>VLOOKUP(countcristo!L129,Characters!$A:$B,2,FALSE)</f>
        <v>#N/A</v>
      </c>
      <c r="I129" t="e">
        <f>VLOOKUP(countcristo!M129,Characters!$A:$B,2,FALSE)</f>
        <v>#N/A</v>
      </c>
      <c r="J129" t="e">
        <f>VLOOKUP(countcristo!N129,Characters!$A:$B,2,FALSE)</f>
        <v>#N/A</v>
      </c>
      <c r="K129" t="e">
        <f>VLOOKUP(countcristo!O129,Characters!$A:$B,2,FALSE)</f>
        <v>#N/A</v>
      </c>
      <c r="L129" t="e">
        <f>VLOOKUP(countcristo!P129,Characters!$A:$B,2,FALSE)</f>
        <v>#N/A</v>
      </c>
    </row>
    <row r="130" spans="1:12" x14ac:dyDescent="0.3">
      <c r="A130">
        <f>countcristo!B130</f>
        <v>102</v>
      </c>
      <c r="B130">
        <f>countcristo!F130</f>
        <v>1</v>
      </c>
      <c r="C130">
        <f>VLOOKUP(countcristo!G130,Characters!$A:$B,2,FALSE)</f>
        <v>220</v>
      </c>
      <c r="D130" t="e">
        <f>VLOOKUP(countcristo!H130,Characters!$A:$B,2,FALSE)</f>
        <v>#N/A</v>
      </c>
      <c r="E130" t="e">
        <f>VLOOKUP(countcristo!I130,Characters!$A:$B,2,FALSE)</f>
        <v>#N/A</v>
      </c>
      <c r="F130" t="e">
        <f>VLOOKUP(countcristo!J130,Characters!$A:$B,2,FALSE)</f>
        <v>#N/A</v>
      </c>
      <c r="G130" t="e">
        <f>VLOOKUP(countcristo!K130,Characters!$A:$B,2,FALSE)</f>
        <v>#N/A</v>
      </c>
      <c r="H130" t="e">
        <f>VLOOKUP(countcristo!L130,Characters!$A:$B,2,FALSE)</f>
        <v>#N/A</v>
      </c>
      <c r="I130" t="e">
        <f>VLOOKUP(countcristo!M130,Characters!$A:$B,2,FALSE)</f>
        <v>#N/A</v>
      </c>
      <c r="J130" t="e">
        <f>VLOOKUP(countcristo!N130,Characters!$A:$B,2,FALSE)</f>
        <v>#N/A</v>
      </c>
      <c r="K130" t="e">
        <f>VLOOKUP(countcristo!O130,Characters!$A:$B,2,FALSE)</f>
        <v>#N/A</v>
      </c>
      <c r="L130" t="e">
        <f>VLOOKUP(countcristo!P130,Characters!$A:$B,2,FALSE)</f>
        <v>#N/A</v>
      </c>
    </row>
    <row r="131" spans="1:12" x14ac:dyDescent="0.3">
      <c r="A131">
        <f>countcristo!B131</f>
        <v>160</v>
      </c>
      <c r="B131">
        <f>countcristo!F131</f>
        <v>0</v>
      </c>
      <c r="C131" t="e">
        <f>VLOOKUP(countcristo!G131,Characters!$A:$B,2,FALSE)</f>
        <v>#N/A</v>
      </c>
      <c r="D131" t="e">
        <f>VLOOKUP(countcristo!H131,Characters!$A:$B,2,FALSE)</f>
        <v>#N/A</v>
      </c>
      <c r="E131" t="e">
        <f>VLOOKUP(countcristo!I131,Characters!$A:$B,2,FALSE)</f>
        <v>#N/A</v>
      </c>
      <c r="F131" t="e">
        <f>VLOOKUP(countcristo!J131,Characters!$A:$B,2,FALSE)</f>
        <v>#N/A</v>
      </c>
      <c r="G131" t="e">
        <f>VLOOKUP(countcristo!K131,Characters!$A:$B,2,FALSE)</f>
        <v>#N/A</v>
      </c>
      <c r="H131" t="e">
        <f>VLOOKUP(countcristo!L131,Characters!$A:$B,2,FALSE)</f>
        <v>#N/A</v>
      </c>
      <c r="I131" t="e">
        <f>VLOOKUP(countcristo!M131,Characters!$A:$B,2,FALSE)</f>
        <v>#N/A</v>
      </c>
      <c r="J131" t="e">
        <f>VLOOKUP(countcristo!N131,Characters!$A:$B,2,FALSE)</f>
        <v>#N/A</v>
      </c>
      <c r="K131" t="e">
        <f>VLOOKUP(countcristo!O131,Characters!$A:$B,2,FALSE)</f>
        <v>#N/A</v>
      </c>
      <c r="L131" t="e">
        <f>VLOOKUP(countcristo!P131,Characters!$A:$B,2,FALSE)</f>
        <v>#N/A</v>
      </c>
    </row>
    <row r="132" spans="1:12" x14ac:dyDescent="0.3">
      <c r="A132">
        <f>countcristo!B132</f>
        <v>6</v>
      </c>
      <c r="B132">
        <f>countcristo!F132</f>
        <v>0</v>
      </c>
      <c r="C132" t="e">
        <f>VLOOKUP(countcristo!G132,Characters!$A:$B,2,FALSE)</f>
        <v>#N/A</v>
      </c>
      <c r="D132" t="e">
        <f>VLOOKUP(countcristo!H132,Characters!$A:$B,2,FALSE)</f>
        <v>#N/A</v>
      </c>
      <c r="E132" t="e">
        <f>VLOOKUP(countcristo!I132,Characters!$A:$B,2,FALSE)</f>
        <v>#N/A</v>
      </c>
      <c r="F132" t="e">
        <f>VLOOKUP(countcristo!J132,Characters!$A:$B,2,FALSE)</f>
        <v>#N/A</v>
      </c>
      <c r="G132" t="e">
        <f>VLOOKUP(countcristo!K132,Characters!$A:$B,2,FALSE)</f>
        <v>#N/A</v>
      </c>
      <c r="H132" t="e">
        <f>VLOOKUP(countcristo!L132,Characters!$A:$B,2,FALSE)</f>
        <v>#N/A</v>
      </c>
      <c r="I132" t="e">
        <f>VLOOKUP(countcristo!M132,Characters!$A:$B,2,FALSE)</f>
        <v>#N/A</v>
      </c>
      <c r="J132" t="e">
        <f>VLOOKUP(countcristo!N132,Characters!$A:$B,2,FALSE)</f>
        <v>#N/A</v>
      </c>
      <c r="K132" t="e">
        <f>VLOOKUP(countcristo!O132,Characters!$A:$B,2,FALSE)</f>
        <v>#N/A</v>
      </c>
      <c r="L132" t="e">
        <f>VLOOKUP(countcristo!P132,Characters!$A:$B,2,FALSE)</f>
        <v>#N/A</v>
      </c>
    </row>
    <row r="133" spans="1:12" x14ac:dyDescent="0.3">
      <c r="A133">
        <f>countcristo!B133</f>
        <v>29</v>
      </c>
      <c r="B133">
        <f>countcristo!F133</f>
        <v>1</v>
      </c>
      <c r="C133">
        <f>VLOOKUP(countcristo!G133,Characters!$A:$B,2,FALSE)</f>
        <v>999</v>
      </c>
      <c r="D133" t="e">
        <f>VLOOKUP(countcristo!H133,Characters!$A:$B,2,FALSE)</f>
        <v>#N/A</v>
      </c>
      <c r="E133" t="e">
        <f>VLOOKUP(countcristo!I133,Characters!$A:$B,2,FALSE)</f>
        <v>#N/A</v>
      </c>
      <c r="F133" t="e">
        <f>VLOOKUP(countcristo!J133,Characters!$A:$B,2,FALSE)</f>
        <v>#N/A</v>
      </c>
      <c r="G133" t="e">
        <f>VLOOKUP(countcristo!K133,Characters!$A:$B,2,FALSE)</f>
        <v>#N/A</v>
      </c>
      <c r="H133" t="e">
        <f>VLOOKUP(countcristo!L133,Characters!$A:$B,2,FALSE)</f>
        <v>#N/A</v>
      </c>
      <c r="I133" t="e">
        <f>VLOOKUP(countcristo!M133,Characters!$A:$B,2,FALSE)</f>
        <v>#N/A</v>
      </c>
      <c r="J133" t="e">
        <f>VLOOKUP(countcristo!N133,Characters!$A:$B,2,FALSE)</f>
        <v>#N/A</v>
      </c>
      <c r="K133" t="e">
        <f>VLOOKUP(countcristo!O133,Characters!$A:$B,2,FALSE)</f>
        <v>#N/A</v>
      </c>
      <c r="L133" t="e">
        <f>VLOOKUP(countcristo!P133,Characters!$A:$B,2,FALSE)</f>
        <v>#N/A</v>
      </c>
    </row>
    <row r="134" spans="1:12" x14ac:dyDescent="0.3">
      <c r="A134">
        <f>countcristo!B134</f>
        <v>111</v>
      </c>
      <c r="B134">
        <f>countcristo!F134</f>
        <v>3</v>
      </c>
      <c r="C134">
        <f>VLOOKUP(countcristo!G134,Characters!$A:$B,2,FALSE)</f>
        <v>18</v>
      </c>
      <c r="D134">
        <f>VLOOKUP(countcristo!H134,Characters!$A:$B,2,FALSE)</f>
        <v>227</v>
      </c>
      <c r="E134">
        <f>VLOOKUP(countcristo!I134,Characters!$A:$B,2,FALSE)</f>
        <v>999</v>
      </c>
      <c r="F134" t="e">
        <f>VLOOKUP(countcristo!J134,Characters!$A:$B,2,FALSE)</f>
        <v>#N/A</v>
      </c>
      <c r="G134" t="e">
        <f>VLOOKUP(countcristo!K134,Characters!$A:$B,2,FALSE)</f>
        <v>#N/A</v>
      </c>
      <c r="H134" t="e">
        <f>VLOOKUP(countcristo!L134,Characters!$A:$B,2,FALSE)</f>
        <v>#N/A</v>
      </c>
      <c r="I134" t="e">
        <f>VLOOKUP(countcristo!M134,Characters!$A:$B,2,FALSE)</f>
        <v>#N/A</v>
      </c>
      <c r="J134" t="e">
        <f>VLOOKUP(countcristo!N134,Characters!$A:$B,2,FALSE)</f>
        <v>#N/A</v>
      </c>
      <c r="K134" t="e">
        <f>VLOOKUP(countcristo!O134,Characters!$A:$B,2,FALSE)</f>
        <v>#N/A</v>
      </c>
      <c r="L134" t="e">
        <f>VLOOKUP(countcristo!P134,Characters!$A:$B,2,FALSE)</f>
        <v>#N/A</v>
      </c>
    </row>
    <row r="135" spans="1:12" x14ac:dyDescent="0.3">
      <c r="A135">
        <f>countcristo!B135</f>
        <v>49</v>
      </c>
      <c r="B135">
        <f>countcristo!F135</f>
        <v>2</v>
      </c>
      <c r="C135">
        <f>VLOOKUP(countcristo!G135,Characters!$A:$B,2,FALSE)</f>
        <v>18</v>
      </c>
      <c r="D135">
        <f>VLOOKUP(countcristo!H135,Characters!$A:$B,2,FALSE)</f>
        <v>999</v>
      </c>
      <c r="E135" t="e">
        <f>VLOOKUP(countcristo!I135,Characters!$A:$B,2,FALSE)</f>
        <v>#N/A</v>
      </c>
      <c r="F135" t="e">
        <f>VLOOKUP(countcristo!J135,Characters!$A:$B,2,FALSE)</f>
        <v>#N/A</v>
      </c>
      <c r="G135" t="e">
        <f>VLOOKUP(countcristo!K135,Characters!$A:$B,2,FALSE)</f>
        <v>#N/A</v>
      </c>
      <c r="H135" t="e">
        <f>VLOOKUP(countcristo!L135,Characters!$A:$B,2,FALSE)</f>
        <v>#N/A</v>
      </c>
      <c r="I135" t="e">
        <f>VLOOKUP(countcristo!M135,Characters!$A:$B,2,FALSE)</f>
        <v>#N/A</v>
      </c>
      <c r="J135" t="e">
        <f>VLOOKUP(countcristo!N135,Characters!$A:$B,2,FALSE)</f>
        <v>#N/A</v>
      </c>
      <c r="K135" t="e">
        <f>VLOOKUP(countcristo!O135,Characters!$A:$B,2,FALSE)</f>
        <v>#N/A</v>
      </c>
      <c r="L135" t="e">
        <f>VLOOKUP(countcristo!P135,Characters!$A:$B,2,FALSE)</f>
        <v>#N/A</v>
      </c>
    </row>
    <row r="136" spans="1:12" x14ac:dyDescent="0.3">
      <c r="A136">
        <f>countcristo!B136</f>
        <v>89</v>
      </c>
      <c r="B136">
        <f>countcristo!F136</f>
        <v>0</v>
      </c>
      <c r="C136" t="e">
        <f>VLOOKUP(countcristo!G136,Characters!$A:$B,2,FALSE)</f>
        <v>#N/A</v>
      </c>
      <c r="D136" t="e">
        <f>VLOOKUP(countcristo!H136,Characters!$A:$B,2,FALSE)</f>
        <v>#N/A</v>
      </c>
      <c r="E136" t="e">
        <f>VLOOKUP(countcristo!I136,Characters!$A:$B,2,FALSE)</f>
        <v>#N/A</v>
      </c>
      <c r="F136" t="e">
        <f>VLOOKUP(countcristo!J136,Characters!$A:$B,2,FALSE)</f>
        <v>#N/A</v>
      </c>
      <c r="G136" t="e">
        <f>VLOOKUP(countcristo!K136,Characters!$A:$B,2,FALSE)</f>
        <v>#N/A</v>
      </c>
      <c r="H136" t="e">
        <f>VLOOKUP(countcristo!L136,Characters!$A:$B,2,FALSE)</f>
        <v>#N/A</v>
      </c>
      <c r="I136" t="e">
        <f>VLOOKUP(countcristo!M136,Characters!$A:$B,2,FALSE)</f>
        <v>#N/A</v>
      </c>
      <c r="J136" t="e">
        <f>VLOOKUP(countcristo!N136,Characters!$A:$B,2,FALSE)</f>
        <v>#N/A</v>
      </c>
      <c r="K136" t="e">
        <f>VLOOKUP(countcristo!O136,Characters!$A:$B,2,FALSE)</f>
        <v>#N/A</v>
      </c>
      <c r="L136" t="e">
        <f>VLOOKUP(countcristo!P136,Characters!$A:$B,2,FALSE)</f>
        <v>#N/A</v>
      </c>
    </row>
    <row r="137" spans="1:12" x14ac:dyDescent="0.3">
      <c r="A137">
        <f>countcristo!B137</f>
        <v>72</v>
      </c>
      <c r="B137">
        <f>countcristo!F137</f>
        <v>2</v>
      </c>
      <c r="C137">
        <f>VLOOKUP(countcristo!G137,Characters!$A:$B,2,FALSE)</f>
        <v>227</v>
      </c>
      <c r="D137">
        <f>VLOOKUP(countcristo!H137,Characters!$A:$B,2,FALSE)</f>
        <v>1001</v>
      </c>
      <c r="E137" t="e">
        <f>VLOOKUP(countcristo!I137,Characters!$A:$B,2,FALSE)</f>
        <v>#N/A</v>
      </c>
      <c r="F137" t="e">
        <f>VLOOKUP(countcristo!J137,Characters!$A:$B,2,FALSE)</f>
        <v>#N/A</v>
      </c>
      <c r="G137" t="e">
        <f>VLOOKUP(countcristo!K137,Characters!$A:$B,2,FALSE)</f>
        <v>#N/A</v>
      </c>
      <c r="H137" t="e">
        <f>VLOOKUP(countcristo!L137,Characters!$A:$B,2,FALSE)</f>
        <v>#N/A</v>
      </c>
      <c r="I137" t="e">
        <f>VLOOKUP(countcristo!M137,Characters!$A:$B,2,FALSE)</f>
        <v>#N/A</v>
      </c>
      <c r="J137" t="e">
        <f>VLOOKUP(countcristo!N137,Characters!$A:$B,2,FALSE)</f>
        <v>#N/A</v>
      </c>
      <c r="K137" t="e">
        <f>VLOOKUP(countcristo!O137,Characters!$A:$B,2,FALSE)</f>
        <v>#N/A</v>
      </c>
      <c r="L137" t="e">
        <f>VLOOKUP(countcristo!P137,Characters!$A:$B,2,FALSE)</f>
        <v>#N/A</v>
      </c>
    </row>
    <row r="138" spans="1:12" x14ac:dyDescent="0.3">
      <c r="A138">
        <f>countcristo!B138</f>
        <v>155</v>
      </c>
      <c r="B138">
        <f>countcristo!F138</f>
        <v>2</v>
      </c>
      <c r="C138">
        <f>VLOOKUP(countcristo!G138,Characters!$A:$B,2,FALSE)</f>
        <v>999</v>
      </c>
      <c r="D138">
        <f>VLOOKUP(countcristo!H138,Characters!$A:$B,2,FALSE)</f>
        <v>999</v>
      </c>
      <c r="E138" t="e">
        <f>VLOOKUP(countcristo!I138,Characters!$A:$B,2,FALSE)</f>
        <v>#N/A</v>
      </c>
      <c r="F138" t="e">
        <f>VLOOKUP(countcristo!J138,Characters!$A:$B,2,FALSE)</f>
        <v>#N/A</v>
      </c>
      <c r="G138" t="e">
        <f>VLOOKUP(countcristo!K138,Characters!$A:$B,2,FALSE)</f>
        <v>#N/A</v>
      </c>
      <c r="H138" t="e">
        <f>VLOOKUP(countcristo!L138,Characters!$A:$B,2,FALSE)</f>
        <v>#N/A</v>
      </c>
      <c r="I138" t="e">
        <f>VLOOKUP(countcristo!M138,Characters!$A:$B,2,FALSE)</f>
        <v>#N/A</v>
      </c>
      <c r="J138" t="e">
        <f>VLOOKUP(countcristo!N138,Characters!$A:$B,2,FALSE)</f>
        <v>#N/A</v>
      </c>
      <c r="K138" t="e">
        <f>VLOOKUP(countcristo!O138,Characters!$A:$B,2,FALSE)</f>
        <v>#N/A</v>
      </c>
      <c r="L138" t="e">
        <f>VLOOKUP(countcristo!P138,Characters!$A:$B,2,FALSE)</f>
        <v>#N/A</v>
      </c>
    </row>
    <row r="139" spans="1:12" x14ac:dyDescent="0.3">
      <c r="A139">
        <f>countcristo!B139</f>
        <v>74</v>
      </c>
      <c r="B139">
        <f>countcristo!F139</f>
        <v>1</v>
      </c>
      <c r="C139">
        <f>VLOOKUP(countcristo!G139,Characters!$A:$B,2,FALSE)</f>
        <v>1001</v>
      </c>
      <c r="D139" t="e">
        <f>VLOOKUP(countcristo!H139,Characters!$A:$B,2,FALSE)</f>
        <v>#N/A</v>
      </c>
      <c r="E139" t="e">
        <f>VLOOKUP(countcristo!I139,Characters!$A:$B,2,FALSE)</f>
        <v>#N/A</v>
      </c>
      <c r="F139" t="e">
        <f>VLOOKUP(countcristo!J139,Characters!$A:$B,2,FALSE)</f>
        <v>#N/A</v>
      </c>
      <c r="G139" t="e">
        <f>VLOOKUP(countcristo!K139,Characters!$A:$B,2,FALSE)</f>
        <v>#N/A</v>
      </c>
      <c r="H139" t="e">
        <f>VLOOKUP(countcristo!L139,Characters!$A:$B,2,FALSE)</f>
        <v>#N/A</v>
      </c>
      <c r="I139" t="e">
        <f>VLOOKUP(countcristo!M139,Characters!$A:$B,2,FALSE)</f>
        <v>#N/A</v>
      </c>
      <c r="J139" t="e">
        <f>VLOOKUP(countcristo!N139,Characters!$A:$B,2,FALSE)</f>
        <v>#N/A</v>
      </c>
      <c r="K139" t="e">
        <f>VLOOKUP(countcristo!O139,Characters!$A:$B,2,FALSE)</f>
        <v>#N/A</v>
      </c>
      <c r="L139" t="e">
        <f>VLOOKUP(countcristo!P139,Characters!$A:$B,2,FALSE)</f>
        <v>#N/A</v>
      </c>
    </row>
    <row r="140" spans="1:12" x14ac:dyDescent="0.3">
      <c r="A140">
        <f>countcristo!B140</f>
        <v>101</v>
      </c>
      <c r="B140">
        <f>countcristo!F140</f>
        <v>2</v>
      </c>
      <c r="C140">
        <f>VLOOKUP(countcristo!G140,Characters!$A:$B,2,FALSE)</f>
        <v>227</v>
      </c>
      <c r="D140">
        <f>VLOOKUP(countcristo!H140,Characters!$A:$B,2,FALSE)</f>
        <v>999</v>
      </c>
      <c r="E140" t="e">
        <f>VLOOKUP(countcristo!I140,Characters!$A:$B,2,FALSE)</f>
        <v>#N/A</v>
      </c>
      <c r="F140" t="e">
        <f>VLOOKUP(countcristo!J140,Characters!$A:$B,2,FALSE)</f>
        <v>#N/A</v>
      </c>
      <c r="G140" t="e">
        <f>VLOOKUP(countcristo!K140,Characters!$A:$B,2,FALSE)</f>
        <v>#N/A</v>
      </c>
      <c r="H140" t="e">
        <f>VLOOKUP(countcristo!L140,Characters!$A:$B,2,FALSE)</f>
        <v>#N/A</v>
      </c>
      <c r="I140" t="e">
        <f>VLOOKUP(countcristo!M140,Characters!$A:$B,2,FALSE)</f>
        <v>#N/A</v>
      </c>
      <c r="J140" t="e">
        <f>VLOOKUP(countcristo!N140,Characters!$A:$B,2,FALSE)</f>
        <v>#N/A</v>
      </c>
      <c r="K140" t="e">
        <f>VLOOKUP(countcristo!O140,Characters!$A:$B,2,FALSE)</f>
        <v>#N/A</v>
      </c>
      <c r="L140" t="e">
        <f>VLOOKUP(countcristo!P140,Characters!$A:$B,2,FALSE)</f>
        <v>#N/A</v>
      </c>
    </row>
    <row r="141" spans="1:12" x14ac:dyDescent="0.3">
      <c r="A141">
        <f>countcristo!B141</f>
        <v>106</v>
      </c>
      <c r="B141">
        <f>countcristo!F141</f>
        <v>3</v>
      </c>
      <c r="C141">
        <f>VLOOKUP(countcristo!G141,Characters!$A:$B,2,FALSE)</f>
        <v>18</v>
      </c>
      <c r="D141">
        <f>VLOOKUP(countcristo!H141,Characters!$A:$B,2,FALSE)</f>
        <v>220</v>
      </c>
      <c r="E141">
        <f>VLOOKUP(countcristo!I141,Characters!$A:$B,2,FALSE)</f>
        <v>999</v>
      </c>
      <c r="F141" t="e">
        <f>VLOOKUP(countcristo!J141,Characters!$A:$B,2,FALSE)</f>
        <v>#N/A</v>
      </c>
      <c r="G141" t="e">
        <f>VLOOKUP(countcristo!K141,Characters!$A:$B,2,FALSE)</f>
        <v>#N/A</v>
      </c>
      <c r="H141" t="e">
        <f>VLOOKUP(countcristo!L141,Characters!$A:$B,2,FALSE)</f>
        <v>#N/A</v>
      </c>
      <c r="I141" t="e">
        <f>VLOOKUP(countcristo!M141,Characters!$A:$B,2,FALSE)</f>
        <v>#N/A</v>
      </c>
      <c r="J141" t="e">
        <f>VLOOKUP(countcristo!N141,Characters!$A:$B,2,FALSE)</f>
        <v>#N/A</v>
      </c>
      <c r="K141" t="e">
        <f>VLOOKUP(countcristo!O141,Characters!$A:$B,2,FALSE)</f>
        <v>#N/A</v>
      </c>
      <c r="L141" t="e">
        <f>VLOOKUP(countcristo!P141,Characters!$A:$B,2,FALSE)</f>
        <v>#N/A</v>
      </c>
    </row>
    <row r="142" spans="1:12" x14ac:dyDescent="0.3">
      <c r="A142">
        <f>countcristo!B142</f>
        <v>172</v>
      </c>
      <c r="B142">
        <f>countcristo!F142</f>
        <v>0</v>
      </c>
      <c r="C142" t="e">
        <f>VLOOKUP(countcristo!G142,Characters!$A:$B,2,FALSE)</f>
        <v>#N/A</v>
      </c>
      <c r="D142" t="e">
        <f>VLOOKUP(countcristo!H142,Characters!$A:$B,2,FALSE)</f>
        <v>#N/A</v>
      </c>
      <c r="E142" t="e">
        <f>VLOOKUP(countcristo!I142,Characters!$A:$B,2,FALSE)</f>
        <v>#N/A</v>
      </c>
      <c r="F142" t="e">
        <f>VLOOKUP(countcristo!J142,Characters!$A:$B,2,FALSE)</f>
        <v>#N/A</v>
      </c>
      <c r="G142" t="e">
        <f>VLOOKUP(countcristo!K142,Characters!$A:$B,2,FALSE)</f>
        <v>#N/A</v>
      </c>
      <c r="H142" t="e">
        <f>VLOOKUP(countcristo!L142,Characters!$A:$B,2,FALSE)</f>
        <v>#N/A</v>
      </c>
      <c r="I142" t="e">
        <f>VLOOKUP(countcristo!M142,Characters!$A:$B,2,FALSE)</f>
        <v>#N/A</v>
      </c>
      <c r="J142" t="e">
        <f>VLOOKUP(countcristo!N142,Characters!$A:$B,2,FALSE)</f>
        <v>#N/A</v>
      </c>
      <c r="K142" t="e">
        <f>VLOOKUP(countcristo!O142,Characters!$A:$B,2,FALSE)</f>
        <v>#N/A</v>
      </c>
      <c r="L142" t="e">
        <f>VLOOKUP(countcristo!P142,Characters!$A:$B,2,FALSE)</f>
        <v>#N/A</v>
      </c>
    </row>
    <row r="143" spans="1:12" x14ac:dyDescent="0.3">
      <c r="A143">
        <f>countcristo!B143</f>
        <v>77</v>
      </c>
      <c r="B143">
        <f>countcristo!F143</f>
        <v>2</v>
      </c>
      <c r="C143">
        <f>VLOOKUP(countcristo!G143,Characters!$A:$B,2,FALSE)</f>
        <v>999</v>
      </c>
      <c r="D143">
        <f>VLOOKUP(countcristo!H143,Characters!$A:$B,2,FALSE)</f>
        <v>227</v>
      </c>
      <c r="E143" t="e">
        <f>VLOOKUP(countcristo!I143,Characters!$A:$B,2,FALSE)</f>
        <v>#N/A</v>
      </c>
      <c r="F143" t="e">
        <f>VLOOKUP(countcristo!J143,Characters!$A:$B,2,FALSE)</f>
        <v>#N/A</v>
      </c>
      <c r="G143" t="e">
        <f>VLOOKUP(countcristo!K143,Characters!$A:$B,2,FALSE)</f>
        <v>#N/A</v>
      </c>
      <c r="H143" t="e">
        <f>VLOOKUP(countcristo!L143,Characters!$A:$B,2,FALSE)</f>
        <v>#N/A</v>
      </c>
      <c r="I143" t="e">
        <f>VLOOKUP(countcristo!M143,Characters!$A:$B,2,FALSE)</f>
        <v>#N/A</v>
      </c>
      <c r="J143" t="e">
        <f>VLOOKUP(countcristo!N143,Characters!$A:$B,2,FALSE)</f>
        <v>#N/A</v>
      </c>
      <c r="K143" t="e">
        <f>VLOOKUP(countcristo!O143,Characters!$A:$B,2,FALSE)</f>
        <v>#N/A</v>
      </c>
      <c r="L143" t="e">
        <f>VLOOKUP(countcristo!P143,Characters!$A:$B,2,FALSE)</f>
        <v>#N/A</v>
      </c>
    </row>
    <row r="144" spans="1:12" x14ac:dyDescent="0.3">
      <c r="A144">
        <f>countcristo!B144</f>
        <v>20</v>
      </c>
      <c r="B144">
        <f>countcristo!F144</f>
        <v>1</v>
      </c>
      <c r="C144">
        <f>VLOOKUP(countcristo!G144,Characters!$A:$B,2,FALSE)</f>
        <v>999</v>
      </c>
      <c r="D144" t="e">
        <f>VLOOKUP(countcristo!H144,Characters!$A:$B,2,FALSE)</f>
        <v>#N/A</v>
      </c>
      <c r="E144" t="e">
        <f>VLOOKUP(countcristo!I144,Characters!$A:$B,2,FALSE)</f>
        <v>#N/A</v>
      </c>
      <c r="F144" t="e">
        <f>VLOOKUP(countcristo!J144,Characters!$A:$B,2,FALSE)</f>
        <v>#N/A</v>
      </c>
      <c r="G144" t="e">
        <f>VLOOKUP(countcristo!K144,Characters!$A:$B,2,FALSE)</f>
        <v>#N/A</v>
      </c>
      <c r="H144" t="e">
        <f>VLOOKUP(countcristo!L144,Characters!$A:$B,2,FALSE)</f>
        <v>#N/A</v>
      </c>
      <c r="I144" t="e">
        <f>VLOOKUP(countcristo!M144,Characters!$A:$B,2,FALSE)</f>
        <v>#N/A</v>
      </c>
      <c r="J144" t="e">
        <f>VLOOKUP(countcristo!N144,Characters!$A:$B,2,FALSE)</f>
        <v>#N/A</v>
      </c>
      <c r="K144" t="e">
        <f>VLOOKUP(countcristo!O144,Characters!$A:$B,2,FALSE)</f>
        <v>#N/A</v>
      </c>
      <c r="L144" t="e">
        <f>VLOOKUP(countcristo!P144,Characters!$A:$B,2,FALSE)</f>
        <v>#N/A</v>
      </c>
    </row>
    <row r="145" spans="1:12" x14ac:dyDescent="0.3">
      <c r="A145">
        <f>countcristo!B145</f>
        <v>27</v>
      </c>
      <c r="B145">
        <f>countcristo!F145</f>
        <v>0</v>
      </c>
      <c r="C145" t="e">
        <f>VLOOKUP(countcristo!G145,Characters!$A:$B,2,FALSE)</f>
        <v>#N/A</v>
      </c>
      <c r="D145" t="e">
        <f>VLOOKUP(countcristo!H145,Characters!$A:$B,2,FALSE)</f>
        <v>#N/A</v>
      </c>
      <c r="E145" t="e">
        <f>VLOOKUP(countcristo!I145,Characters!$A:$B,2,FALSE)</f>
        <v>#N/A</v>
      </c>
      <c r="F145" t="e">
        <f>VLOOKUP(countcristo!J145,Characters!$A:$B,2,FALSE)</f>
        <v>#N/A</v>
      </c>
      <c r="G145" t="e">
        <f>VLOOKUP(countcristo!K145,Characters!$A:$B,2,FALSE)</f>
        <v>#N/A</v>
      </c>
      <c r="H145" t="e">
        <f>VLOOKUP(countcristo!L145,Characters!$A:$B,2,FALSE)</f>
        <v>#N/A</v>
      </c>
      <c r="I145" t="e">
        <f>VLOOKUP(countcristo!M145,Characters!$A:$B,2,FALSE)</f>
        <v>#N/A</v>
      </c>
      <c r="J145" t="e">
        <f>VLOOKUP(countcristo!N145,Characters!$A:$B,2,FALSE)</f>
        <v>#N/A</v>
      </c>
      <c r="K145" t="e">
        <f>VLOOKUP(countcristo!O145,Characters!$A:$B,2,FALSE)</f>
        <v>#N/A</v>
      </c>
      <c r="L145" t="e">
        <f>VLOOKUP(countcristo!P145,Characters!$A:$B,2,FALSE)</f>
        <v>#N/A</v>
      </c>
    </row>
    <row r="146" spans="1:12" x14ac:dyDescent="0.3">
      <c r="A146">
        <f>countcristo!B146</f>
        <v>149</v>
      </c>
      <c r="B146">
        <f>countcristo!F146</f>
        <v>2</v>
      </c>
      <c r="C146">
        <f>VLOOKUP(countcristo!G146,Characters!$A:$B,2,FALSE)</f>
        <v>227</v>
      </c>
      <c r="D146">
        <f>VLOOKUP(countcristo!H146,Characters!$A:$B,2,FALSE)</f>
        <v>999</v>
      </c>
      <c r="E146" t="e">
        <f>VLOOKUP(countcristo!I146,Characters!$A:$B,2,FALSE)</f>
        <v>#N/A</v>
      </c>
      <c r="F146" t="e">
        <f>VLOOKUP(countcristo!J146,Characters!$A:$B,2,FALSE)</f>
        <v>#N/A</v>
      </c>
      <c r="G146" t="e">
        <f>VLOOKUP(countcristo!K146,Characters!$A:$B,2,FALSE)</f>
        <v>#N/A</v>
      </c>
      <c r="H146" t="e">
        <f>VLOOKUP(countcristo!L146,Characters!$A:$B,2,FALSE)</f>
        <v>#N/A</v>
      </c>
      <c r="I146" t="e">
        <f>VLOOKUP(countcristo!M146,Characters!$A:$B,2,FALSE)</f>
        <v>#N/A</v>
      </c>
      <c r="J146" t="e">
        <f>VLOOKUP(countcristo!N146,Characters!$A:$B,2,FALSE)</f>
        <v>#N/A</v>
      </c>
      <c r="K146" t="e">
        <f>VLOOKUP(countcristo!O146,Characters!$A:$B,2,FALSE)</f>
        <v>#N/A</v>
      </c>
      <c r="L146" t="e">
        <f>VLOOKUP(countcristo!P146,Characters!$A:$B,2,FALSE)</f>
        <v>#N/A</v>
      </c>
    </row>
    <row r="147" spans="1:12" x14ac:dyDescent="0.3">
      <c r="A147">
        <f>countcristo!B147</f>
        <v>15</v>
      </c>
      <c r="B147">
        <f>countcristo!F147</f>
        <v>0</v>
      </c>
      <c r="C147" t="e">
        <f>VLOOKUP(countcristo!G147,Characters!$A:$B,2,FALSE)</f>
        <v>#N/A</v>
      </c>
      <c r="D147" t="e">
        <f>VLOOKUP(countcristo!H147,Characters!$A:$B,2,FALSE)</f>
        <v>#N/A</v>
      </c>
      <c r="E147" t="e">
        <f>VLOOKUP(countcristo!I147,Characters!$A:$B,2,FALSE)</f>
        <v>#N/A</v>
      </c>
      <c r="F147" t="e">
        <f>VLOOKUP(countcristo!J147,Characters!$A:$B,2,FALSE)</f>
        <v>#N/A</v>
      </c>
      <c r="G147" t="e">
        <f>VLOOKUP(countcristo!K147,Characters!$A:$B,2,FALSE)</f>
        <v>#N/A</v>
      </c>
      <c r="H147" t="e">
        <f>VLOOKUP(countcristo!L147,Characters!$A:$B,2,FALSE)</f>
        <v>#N/A</v>
      </c>
      <c r="I147" t="e">
        <f>VLOOKUP(countcristo!M147,Characters!$A:$B,2,FALSE)</f>
        <v>#N/A</v>
      </c>
      <c r="J147" t="e">
        <f>VLOOKUP(countcristo!N147,Characters!$A:$B,2,FALSE)</f>
        <v>#N/A</v>
      </c>
      <c r="K147" t="e">
        <f>VLOOKUP(countcristo!O147,Characters!$A:$B,2,FALSE)</f>
        <v>#N/A</v>
      </c>
      <c r="L147" t="e">
        <f>VLOOKUP(countcristo!P147,Characters!$A:$B,2,FALSE)</f>
        <v>#N/A</v>
      </c>
    </row>
    <row r="148" spans="1:12" x14ac:dyDescent="0.3">
      <c r="A148">
        <f>countcristo!B148</f>
        <v>181</v>
      </c>
      <c r="B148">
        <f>countcristo!F148</f>
        <v>3</v>
      </c>
      <c r="C148">
        <f>VLOOKUP(countcristo!G148,Characters!$A:$B,2,FALSE)</f>
        <v>227</v>
      </c>
      <c r="D148">
        <f>VLOOKUP(countcristo!H148,Characters!$A:$B,2,FALSE)</f>
        <v>18</v>
      </c>
      <c r="E148">
        <f>VLOOKUP(countcristo!I148,Characters!$A:$B,2,FALSE)</f>
        <v>12</v>
      </c>
      <c r="F148" t="e">
        <f>VLOOKUP(countcristo!J148,Characters!$A:$B,2,FALSE)</f>
        <v>#N/A</v>
      </c>
      <c r="G148" t="e">
        <f>VLOOKUP(countcristo!K148,Characters!$A:$B,2,FALSE)</f>
        <v>#N/A</v>
      </c>
      <c r="H148" t="e">
        <f>VLOOKUP(countcristo!L148,Characters!$A:$B,2,FALSE)</f>
        <v>#N/A</v>
      </c>
      <c r="I148" t="e">
        <f>VLOOKUP(countcristo!M148,Characters!$A:$B,2,FALSE)</f>
        <v>#N/A</v>
      </c>
      <c r="J148" t="e">
        <f>VLOOKUP(countcristo!N148,Characters!$A:$B,2,FALSE)</f>
        <v>#N/A</v>
      </c>
      <c r="K148" t="e">
        <f>VLOOKUP(countcristo!O148,Characters!$A:$B,2,FALSE)</f>
        <v>#N/A</v>
      </c>
      <c r="L148" t="e">
        <f>VLOOKUP(countcristo!P148,Characters!$A:$B,2,FALSE)</f>
        <v>#N/A</v>
      </c>
    </row>
    <row r="149" spans="1:12" x14ac:dyDescent="0.3">
      <c r="A149">
        <f>countcristo!B149</f>
        <v>195</v>
      </c>
      <c r="B149">
        <f>countcristo!F149</f>
        <v>2</v>
      </c>
      <c r="C149">
        <f>VLOOKUP(countcristo!G149,Characters!$A:$B,2,FALSE)</f>
        <v>227</v>
      </c>
      <c r="D149">
        <f>VLOOKUP(countcristo!H149,Characters!$A:$B,2,FALSE)</f>
        <v>999</v>
      </c>
      <c r="E149" t="e">
        <f>VLOOKUP(countcristo!I149,Characters!$A:$B,2,FALSE)</f>
        <v>#N/A</v>
      </c>
      <c r="F149" t="e">
        <f>VLOOKUP(countcristo!J149,Characters!$A:$B,2,FALSE)</f>
        <v>#N/A</v>
      </c>
      <c r="G149" t="e">
        <f>VLOOKUP(countcristo!K149,Characters!$A:$B,2,FALSE)</f>
        <v>#N/A</v>
      </c>
      <c r="H149" t="e">
        <f>VLOOKUP(countcristo!L149,Characters!$A:$B,2,FALSE)</f>
        <v>#N/A</v>
      </c>
      <c r="I149" t="e">
        <f>VLOOKUP(countcristo!M149,Characters!$A:$B,2,FALSE)</f>
        <v>#N/A</v>
      </c>
      <c r="J149" t="e">
        <f>VLOOKUP(countcristo!N149,Characters!$A:$B,2,FALSE)</f>
        <v>#N/A</v>
      </c>
      <c r="K149" t="e">
        <f>VLOOKUP(countcristo!O149,Characters!$A:$B,2,FALSE)</f>
        <v>#N/A</v>
      </c>
      <c r="L149" t="e">
        <f>VLOOKUP(countcristo!P149,Characters!$A:$B,2,FALSE)</f>
        <v>#N/A</v>
      </c>
    </row>
    <row r="150" spans="1:12" x14ac:dyDescent="0.3">
      <c r="A150">
        <f>countcristo!B150</f>
        <v>116</v>
      </c>
      <c r="B150">
        <f>countcristo!F150</f>
        <v>2</v>
      </c>
      <c r="C150">
        <f>VLOOKUP(countcristo!G150,Characters!$A:$B,2,FALSE)</f>
        <v>227</v>
      </c>
      <c r="D150">
        <f>VLOOKUP(countcristo!H150,Characters!$A:$B,2,FALSE)</f>
        <v>18</v>
      </c>
      <c r="E150" t="e">
        <f>VLOOKUP(countcristo!I150,Characters!$A:$B,2,FALSE)</f>
        <v>#N/A</v>
      </c>
      <c r="F150" t="e">
        <f>VLOOKUP(countcristo!J150,Characters!$A:$B,2,FALSE)</f>
        <v>#N/A</v>
      </c>
      <c r="G150" t="e">
        <f>VLOOKUP(countcristo!K150,Characters!$A:$B,2,FALSE)</f>
        <v>#N/A</v>
      </c>
      <c r="H150" t="e">
        <f>VLOOKUP(countcristo!L150,Characters!$A:$B,2,FALSE)</f>
        <v>#N/A</v>
      </c>
      <c r="I150" t="e">
        <f>VLOOKUP(countcristo!M150,Characters!$A:$B,2,FALSE)</f>
        <v>#N/A</v>
      </c>
      <c r="J150" t="e">
        <f>VLOOKUP(countcristo!N150,Characters!$A:$B,2,FALSE)</f>
        <v>#N/A</v>
      </c>
      <c r="K150" t="e">
        <f>VLOOKUP(countcristo!O150,Characters!$A:$B,2,FALSE)</f>
        <v>#N/A</v>
      </c>
      <c r="L150" t="e">
        <f>VLOOKUP(countcristo!P150,Characters!$A:$B,2,FALSE)</f>
        <v>#N/A</v>
      </c>
    </row>
    <row r="151" spans="1:12" x14ac:dyDescent="0.3">
      <c r="A151">
        <f>countcristo!B151</f>
        <v>5</v>
      </c>
      <c r="B151">
        <f>countcristo!F151</f>
        <v>2</v>
      </c>
      <c r="C151">
        <f>VLOOKUP(countcristo!G151,Characters!$A:$B,2,FALSE)</f>
        <v>999</v>
      </c>
      <c r="D151">
        <f>VLOOKUP(countcristo!H151,Characters!$A:$B,2,FALSE)</f>
        <v>999</v>
      </c>
      <c r="E151" t="e">
        <f>VLOOKUP(countcristo!I151,Characters!$A:$B,2,FALSE)</f>
        <v>#N/A</v>
      </c>
      <c r="F151" t="e">
        <f>VLOOKUP(countcristo!J151,Characters!$A:$B,2,FALSE)</f>
        <v>#N/A</v>
      </c>
      <c r="G151" t="e">
        <f>VLOOKUP(countcristo!K151,Characters!$A:$B,2,FALSE)</f>
        <v>#N/A</v>
      </c>
      <c r="H151" t="e">
        <f>VLOOKUP(countcristo!L151,Characters!$A:$B,2,FALSE)</f>
        <v>#N/A</v>
      </c>
      <c r="I151" t="e">
        <f>VLOOKUP(countcristo!M151,Characters!$A:$B,2,FALSE)</f>
        <v>#N/A</v>
      </c>
      <c r="J151" t="e">
        <f>VLOOKUP(countcristo!N151,Characters!$A:$B,2,FALSE)</f>
        <v>#N/A</v>
      </c>
      <c r="K151" t="e">
        <f>VLOOKUP(countcristo!O151,Characters!$A:$B,2,FALSE)</f>
        <v>#N/A</v>
      </c>
      <c r="L151" t="e">
        <f>VLOOKUP(countcristo!P151,Characters!$A:$B,2,FALSE)</f>
        <v>#N/A</v>
      </c>
    </row>
    <row r="152" spans="1:12" x14ac:dyDescent="0.3">
      <c r="A152">
        <f>countcristo!B152</f>
        <v>142</v>
      </c>
      <c r="B152">
        <f>countcristo!F152</f>
        <v>2</v>
      </c>
      <c r="C152">
        <f>VLOOKUP(countcristo!G152,Characters!$A:$B,2,FALSE)</f>
        <v>227</v>
      </c>
      <c r="D152">
        <f>VLOOKUP(countcristo!H152,Characters!$A:$B,2,FALSE)</f>
        <v>999</v>
      </c>
      <c r="E152" t="e">
        <f>VLOOKUP(countcristo!I152,Characters!$A:$B,2,FALSE)</f>
        <v>#N/A</v>
      </c>
      <c r="F152" t="e">
        <f>VLOOKUP(countcristo!J152,Characters!$A:$B,2,FALSE)</f>
        <v>#N/A</v>
      </c>
      <c r="G152" t="e">
        <f>VLOOKUP(countcristo!K152,Characters!$A:$B,2,FALSE)</f>
        <v>#N/A</v>
      </c>
      <c r="H152" t="e">
        <f>VLOOKUP(countcristo!L152,Characters!$A:$B,2,FALSE)</f>
        <v>#N/A</v>
      </c>
      <c r="I152" t="e">
        <f>VLOOKUP(countcristo!M152,Characters!$A:$B,2,FALSE)</f>
        <v>#N/A</v>
      </c>
      <c r="J152" t="e">
        <f>VLOOKUP(countcristo!N152,Characters!$A:$B,2,FALSE)</f>
        <v>#N/A</v>
      </c>
      <c r="K152" t="e">
        <f>VLOOKUP(countcristo!O152,Characters!$A:$B,2,FALSE)</f>
        <v>#N/A</v>
      </c>
      <c r="L152" t="e">
        <f>VLOOKUP(countcristo!P152,Characters!$A:$B,2,FALSE)</f>
        <v>#N/A</v>
      </c>
    </row>
    <row r="153" spans="1:12" x14ac:dyDescent="0.3">
      <c r="A153">
        <f>countcristo!B153</f>
        <v>125</v>
      </c>
      <c r="B153">
        <f>countcristo!F153</f>
        <v>2</v>
      </c>
      <c r="C153">
        <f>VLOOKUP(countcristo!G153,Characters!$A:$B,2,FALSE)</f>
        <v>999</v>
      </c>
      <c r="D153">
        <f>VLOOKUP(countcristo!H153,Characters!$A:$B,2,FALSE)</f>
        <v>12</v>
      </c>
      <c r="E153" t="e">
        <f>VLOOKUP(countcristo!I153,Characters!$A:$B,2,FALSE)</f>
        <v>#N/A</v>
      </c>
      <c r="F153" t="e">
        <f>VLOOKUP(countcristo!J153,Characters!$A:$B,2,FALSE)</f>
        <v>#N/A</v>
      </c>
      <c r="G153" t="e">
        <f>VLOOKUP(countcristo!K153,Characters!$A:$B,2,FALSE)</f>
        <v>#N/A</v>
      </c>
      <c r="H153" t="e">
        <f>VLOOKUP(countcristo!L153,Characters!$A:$B,2,FALSE)</f>
        <v>#N/A</v>
      </c>
      <c r="I153" t="e">
        <f>VLOOKUP(countcristo!M153,Characters!$A:$B,2,FALSE)</f>
        <v>#N/A</v>
      </c>
      <c r="J153" t="e">
        <f>VLOOKUP(countcristo!N153,Characters!$A:$B,2,FALSE)</f>
        <v>#N/A</v>
      </c>
      <c r="K153" t="e">
        <f>VLOOKUP(countcristo!O153,Characters!$A:$B,2,FALSE)</f>
        <v>#N/A</v>
      </c>
      <c r="L153" t="e">
        <f>VLOOKUP(countcristo!P153,Characters!$A:$B,2,FALSE)</f>
        <v>#N/A</v>
      </c>
    </row>
    <row r="154" spans="1:12" x14ac:dyDescent="0.3">
      <c r="A154">
        <f>countcristo!B154</f>
        <v>178</v>
      </c>
      <c r="B154">
        <f>countcristo!F154</f>
        <v>1</v>
      </c>
      <c r="C154">
        <f>VLOOKUP(countcristo!G154,Characters!$A:$B,2,FALSE)</f>
        <v>999</v>
      </c>
      <c r="D154" t="e">
        <f>VLOOKUP(countcristo!H154,Characters!$A:$B,2,FALSE)</f>
        <v>#N/A</v>
      </c>
      <c r="E154" t="e">
        <f>VLOOKUP(countcristo!I154,Characters!$A:$B,2,FALSE)</f>
        <v>#N/A</v>
      </c>
      <c r="F154" t="e">
        <f>VLOOKUP(countcristo!J154,Characters!$A:$B,2,FALSE)</f>
        <v>#N/A</v>
      </c>
      <c r="G154" t="e">
        <f>VLOOKUP(countcristo!K154,Characters!$A:$B,2,FALSE)</f>
        <v>#N/A</v>
      </c>
      <c r="H154" t="e">
        <f>VLOOKUP(countcristo!L154,Characters!$A:$B,2,FALSE)</f>
        <v>#N/A</v>
      </c>
      <c r="I154" t="e">
        <f>VLOOKUP(countcristo!M154,Characters!$A:$B,2,FALSE)</f>
        <v>#N/A</v>
      </c>
      <c r="J154" t="e">
        <f>VLOOKUP(countcristo!N154,Characters!$A:$B,2,FALSE)</f>
        <v>#N/A</v>
      </c>
      <c r="K154" t="e">
        <f>VLOOKUP(countcristo!O154,Characters!$A:$B,2,FALSE)</f>
        <v>#N/A</v>
      </c>
      <c r="L154" t="e">
        <f>VLOOKUP(countcristo!P154,Characters!$A:$B,2,FALSE)</f>
        <v>#N/A</v>
      </c>
    </row>
    <row r="155" spans="1:12" x14ac:dyDescent="0.3">
      <c r="A155">
        <f>countcristo!B155</f>
        <v>7</v>
      </c>
      <c r="B155">
        <f>countcristo!F155</f>
        <v>2</v>
      </c>
      <c r="C155">
        <f>VLOOKUP(countcristo!G155,Characters!$A:$B,2,FALSE)</f>
        <v>999</v>
      </c>
      <c r="D155">
        <f>VLOOKUP(countcristo!H155,Characters!$A:$B,2,FALSE)</f>
        <v>999</v>
      </c>
      <c r="E155" t="e">
        <f>VLOOKUP(countcristo!I155,Characters!$A:$B,2,FALSE)</f>
        <v>#N/A</v>
      </c>
      <c r="F155" t="e">
        <f>VLOOKUP(countcristo!J155,Characters!$A:$B,2,FALSE)</f>
        <v>#N/A</v>
      </c>
      <c r="G155" t="e">
        <f>VLOOKUP(countcristo!K155,Characters!$A:$B,2,FALSE)</f>
        <v>#N/A</v>
      </c>
      <c r="H155" t="e">
        <f>VLOOKUP(countcristo!L155,Characters!$A:$B,2,FALSE)</f>
        <v>#N/A</v>
      </c>
      <c r="I155" t="e">
        <f>VLOOKUP(countcristo!M155,Characters!$A:$B,2,FALSE)</f>
        <v>#N/A</v>
      </c>
      <c r="J155" t="e">
        <f>VLOOKUP(countcristo!N155,Characters!$A:$B,2,FALSE)</f>
        <v>#N/A</v>
      </c>
      <c r="K155" t="e">
        <f>VLOOKUP(countcristo!O155,Characters!$A:$B,2,FALSE)</f>
        <v>#N/A</v>
      </c>
      <c r="L155" t="e">
        <f>VLOOKUP(countcristo!P155,Characters!$A:$B,2,FALSE)</f>
        <v>#N/A</v>
      </c>
    </row>
    <row r="156" spans="1:12" x14ac:dyDescent="0.3">
      <c r="A156">
        <f>countcristo!B156</f>
        <v>85</v>
      </c>
      <c r="B156">
        <f>countcristo!F156</f>
        <v>2</v>
      </c>
      <c r="C156">
        <f>VLOOKUP(countcristo!G156,Characters!$A:$B,2,FALSE)</f>
        <v>999</v>
      </c>
      <c r="D156">
        <f>VLOOKUP(countcristo!H156,Characters!$A:$B,2,FALSE)</f>
        <v>999</v>
      </c>
      <c r="E156" t="e">
        <f>VLOOKUP(countcristo!I156,Characters!$A:$B,2,FALSE)</f>
        <v>#N/A</v>
      </c>
      <c r="F156" t="e">
        <f>VLOOKUP(countcristo!J156,Characters!$A:$B,2,FALSE)</f>
        <v>#N/A</v>
      </c>
      <c r="G156" t="e">
        <f>VLOOKUP(countcristo!K156,Characters!$A:$B,2,FALSE)</f>
        <v>#N/A</v>
      </c>
      <c r="H156" t="e">
        <f>VLOOKUP(countcristo!L156,Characters!$A:$B,2,FALSE)</f>
        <v>#N/A</v>
      </c>
      <c r="I156" t="e">
        <f>VLOOKUP(countcristo!M156,Characters!$A:$B,2,FALSE)</f>
        <v>#N/A</v>
      </c>
      <c r="J156" t="e">
        <f>VLOOKUP(countcristo!N156,Characters!$A:$B,2,FALSE)</f>
        <v>#N/A</v>
      </c>
      <c r="K156" t="e">
        <f>VLOOKUP(countcristo!O156,Characters!$A:$B,2,FALSE)</f>
        <v>#N/A</v>
      </c>
      <c r="L156" t="e">
        <f>VLOOKUP(countcristo!P156,Characters!$A:$B,2,FALSE)</f>
        <v>#N/A</v>
      </c>
    </row>
    <row r="157" spans="1:12" x14ac:dyDescent="0.3">
      <c r="A157">
        <f>countcristo!B157</f>
        <v>174</v>
      </c>
      <c r="B157">
        <f>countcristo!F157</f>
        <v>2</v>
      </c>
      <c r="C157">
        <f>VLOOKUP(countcristo!G157,Characters!$A:$B,2,FALSE)</f>
        <v>999</v>
      </c>
      <c r="D157">
        <f>VLOOKUP(countcristo!H157,Characters!$A:$B,2,FALSE)</f>
        <v>999</v>
      </c>
      <c r="E157" t="e">
        <f>VLOOKUP(countcristo!I157,Characters!$A:$B,2,FALSE)</f>
        <v>#N/A</v>
      </c>
      <c r="F157" t="e">
        <f>VLOOKUP(countcristo!J157,Characters!$A:$B,2,FALSE)</f>
        <v>#N/A</v>
      </c>
      <c r="G157" t="e">
        <f>VLOOKUP(countcristo!K157,Characters!$A:$B,2,FALSE)</f>
        <v>#N/A</v>
      </c>
      <c r="H157" t="e">
        <f>VLOOKUP(countcristo!L157,Characters!$A:$B,2,FALSE)</f>
        <v>#N/A</v>
      </c>
      <c r="I157" t="e">
        <f>VLOOKUP(countcristo!M157,Characters!$A:$B,2,FALSE)</f>
        <v>#N/A</v>
      </c>
      <c r="J157" t="e">
        <f>VLOOKUP(countcristo!N157,Characters!$A:$B,2,FALSE)</f>
        <v>#N/A</v>
      </c>
      <c r="K157" t="e">
        <f>VLOOKUP(countcristo!O157,Characters!$A:$B,2,FALSE)</f>
        <v>#N/A</v>
      </c>
      <c r="L157" t="e">
        <f>VLOOKUP(countcristo!P157,Characters!$A:$B,2,FALSE)</f>
        <v>#N/A</v>
      </c>
    </row>
    <row r="158" spans="1:12" x14ac:dyDescent="0.3">
      <c r="A158">
        <f>countcristo!B158</f>
        <v>39</v>
      </c>
      <c r="B158">
        <f>countcristo!F158</f>
        <v>0</v>
      </c>
      <c r="C158" t="e">
        <f>VLOOKUP(countcristo!G158,Characters!$A:$B,2,FALSE)</f>
        <v>#N/A</v>
      </c>
      <c r="D158" t="e">
        <f>VLOOKUP(countcristo!H158,Characters!$A:$B,2,FALSE)</f>
        <v>#N/A</v>
      </c>
      <c r="E158" t="e">
        <f>VLOOKUP(countcristo!I158,Characters!$A:$B,2,FALSE)</f>
        <v>#N/A</v>
      </c>
      <c r="F158" t="e">
        <f>VLOOKUP(countcristo!J158,Characters!$A:$B,2,FALSE)</f>
        <v>#N/A</v>
      </c>
      <c r="G158" t="e">
        <f>VLOOKUP(countcristo!K158,Characters!$A:$B,2,FALSE)</f>
        <v>#N/A</v>
      </c>
      <c r="H158" t="e">
        <f>VLOOKUP(countcristo!L158,Characters!$A:$B,2,FALSE)</f>
        <v>#N/A</v>
      </c>
      <c r="I158" t="e">
        <f>VLOOKUP(countcristo!M158,Characters!$A:$B,2,FALSE)</f>
        <v>#N/A</v>
      </c>
      <c r="J158" t="e">
        <f>VLOOKUP(countcristo!N158,Characters!$A:$B,2,FALSE)</f>
        <v>#N/A</v>
      </c>
      <c r="K158" t="e">
        <f>VLOOKUP(countcristo!O158,Characters!$A:$B,2,FALSE)</f>
        <v>#N/A</v>
      </c>
      <c r="L158" t="e">
        <f>VLOOKUP(countcristo!P158,Characters!$A:$B,2,FALSE)</f>
        <v>#N/A</v>
      </c>
    </row>
    <row r="159" spans="1:12" x14ac:dyDescent="0.3">
      <c r="A159">
        <f>countcristo!B159</f>
        <v>110</v>
      </c>
      <c r="B159">
        <f>countcristo!F159</f>
        <v>1</v>
      </c>
      <c r="C159">
        <f>VLOOKUP(countcristo!G159,Characters!$A:$B,2,FALSE)</f>
        <v>18</v>
      </c>
      <c r="D159" t="e">
        <f>VLOOKUP(countcristo!H159,Characters!$A:$B,2,FALSE)</f>
        <v>#N/A</v>
      </c>
      <c r="E159" t="e">
        <f>VLOOKUP(countcristo!I159,Characters!$A:$B,2,FALSE)</f>
        <v>#N/A</v>
      </c>
      <c r="F159" t="e">
        <f>VLOOKUP(countcristo!J159,Characters!$A:$B,2,FALSE)</f>
        <v>#N/A</v>
      </c>
      <c r="G159" t="e">
        <f>VLOOKUP(countcristo!K159,Characters!$A:$B,2,FALSE)</f>
        <v>#N/A</v>
      </c>
      <c r="H159" t="e">
        <f>VLOOKUP(countcristo!L159,Characters!$A:$B,2,FALSE)</f>
        <v>#N/A</v>
      </c>
      <c r="I159" t="e">
        <f>VLOOKUP(countcristo!M159,Characters!$A:$B,2,FALSE)</f>
        <v>#N/A</v>
      </c>
      <c r="J159" t="e">
        <f>VLOOKUP(countcristo!N159,Characters!$A:$B,2,FALSE)</f>
        <v>#N/A</v>
      </c>
      <c r="K159" t="e">
        <f>VLOOKUP(countcristo!O159,Characters!$A:$B,2,FALSE)</f>
        <v>#N/A</v>
      </c>
      <c r="L159" t="e">
        <f>VLOOKUP(countcristo!P159,Characters!$A:$B,2,FALSE)</f>
        <v>#N/A</v>
      </c>
    </row>
    <row r="160" spans="1:12" x14ac:dyDescent="0.3">
      <c r="A160">
        <f>countcristo!B160</f>
        <v>140</v>
      </c>
      <c r="B160">
        <f>countcristo!F160</f>
        <v>2</v>
      </c>
      <c r="C160">
        <f>VLOOKUP(countcristo!G160,Characters!$A:$B,2,FALSE)</f>
        <v>999</v>
      </c>
      <c r="D160">
        <f>VLOOKUP(countcristo!H160,Characters!$A:$B,2,FALSE)</f>
        <v>999</v>
      </c>
      <c r="E160" t="e">
        <f>VLOOKUP(countcristo!I160,Characters!$A:$B,2,FALSE)</f>
        <v>#N/A</v>
      </c>
      <c r="F160" t="e">
        <f>VLOOKUP(countcristo!J160,Characters!$A:$B,2,FALSE)</f>
        <v>#N/A</v>
      </c>
      <c r="G160" t="e">
        <f>VLOOKUP(countcristo!K160,Characters!$A:$B,2,FALSE)</f>
        <v>#N/A</v>
      </c>
      <c r="H160" t="e">
        <f>VLOOKUP(countcristo!L160,Characters!$A:$B,2,FALSE)</f>
        <v>#N/A</v>
      </c>
      <c r="I160" t="e">
        <f>VLOOKUP(countcristo!M160,Characters!$A:$B,2,FALSE)</f>
        <v>#N/A</v>
      </c>
      <c r="J160" t="e">
        <f>VLOOKUP(countcristo!N160,Characters!$A:$B,2,FALSE)</f>
        <v>#N/A</v>
      </c>
      <c r="K160" t="e">
        <f>VLOOKUP(countcristo!O160,Characters!$A:$B,2,FALSE)</f>
        <v>#N/A</v>
      </c>
      <c r="L160" t="e">
        <f>VLOOKUP(countcristo!P160,Characters!$A:$B,2,FALSE)</f>
        <v>#N/A</v>
      </c>
    </row>
    <row r="161" spans="1:12" x14ac:dyDescent="0.3">
      <c r="A161">
        <f>countcristo!B161</f>
        <v>170</v>
      </c>
      <c r="B161">
        <f>countcristo!F161</f>
        <v>4</v>
      </c>
      <c r="C161">
        <f>VLOOKUP(countcristo!G161,Characters!$A:$B,2,FALSE)</f>
        <v>227</v>
      </c>
      <c r="D161">
        <f>VLOOKUP(countcristo!H161,Characters!$A:$B,2,FALSE)</f>
        <v>12</v>
      </c>
      <c r="E161">
        <f>VLOOKUP(countcristo!I161,Characters!$A:$B,2,FALSE)</f>
        <v>194</v>
      </c>
      <c r="F161">
        <f>VLOOKUP(countcristo!J161,Characters!$A:$B,2,FALSE)</f>
        <v>999</v>
      </c>
      <c r="G161" t="e">
        <f>VLOOKUP(countcristo!K161,Characters!$A:$B,2,FALSE)</f>
        <v>#N/A</v>
      </c>
      <c r="H161" t="e">
        <f>VLOOKUP(countcristo!L161,Characters!$A:$B,2,FALSE)</f>
        <v>#N/A</v>
      </c>
      <c r="I161" t="e">
        <f>VLOOKUP(countcristo!M161,Characters!$A:$B,2,FALSE)</f>
        <v>#N/A</v>
      </c>
      <c r="J161" t="e">
        <f>VLOOKUP(countcristo!N161,Characters!$A:$B,2,FALSE)</f>
        <v>#N/A</v>
      </c>
      <c r="K161" t="e">
        <f>VLOOKUP(countcristo!O161,Characters!$A:$B,2,FALSE)</f>
        <v>#N/A</v>
      </c>
      <c r="L161" t="e">
        <f>VLOOKUP(countcristo!P161,Characters!$A:$B,2,FALSE)</f>
        <v>#N/A</v>
      </c>
    </row>
    <row r="162" spans="1:12" x14ac:dyDescent="0.3">
      <c r="A162">
        <f>countcristo!B162</f>
        <v>60</v>
      </c>
      <c r="B162">
        <f>countcristo!F162</f>
        <v>2</v>
      </c>
      <c r="C162">
        <f>VLOOKUP(countcristo!G162,Characters!$A:$B,2,FALSE)</f>
        <v>227</v>
      </c>
      <c r="D162">
        <f>VLOOKUP(countcristo!H162,Characters!$A:$B,2,FALSE)</f>
        <v>999</v>
      </c>
      <c r="E162" t="e">
        <f>VLOOKUP(countcristo!I162,Characters!$A:$B,2,FALSE)</f>
        <v>#N/A</v>
      </c>
      <c r="F162" t="e">
        <f>VLOOKUP(countcristo!J162,Characters!$A:$B,2,FALSE)</f>
        <v>#N/A</v>
      </c>
      <c r="G162" t="e">
        <f>VLOOKUP(countcristo!K162,Characters!$A:$B,2,FALSE)</f>
        <v>#N/A</v>
      </c>
      <c r="H162" t="e">
        <f>VLOOKUP(countcristo!L162,Characters!$A:$B,2,FALSE)</f>
        <v>#N/A</v>
      </c>
      <c r="I162" t="e">
        <f>VLOOKUP(countcristo!M162,Characters!$A:$B,2,FALSE)</f>
        <v>#N/A</v>
      </c>
      <c r="J162" t="e">
        <f>VLOOKUP(countcristo!N162,Characters!$A:$B,2,FALSE)</f>
        <v>#N/A</v>
      </c>
      <c r="K162" t="e">
        <f>VLOOKUP(countcristo!O162,Characters!$A:$B,2,FALSE)</f>
        <v>#N/A</v>
      </c>
      <c r="L162" t="e">
        <f>VLOOKUP(countcristo!P162,Characters!$A:$B,2,FALSE)</f>
        <v>#N/A</v>
      </c>
    </row>
    <row r="163" spans="1:12" x14ac:dyDescent="0.3">
      <c r="A163">
        <f>countcristo!B163</f>
        <v>191</v>
      </c>
      <c r="B163">
        <f>countcristo!F163</f>
        <v>2</v>
      </c>
      <c r="C163">
        <f>VLOOKUP(countcristo!G163,Characters!$A:$B,2,FALSE)</f>
        <v>227</v>
      </c>
      <c r="D163">
        <f>VLOOKUP(countcristo!H163,Characters!$A:$B,2,FALSE)</f>
        <v>12</v>
      </c>
      <c r="E163" t="e">
        <f>VLOOKUP(countcristo!I163,Characters!$A:$B,2,FALSE)</f>
        <v>#N/A</v>
      </c>
      <c r="F163" t="e">
        <f>VLOOKUP(countcristo!J163,Characters!$A:$B,2,FALSE)</f>
        <v>#N/A</v>
      </c>
      <c r="G163" t="e">
        <f>VLOOKUP(countcristo!K163,Characters!$A:$B,2,FALSE)</f>
        <v>#N/A</v>
      </c>
      <c r="H163" t="e">
        <f>VLOOKUP(countcristo!L163,Characters!$A:$B,2,FALSE)</f>
        <v>#N/A</v>
      </c>
      <c r="I163" t="e">
        <f>VLOOKUP(countcristo!M163,Characters!$A:$B,2,FALSE)</f>
        <v>#N/A</v>
      </c>
      <c r="J163" t="e">
        <f>VLOOKUP(countcristo!N163,Characters!$A:$B,2,FALSE)</f>
        <v>#N/A</v>
      </c>
      <c r="K163" t="e">
        <f>VLOOKUP(countcristo!O163,Characters!$A:$B,2,FALSE)</f>
        <v>#N/A</v>
      </c>
      <c r="L163" t="e">
        <f>VLOOKUP(countcristo!P163,Characters!$A:$B,2,FALSE)</f>
        <v>#N/A</v>
      </c>
    </row>
    <row r="164" spans="1:12" x14ac:dyDescent="0.3">
      <c r="A164">
        <f>countcristo!B164</f>
        <v>88</v>
      </c>
      <c r="B164">
        <f>countcristo!F164</f>
        <v>0</v>
      </c>
      <c r="C164" t="e">
        <f>VLOOKUP(countcristo!G164,Characters!$A:$B,2,FALSE)</f>
        <v>#N/A</v>
      </c>
      <c r="D164" t="e">
        <f>VLOOKUP(countcristo!H164,Characters!$A:$B,2,FALSE)</f>
        <v>#N/A</v>
      </c>
      <c r="E164" t="e">
        <f>VLOOKUP(countcristo!I164,Characters!$A:$B,2,FALSE)</f>
        <v>#N/A</v>
      </c>
      <c r="F164" t="e">
        <f>VLOOKUP(countcristo!J164,Characters!$A:$B,2,FALSE)</f>
        <v>#N/A</v>
      </c>
      <c r="G164" t="e">
        <f>VLOOKUP(countcristo!K164,Characters!$A:$B,2,FALSE)</f>
        <v>#N/A</v>
      </c>
      <c r="H164" t="e">
        <f>VLOOKUP(countcristo!L164,Characters!$A:$B,2,FALSE)</f>
        <v>#N/A</v>
      </c>
      <c r="I164" t="e">
        <f>VLOOKUP(countcristo!M164,Characters!$A:$B,2,FALSE)</f>
        <v>#N/A</v>
      </c>
      <c r="J164" t="e">
        <f>VLOOKUP(countcristo!N164,Characters!$A:$B,2,FALSE)</f>
        <v>#N/A</v>
      </c>
      <c r="K164" t="e">
        <f>VLOOKUP(countcristo!O164,Characters!$A:$B,2,FALSE)</f>
        <v>#N/A</v>
      </c>
      <c r="L164" t="e">
        <f>VLOOKUP(countcristo!P164,Characters!$A:$B,2,FALSE)</f>
        <v>#N/A</v>
      </c>
    </row>
    <row r="165" spans="1:12" x14ac:dyDescent="0.3">
      <c r="A165">
        <f>countcristo!B165</f>
        <v>23</v>
      </c>
      <c r="B165">
        <f>countcristo!F165</f>
        <v>2</v>
      </c>
      <c r="C165">
        <f>VLOOKUP(countcristo!G165,Characters!$A:$B,2,FALSE)</f>
        <v>999</v>
      </c>
      <c r="D165">
        <f>VLOOKUP(countcristo!H165,Characters!$A:$B,2,FALSE)</f>
        <v>999</v>
      </c>
      <c r="E165" t="e">
        <f>VLOOKUP(countcristo!I165,Characters!$A:$B,2,FALSE)</f>
        <v>#N/A</v>
      </c>
      <c r="F165" t="e">
        <f>VLOOKUP(countcristo!J165,Characters!$A:$B,2,FALSE)</f>
        <v>#N/A</v>
      </c>
      <c r="G165" t="e">
        <f>VLOOKUP(countcristo!K165,Characters!$A:$B,2,FALSE)</f>
        <v>#N/A</v>
      </c>
      <c r="H165" t="e">
        <f>VLOOKUP(countcristo!L165,Characters!$A:$B,2,FALSE)</f>
        <v>#N/A</v>
      </c>
      <c r="I165" t="e">
        <f>VLOOKUP(countcristo!M165,Characters!$A:$B,2,FALSE)</f>
        <v>#N/A</v>
      </c>
      <c r="J165" t="e">
        <f>VLOOKUP(countcristo!N165,Characters!$A:$B,2,FALSE)</f>
        <v>#N/A</v>
      </c>
      <c r="K165" t="e">
        <f>VLOOKUP(countcristo!O165,Characters!$A:$B,2,FALSE)</f>
        <v>#N/A</v>
      </c>
      <c r="L165" t="e">
        <f>VLOOKUP(countcristo!P165,Characters!$A:$B,2,FALSE)</f>
        <v>#N/A</v>
      </c>
    </row>
    <row r="166" spans="1:12" x14ac:dyDescent="0.3">
      <c r="A166">
        <f>countcristo!B166</f>
        <v>84</v>
      </c>
      <c r="B166">
        <f>countcristo!F166</f>
        <v>2</v>
      </c>
      <c r="C166">
        <f>VLOOKUP(countcristo!G166,Characters!$A:$B,2,FALSE)</f>
        <v>999</v>
      </c>
      <c r="D166">
        <f>VLOOKUP(countcristo!H166,Characters!$A:$B,2,FALSE)</f>
        <v>999</v>
      </c>
      <c r="E166" t="e">
        <f>VLOOKUP(countcristo!I166,Characters!$A:$B,2,FALSE)</f>
        <v>#N/A</v>
      </c>
      <c r="F166" t="e">
        <f>VLOOKUP(countcristo!J166,Characters!$A:$B,2,FALSE)</f>
        <v>#N/A</v>
      </c>
      <c r="G166" t="e">
        <f>VLOOKUP(countcristo!K166,Characters!$A:$B,2,FALSE)</f>
        <v>#N/A</v>
      </c>
      <c r="H166" t="e">
        <f>VLOOKUP(countcristo!L166,Characters!$A:$B,2,FALSE)</f>
        <v>#N/A</v>
      </c>
      <c r="I166" t="e">
        <f>VLOOKUP(countcristo!M166,Characters!$A:$B,2,FALSE)</f>
        <v>#N/A</v>
      </c>
      <c r="J166" t="e">
        <f>VLOOKUP(countcristo!N166,Characters!$A:$B,2,FALSE)</f>
        <v>#N/A</v>
      </c>
      <c r="K166" t="e">
        <f>VLOOKUP(countcristo!O166,Characters!$A:$B,2,FALSE)</f>
        <v>#N/A</v>
      </c>
      <c r="L166" t="e">
        <f>VLOOKUP(countcristo!P166,Characters!$A:$B,2,FALSE)</f>
        <v>#N/A</v>
      </c>
    </row>
    <row r="167" spans="1:12" x14ac:dyDescent="0.3">
      <c r="A167">
        <f>countcristo!B167</f>
        <v>184</v>
      </c>
      <c r="B167">
        <f>countcristo!F167</f>
        <v>2</v>
      </c>
      <c r="C167">
        <f>VLOOKUP(countcristo!G167,Characters!$A:$B,2,FALSE)</f>
        <v>227</v>
      </c>
      <c r="D167">
        <f>VLOOKUP(countcristo!H167,Characters!$A:$B,2,FALSE)</f>
        <v>999</v>
      </c>
      <c r="E167" t="e">
        <f>VLOOKUP(countcristo!I167,Characters!$A:$B,2,FALSE)</f>
        <v>#N/A</v>
      </c>
      <c r="F167" t="e">
        <f>VLOOKUP(countcristo!J167,Characters!$A:$B,2,FALSE)</f>
        <v>#N/A</v>
      </c>
      <c r="G167" t="e">
        <f>VLOOKUP(countcristo!K167,Characters!$A:$B,2,FALSE)</f>
        <v>#N/A</v>
      </c>
      <c r="H167" t="e">
        <f>VLOOKUP(countcristo!L167,Characters!$A:$B,2,FALSE)</f>
        <v>#N/A</v>
      </c>
      <c r="I167" t="e">
        <f>VLOOKUP(countcristo!M167,Characters!$A:$B,2,FALSE)</f>
        <v>#N/A</v>
      </c>
      <c r="J167" t="e">
        <f>VLOOKUP(countcristo!N167,Characters!$A:$B,2,FALSE)</f>
        <v>#N/A</v>
      </c>
      <c r="K167" t="e">
        <f>VLOOKUP(countcristo!O167,Characters!$A:$B,2,FALSE)</f>
        <v>#N/A</v>
      </c>
      <c r="L167" t="e">
        <f>VLOOKUP(countcristo!P167,Characters!$A:$B,2,FALSE)</f>
        <v>#N/A</v>
      </c>
    </row>
    <row r="168" spans="1:12" x14ac:dyDescent="0.3">
      <c r="A168">
        <f>countcristo!B168</f>
        <v>17</v>
      </c>
      <c r="B168">
        <f>countcristo!F168</f>
        <v>2</v>
      </c>
      <c r="C168">
        <f>VLOOKUP(countcristo!G168,Characters!$A:$B,2,FALSE)</f>
        <v>12</v>
      </c>
      <c r="D168">
        <f>VLOOKUP(countcristo!H168,Characters!$A:$B,2,FALSE)</f>
        <v>999</v>
      </c>
      <c r="E168" t="e">
        <f>VLOOKUP(countcristo!I168,Characters!$A:$B,2,FALSE)</f>
        <v>#N/A</v>
      </c>
      <c r="F168" t="e">
        <f>VLOOKUP(countcristo!J168,Characters!$A:$B,2,FALSE)</f>
        <v>#N/A</v>
      </c>
      <c r="G168" t="e">
        <f>VLOOKUP(countcristo!K168,Characters!$A:$B,2,FALSE)</f>
        <v>#N/A</v>
      </c>
      <c r="H168" t="e">
        <f>VLOOKUP(countcristo!L168,Characters!$A:$B,2,FALSE)</f>
        <v>#N/A</v>
      </c>
      <c r="I168" t="e">
        <f>VLOOKUP(countcristo!M168,Characters!$A:$B,2,FALSE)</f>
        <v>#N/A</v>
      </c>
      <c r="J168" t="e">
        <f>VLOOKUP(countcristo!N168,Characters!$A:$B,2,FALSE)</f>
        <v>#N/A</v>
      </c>
      <c r="K168" t="e">
        <f>VLOOKUP(countcristo!O168,Characters!$A:$B,2,FALSE)</f>
        <v>#N/A</v>
      </c>
      <c r="L168" t="e">
        <f>VLOOKUP(countcristo!P168,Characters!$A:$B,2,FALSE)</f>
        <v>#N/A</v>
      </c>
    </row>
    <row r="169" spans="1:12" x14ac:dyDescent="0.3">
      <c r="A169">
        <f>countcristo!B169</f>
        <v>21</v>
      </c>
      <c r="B169">
        <f>countcristo!F169</f>
        <v>1</v>
      </c>
      <c r="C169">
        <f>VLOOKUP(countcristo!G169,Characters!$A:$B,2,FALSE)</f>
        <v>999</v>
      </c>
      <c r="D169" t="e">
        <f>VLOOKUP(countcristo!H169,Characters!$A:$B,2,FALSE)</f>
        <v>#N/A</v>
      </c>
      <c r="E169" t="e">
        <f>VLOOKUP(countcristo!I169,Characters!$A:$B,2,FALSE)</f>
        <v>#N/A</v>
      </c>
      <c r="F169" t="e">
        <f>VLOOKUP(countcristo!J169,Characters!$A:$B,2,FALSE)</f>
        <v>#N/A</v>
      </c>
      <c r="G169" t="e">
        <f>VLOOKUP(countcristo!K169,Characters!$A:$B,2,FALSE)</f>
        <v>#N/A</v>
      </c>
      <c r="H169" t="e">
        <f>VLOOKUP(countcristo!L169,Characters!$A:$B,2,FALSE)</f>
        <v>#N/A</v>
      </c>
      <c r="I169" t="e">
        <f>VLOOKUP(countcristo!M169,Characters!$A:$B,2,FALSE)</f>
        <v>#N/A</v>
      </c>
      <c r="J169" t="e">
        <f>VLOOKUP(countcristo!N169,Characters!$A:$B,2,FALSE)</f>
        <v>#N/A</v>
      </c>
      <c r="K169" t="e">
        <f>VLOOKUP(countcristo!O169,Characters!$A:$B,2,FALSE)</f>
        <v>#N/A</v>
      </c>
      <c r="L169" t="e">
        <f>VLOOKUP(countcristo!P169,Characters!$A:$B,2,FALSE)</f>
        <v>#N/A</v>
      </c>
    </row>
    <row r="170" spans="1:12" x14ac:dyDescent="0.3">
      <c r="A170">
        <f>countcristo!B170</f>
        <v>30</v>
      </c>
      <c r="B170">
        <f>countcristo!F170</f>
        <v>2</v>
      </c>
      <c r="C170">
        <f>VLOOKUP(countcristo!G170,Characters!$A:$B,2,FALSE)</f>
        <v>220</v>
      </c>
      <c r="D170">
        <f>VLOOKUP(countcristo!H170,Characters!$A:$B,2,FALSE)</f>
        <v>999</v>
      </c>
      <c r="E170" t="e">
        <f>VLOOKUP(countcristo!I170,Characters!$A:$B,2,FALSE)</f>
        <v>#N/A</v>
      </c>
      <c r="F170" t="e">
        <f>VLOOKUP(countcristo!J170,Characters!$A:$B,2,FALSE)</f>
        <v>#N/A</v>
      </c>
      <c r="G170" t="e">
        <f>VLOOKUP(countcristo!K170,Characters!$A:$B,2,FALSE)</f>
        <v>#N/A</v>
      </c>
      <c r="H170" t="e">
        <f>VLOOKUP(countcristo!L170,Characters!$A:$B,2,FALSE)</f>
        <v>#N/A</v>
      </c>
      <c r="I170" t="e">
        <f>VLOOKUP(countcristo!M170,Characters!$A:$B,2,FALSE)</f>
        <v>#N/A</v>
      </c>
      <c r="J170" t="e">
        <f>VLOOKUP(countcristo!N170,Characters!$A:$B,2,FALSE)</f>
        <v>#N/A</v>
      </c>
      <c r="K170" t="e">
        <f>VLOOKUP(countcristo!O170,Characters!$A:$B,2,FALSE)</f>
        <v>#N/A</v>
      </c>
      <c r="L170" t="e">
        <f>VLOOKUP(countcristo!P170,Characters!$A:$B,2,FALSE)</f>
        <v>#N/A</v>
      </c>
    </row>
    <row r="171" spans="1:12" x14ac:dyDescent="0.3">
      <c r="A171">
        <f>countcristo!B171</f>
        <v>25</v>
      </c>
      <c r="B171">
        <f>countcristo!F171</f>
        <v>0</v>
      </c>
      <c r="C171" t="e">
        <f>VLOOKUP(countcristo!G171,Characters!$A:$B,2,FALSE)</f>
        <v>#N/A</v>
      </c>
      <c r="D171" t="e">
        <f>VLOOKUP(countcristo!H171,Characters!$A:$B,2,FALSE)</f>
        <v>#N/A</v>
      </c>
      <c r="E171" t="e">
        <f>VLOOKUP(countcristo!I171,Characters!$A:$B,2,FALSE)</f>
        <v>#N/A</v>
      </c>
      <c r="F171" t="e">
        <f>VLOOKUP(countcristo!J171,Characters!$A:$B,2,FALSE)</f>
        <v>#N/A</v>
      </c>
      <c r="G171" t="e">
        <f>VLOOKUP(countcristo!K171,Characters!$A:$B,2,FALSE)</f>
        <v>#N/A</v>
      </c>
      <c r="H171" t="e">
        <f>VLOOKUP(countcristo!L171,Characters!$A:$B,2,FALSE)</f>
        <v>#N/A</v>
      </c>
      <c r="I171" t="e">
        <f>VLOOKUP(countcristo!M171,Characters!$A:$B,2,FALSE)</f>
        <v>#N/A</v>
      </c>
      <c r="J171" t="e">
        <f>VLOOKUP(countcristo!N171,Characters!$A:$B,2,FALSE)</f>
        <v>#N/A</v>
      </c>
      <c r="K171" t="e">
        <f>VLOOKUP(countcristo!O171,Characters!$A:$B,2,FALSE)</f>
        <v>#N/A</v>
      </c>
      <c r="L171" t="e">
        <f>VLOOKUP(countcristo!P171,Characters!$A:$B,2,FALSE)</f>
        <v>#N/A</v>
      </c>
    </row>
    <row r="172" spans="1:12" x14ac:dyDescent="0.3">
      <c r="A172">
        <f>countcristo!B172</f>
        <v>61</v>
      </c>
      <c r="B172">
        <f>countcristo!F172</f>
        <v>2</v>
      </c>
      <c r="C172">
        <f>VLOOKUP(countcristo!G172,Characters!$A:$B,2,FALSE)</f>
        <v>18</v>
      </c>
      <c r="D172">
        <f>VLOOKUP(countcristo!H172,Characters!$A:$B,2,FALSE)</f>
        <v>227</v>
      </c>
      <c r="E172" t="e">
        <f>VLOOKUP(countcristo!I172,Characters!$A:$B,2,FALSE)</f>
        <v>#N/A</v>
      </c>
      <c r="F172" t="e">
        <f>VLOOKUP(countcristo!J172,Characters!$A:$B,2,FALSE)</f>
        <v>#N/A</v>
      </c>
      <c r="G172" t="e">
        <f>VLOOKUP(countcristo!K172,Characters!$A:$B,2,FALSE)</f>
        <v>#N/A</v>
      </c>
      <c r="H172" t="e">
        <f>VLOOKUP(countcristo!L172,Characters!$A:$B,2,FALSE)</f>
        <v>#N/A</v>
      </c>
      <c r="I172" t="e">
        <f>VLOOKUP(countcristo!M172,Characters!$A:$B,2,FALSE)</f>
        <v>#N/A</v>
      </c>
      <c r="J172" t="e">
        <f>VLOOKUP(countcristo!N172,Characters!$A:$B,2,FALSE)</f>
        <v>#N/A</v>
      </c>
      <c r="K172" t="e">
        <f>VLOOKUP(countcristo!O172,Characters!$A:$B,2,FALSE)</f>
        <v>#N/A</v>
      </c>
      <c r="L172" t="e">
        <f>VLOOKUP(countcristo!P172,Characters!$A:$B,2,FALSE)</f>
        <v>#N/A</v>
      </c>
    </row>
    <row r="173" spans="1:12" x14ac:dyDescent="0.3">
      <c r="A173">
        <f>countcristo!B173</f>
        <v>175</v>
      </c>
      <c r="B173">
        <f>countcristo!F173</f>
        <v>3</v>
      </c>
      <c r="C173">
        <f>VLOOKUP(countcristo!G173,Characters!$A:$B,2,FALSE)</f>
        <v>18</v>
      </c>
      <c r="D173">
        <f>VLOOKUP(countcristo!H173,Characters!$A:$B,2,FALSE)</f>
        <v>999</v>
      </c>
      <c r="E173">
        <f>VLOOKUP(countcristo!I173,Characters!$A:$B,2,FALSE)</f>
        <v>999</v>
      </c>
      <c r="F173" t="e">
        <f>VLOOKUP(countcristo!J173,Characters!$A:$B,2,FALSE)</f>
        <v>#N/A</v>
      </c>
      <c r="G173" t="e">
        <f>VLOOKUP(countcristo!K173,Characters!$A:$B,2,FALSE)</f>
        <v>#N/A</v>
      </c>
      <c r="H173" t="e">
        <f>VLOOKUP(countcristo!L173,Characters!$A:$B,2,FALSE)</f>
        <v>#N/A</v>
      </c>
      <c r="I173" t="e">
        <f>VLOOKUP(countcristo!M173,Characters!$A:$B,2,FALSE)</f>
        <v>#N/A</v>
      </c>
      <c r="J173" t="e">
        <f>VLOOKUP(countcristo!N173,Characters!$A:$B,2,FALSE)</f>
        <v>#N/A</v>
      </c>
      <c r="K173" t="e">
        <f>VLOOKUP(countcristo!O173,Characters!$A:$B,2,FALSE)</f>
        <v>#N/A</v>
      </c>
      <c r="L173" t="e">
        <f>VLOOKUP(countcristo!P173,Characters!$A:$B,2,FALSE)</f>
        <v>#N/A</v>
      </c>
    </row>
    <row r="174" spans="1:12" x14ac:dyDescent="0.3">
      <c r="A174">
        <f>countcristo!B174</f>
        <v>139</v>
      </c>
      <c r="B174">
        <f>countcristo!F174</f>
        <v>1</v>
      </c>
      <c r="C174">
        <f>VLOOKUP(countcristo!G174,Characters!$A:$B,2,FALSE)</f>
        <v>227</v>
      </c>
      <c r="D174" t="e">
        <f>VLOOKUP(countcristo!H174,Characters!$A:$B,2,FALSE)</f>
        <v>#N/A</v>
      </c>
      <c r="E174" t="e">
        <f>VLOOKUP(countcristo!I174,Characters!$A:$B,2,FALSE)</f>
        <v>#N/A</v>
      </c>
      <c r="F174" t="e">
        <f>VLOOKUP(countcristo!J174,Characters!$A:$B,2,FALSE)</f>
        <v>#N/A</v>
      </c>
      <c r="G174" t="e">
        <f>VLOOKUP(countcristo!K174,Characters!$A:$B,2,FALSE)</f>
        <v>#N/A</v>
      </c>
      <c r="H174" t="e">
        <f>VLOOKUP(countcristo!L174,Characters!$A:$B,2,FALSE)</f>
        <v>#N/A</v>
      </c>
      <c r="I174" t="e">
        <f>VLOOKUP(countcristo!M174,Characters!$A:$B,2,FALSE)</f>
        <v>#N/A</v>
      </c>
      <c r="J174" t="e">
        <f>VLOOKUP(countcristo!N174,Characters!$A:$B,2,FALSE)</f>
        <v>#N/A</v>
      </c>
      <c r="K174" t="e">
        <f>VLOOKUP(countcristo!O174,Characters!$A:$B,2,FALSE)</f>
        <v>#N/A</v>
      </c>
      <c r="L174" t="e">
        <f>VLOOKUP(countcristo!P174,Characters!$A:$B,2,FALSE)</f>
        <v>#N/A</v>
      </c>
    </row>
    <row r="175" spans="1:12" x14ac:dyDescent="0.3">
      <c r="A175">
        <f>countcristo!B175</f>
        <v>58</v>
      </c>
      <c r="B175">
        <f>countcristo!F175</f>
        <v>1</v>
      </c>
      <c r="C175">
        <f>VLOOKUP(countcristo!G175,Characters!$A:$B,2,FALSE)</f>
        <v>227</v>
      </c>
      <c r="D175" t="e">
        <f>VLOOKUP(countcristo!H175,Characters!$A:$B,2,FALSE)</f>
        <v>#N/A</v>
      </c>
      <c r="E175" t="e">
        <f>VLOOKUP(countcristo!I175,Characters!$A:$B,2,FALSE)</f>
        <v>#N/A</v>
      </c>
      <c r="F175" t="e">
        <f>VLOOKUP(countcristo!J175,Characters!$A:$B,2,FALSE)</f>
        <v>#N/A</v>
      </c>
      <c r="G175" t="e">
        <f>VLOOKUP(countcristo!K175,Characters!$A:$B,2,FALSE)</f>
        <v>#N/A</v>
      </c>
      <c r="H175" t="e">
        <f>VLOOKUP(countcristo!L175,Characters!$A:$B,2,FALSE)</f>
        <v>#N/A</v>
      </c>
      <c r="I175" t="e">
        <f>VLOOKUP(countcristo!M175,Characters!$A:$B,2,FALSE)</f>
        <v>#N/A</v>
      </c>
      <c r="J175" t="e">
        <f>VLOOKUP(countcristo!N175,Characters!$A:$B,2,FALSE)</f>
        <v>#N/A</v>
      </c>
      <c r="K175" t="e">
        <f>VLOOKUP(countcristo!O175,Characters!$A:$B,2,FALSE)</f>
        <v>#N/A</v>
      </c>
      <c r="L175" t="e">
        <f>VLOOKUP(countcristo!P175,Characters!$A:$B,2,FALSE)</f>
        <v>#N/A</v>
      </c>
    </row>
    <row r="176" spans="1:12" x14ac:dyDescent="0.3">
      <c r="A176">
        <f>countcristo!B176</f>
        <v>33</v>
      </c>
      <c r="B176">
        <f>countcristo!F176</f>
        <v>1</v>
      </c>
      <c r="C176">
        <f>VLOOKUP(countcristo!G176,Characters!$A:$B,2,FALSE)</f>
        <v>999</v>
      </c>
      <c r="D176" t="e">
        <f>VLOOKUP(countcristo!H176,Characters!$A:$B,2,FALSE)</f>
        <v>#N/A</v>
      </c>
      <c r="E176" t="e">
        <f>VLOOKUP(countcristo!I176,Characters!$A:$B,2,FALSE)</f>
        <v>#N/A</v>
      </c>
      <c r="F176" t="e">
        <f>VLOOKUP(countcristo!J176,Characters!$A:$B,2,FALSE)</f>
        <v>#N/A</v>
      </c>
      <c r="G176" t="e">
        <f>VLOOKUP(countcristo!K176,Characters!$A:$B,2,FALSE)</f>
        <v>#N/A</v>
      </c>
      <c r="H176" t="e">
        <f>VLOOKUP(countcristo!L176,Characters!$A:$B,2,FALSE)</f>
        <v>#N/A</v>
      </c>
      <c r="I176" t="e">
        <f>VLOOKUP(countcristo!M176,Characters!$A:$B,2,FALSE)</f>
        <v>#N/A</v>
      </c>
      <c r="J176" t="e">
        <f>VLOOKUP(countcristo!N176,Characters!$A:$B,2,FALSE)</f>
        <v>#N/A</v>
      </c>
      <c r="K176" t="e">
        <f>VLOOKUP(countcristo!O176,Characters!$A:$B,2,FALSE)</f>
        <v>#N/A</v>
      </c>
      <c r="L176" t="e">
        <f>VLOOKUP(countcristo!P176,Characters!$A:$B,2,FALSE)</f>
        <v>#N/A</v>
      </c>
    </row>
    <row r="177" spans="1:12" x14ac:dyDescent="0.3">
      <c r="A177">
        <f>countcristo!B177</f>
        <v>173</v>
      </c>
      <c r="B177">
        <f>countcristo!F177</f>
        <v>3</v>
      </c>
      <c r="C177">
        <f>VLOOKUP(countcristo!G177,Characters!$A:$B,2,FALSE)</f>
        <v>999</v>
      </c>
      <c r="D177">
        <f>VLOOKUP(countcristo!H177,Characters!$A:$B,2,FALSE)</f>
        <v>999</v>
      </c>
      <c r="E177">
        <f>VLOOKUP(countcristo!I177,Characters!$A:$B,2,FALSE)</f>
        <v>194</v>
      </c>
      <c r="F177" t="e">
        <f>VLOOKUP(countcristo!J177,Characters!$A:$B,2,FALSE)</f>
        <v>#N/A</v>
      </c>
      <c r="G177" t="e">
        <f>VLOOKUP(countcristo!K177,Characters!$A:$B,2,FALSE)</f>
        <v>#N/A</v>
      </c>
      <c r="H177" t="e">
        <f>VLOOKUP(countcristo!L177,Characters!$A:$B,2,FALSE)</f>
        <v>#N/A</v>
      </c>
      <c r="I177" t="e">
        <f>VLOOKUP(countcristo!M177,Characters!$A:$B,2,FALSE)</f>
        <v>#N/A</v>
      </c>
      <c r="J177" t="e">
        <f>VLOOKUP(countcristo!N177,Characters!$A:$B,2,FALSE)</f>
        <v>#N/A</v>
      </c>
      <c r="K177" t="e">
        <f>VLOOKUP(countcristo!O177,Characters!$A:$B,2,FALSE)</f>
        <v>#N/A</v>
      </c>
      <c r="L177" t="e">
        <f>VLOOKUP(countcristo!P177,Characters!$A:$B,2,FALSE)</f>
        <v>#N/A</v>
      </c>
    </row>
    <row r="178" spans="1:12" x14ac:dyDescent="0.3">
      <c r="A178">
        <f>countcristo!B178</f>
        <v>71</v>
      </c>
      <c r="B178">
        <f>countcristo!F178</f>
        <v>4</v>
      </c>
      <c r="C178">
        <f>VLOOKUP(countcristo!G178,Characters!$A:$B,2,FALSE)</f>
        <v>999</v>
      </c>
      <c r="D178">
        <f>VLOOKUP(countcristo!H178,Characters!$A:$B,2,FALSE)</f>
        <v>220</v>
      </c>
      <c r="E178">
        <f>VLOOKUP(countcristo!I178,Characters!$A:$B,2,FALSE)</f>
        <v>1001</v>
      </c>
      <c r="F178">
        <f>VLOOKUP(countcristo!J178,Characters!$A:$B,2,FALSE)</f>
        <v>227</v>
      </c>
      <c r="G178" t="e">
        <f>VLOOKUP(countcristo!K178,Characters!$A:$B,2,FALSE)</f>
        <v>#N/A</v>
      </c>
      <c r="H178" t="e">
        <f>VLOOKUP(countcristo!L178,Characters!$A:$B,2,FALSE)</f>
        <v>#N/A</v>
      </c>
      <c r="I178" t="e">
        <f>VLOOKUP(countcristo!M178,Characters!$A:$B,2,FALSE)</f>
        <v>#N/A</v>
      </c>
      <c r="J178" t="e">
        <f>VLOOKUP(countcristo!N178,Characters!$A:$B,2,FALSE)</f>
        <v>#N/A</v>
      </c>
      <c r="K178" t="e">
        <f>VLOOKUP(countcristo!O178,Characters!$A:$B,2,FALSE)</f>
        <v>#N/A</v>
      </c>
      <c r="L178" t="e">
        <f>VLOOKUP(countcristo!P178,Characters!$A:$B,2,FALSE)</f>
        <v>#N/A</v>
      </c>
    </row>
    <row r="179" spans="1:12" x14ac:dyDescent="0.3">
      <c r="A179">
        <f>countcristo!B179</f>
        <v>146</v>
      </c>
      <c r="B179">
        <f>countcristo!F179</f>
        <v>2</v>
      </c>
      <c r="C179">
        <f>VLOOKUP(countcristo!G179,Characters!$A:$B,2,FALSE)</f>
        <v>227</v>
      </c>
      <c r="D179">
        <f>VLOOKUP(countcristo!H179,Characters!$A:$B,2,FALSE)</f>
        <v>999</v>
      </c>
      <c r="E179" t="e">
        <f>VLOOKUP(countcristo!I179,Characters!$A:$B,2,FALSE)</f>
        <v>#N/A</v>
      </c>
      <c r="F179" t="e">
        <f>VLOOKUP(countcristo!J179,Characters!$A:$B,2,FALSE)</f>
        <v>#N/A</v>
      </c>
      <c r="G179" t="e">
        <f>VLOOKUP(countcristo!K179,Characters!$A:$B,2,FALSE)</f>
        <v>#N/A</v>
      </c>
      <c r="H179" t="e">
        <f>VLOOKUP(countcristo!L179,Characters!$A:$B,2,FALSE)</f>
        <v>#N/A</v>
      </c>
      <c r="I179" t="e">
        <f>VLOOKUP(countcristo!M179,Characters!$A:$B,2,FALSE)</f>
        <v>#N/A</v>
      </c>
      <c r="J179" t="e">
        <f>VLOOKUP(countcristo!N179,Characters!$A:$B,2,FALSE)</f>
        <v>#N/A</v>
      </c>
      <c r="K179" t="e">
        <f>VLOOKUP(countcristo!O179,Characters!$A:$B,2,FALSE)</f>
        <v>#N/A</v>
      </c>
      <c r="L179" t="e">
        <f>VLOOKUP(countcristo!P179,Characters!$A:$B,2,FALSE)</f>
        <v>#N/A</v>
      </c>
    </row>
    <row r="180" spans="1:12" x14ac:dyDescent="0.3">
      <c r="A180">
        <f>countcristo!B180</f>
        <v>158</v>
      </c>
      <c r="B180">
        <f>countcristo!F180</f>
        <v>2</v>
      </c>
      <c r="C180">
        <f>VLOOKUP(countcristo!G180,Characters!$A:$B,2,FALSE)</f>
        <v>220</v>
      </c>
      <c r="D180">
        <f>VLOOKUP(countcristo!H180,Characters!$A:$B,2,FALSE)</f>
        <v>999</v>
      </c>
      <c r="E180" t="e">
        <f>VLOOKUP(countcristo!I180,Characters!$A:$B,2,FALSE)</f>
        <v>#N/A</v>
      </c>
      <c r="F180" t="e">
        <f>VLOOKUP(countcristo!J180,Characters!$A:$B,2,FALSE)</f>
        <v>#N/A</v>
      </c>
      <c r="G180" t="e">
        <f>VLOOKUP(countcristo!K180,Characters!$A:$B,2,FALSE)</f>
        <v>#N/A</v>
      </c>
      <c r="H180" t="e">
        <f>VLOOKUP(countcristo!L180,Characters!$A:$B,2,FALSE)</f>
        <v>#N/A</v>
      </c>
      <c r="I180" t="e">
        <f>VLOOKUP(countcristo!M180,Characters!$A:$B,2,FALSE)</f>
        <v>#N/A</v>
      </c>
      <c r="J180" t="e">
        <f>VLOOKUP(countcristo!N180,Characters!$A:$B,2,FALSE)</f>
        <v>#N/A</v>
      </c>
      <c r="K180" t="e">
        <f>VLOOKUP(countcristo!O180,Characters!$A:$B,2,FALSE)</f>
        <v>#N/A</v>
      </c>
      <c r="L180" t="e">
        <f>VLOOKUP(countcristo!P180,Characters!$A:$B,2,FALSE)</f>
        <v>#N/A</v>
      </c>
    </row>
    <row r="181" spans="1:12" x14ac:dyDescent="0.3">
      <c r="A181">
        <f>countcristo!B181</f>
        <v>179</v>
      </c>
      <c r="B181">
        <f>countcristo!F181</f>
        <v>2</v>
      </c>
      <c r="C181">
        <f>VLOOKUP(countcristo!G181,Characters!$A:$B,2,FALSE)</f>
        <v>999</v>
      </c>
      <c r="D181">
        <f>VLOOKUP(countcristo!H181,Characters!$A:$B,2,FALSE)</f>
        <v>999</v>
      </c>
      <c r="E181" t="e">
        <f>VLOOKUP(countcristo!I181,Characters!$A:$B,2,FALSE)</f>
        <v>#N/A</v>
      </c>
      <c r="F181" t="e">
        <f>VLOOKUP(countcristo!J181,Characters!$A:$B,2,FALSE)</f>
        <v>#N/A</v>
      </c>
      <c r="G181" t="e">
        <f>VLOOKUP(countcristo!K181,Characters!$A:$B,2,FALSE)</f>
        <v>#N/A</v>
      </c>
      <c r="H181" t="e">
        <f>VLOOKUP(countcristo!L181,Characters!$A:$B,2,FALSE)</f>
        <v>#N/A</v>
      </c>
      <c r="I181" t="e">
        <f>VLOOKUP(countcristo!M181,Characters!$A:$B,2,FALSE)</f>
        <v>#N/A</v>
      </c>
      <c r="J181" t="e">
        <f>VLOOKUP(countcristo!N181,Characters!$A:$B,2,FALSE)</f>
        <v>#N/A</v>
      </c>
      <c r="K181" t="e">
        <f>VLOOKUP(countcristo!O181,Characters!$A:$B,2,FALSE)</f>
        <v>#N/A</v>
      </c>
      <c r="L181" t="e">
        <f>VLOOKUP(countcristo!P181,Characters!$A:$B,2,FALSE)</f>
        <v>#N/A</v>
      </c>
    </row>
    <row r="182" spans="1:12" x14ac:dyDescent="0.3">
      <c r="A182">
        <f>countcristo!B182</f>
        <v>100</v>
      </c>
      <c r="B182">
        <f>countcristo!F182</f>
        <v>1</v>
      </c>
      <c r="C182">
        <f>VLOOKUP(countcristo!G182,Characters!$A:$B,2,FALSE)</f>
        <v>18</v>
      </c>
      <c r="D182" t="e">
        <f>VLOOKUP(countcristo!H182,Characters!$A:$B,2,FALSE)</f>
        <v>#N/A</v>
      </c>
      <c r="E182" t="e">
        <f>VLOOKUP(countcristo!I182,Characters!$A:$B,2,FALSE)</f>
        <v>#N/A</v>
      </c>
      <c r="F182" t="e">
        <f>VLOOKUP(countcristo!J182,Characters!$A:$B,2,FALSE)</f>
        <v>#N/A</v>
      </c>
      <c r="G182" t="e">
        <f>VLOOKUP(countcristo!K182,Characters!$A:$B,2,FALSE)</f>
        <v>#N/A</v>
      </c>
      <c r="H182" t="e">
        <f>VLOOKUP(countcristo!L182,Characters!$A:$B,2,FALSE)</f>
        <v>#N/A</v>
      </c>
      <c r="I182" t="e">
        <f>VLOOKUP(countcristo!M182,Characters!$A:$B,2,FALSE)</f>
        <v>#N/A</v>
      </c>
      <c r="J182" t="e">
        <f>VLOOKUP(countcristo!N182,Characters!$A:$B,2,FALSE)</f>
        <v>#N/A</v>
      </c>
      <c r="K182" t="e">
        <f>VLOOKUP(countcristo!O182,Characters!$A:$B,2,FALSE)</f>
        <v>#N/A</v>
      </c>
      <c r="L182" t="e">
        <f>VLOOKUP(countcristo!P182,Characters!$A:$B,2,FALSE)</f>
        <v>#N/A</v>
      </c>
    </row>
    <row r="183" spans="1:12" x14ac:dyDescent="0.3">
      <c r="A183">
        <f>countcristo!B183</f>
        <v>87</v>
      </c>
      <c r="B183">
        <f>countcristo!F183</f>
        <v>2</v>
      </c>
      <c r="C183">
        <f>VLOOKUP(countcristo!G183,Characters!$A:$B,2,FALSE)</f>
        <v>999</v>
      </c>
      <c r="D183">
        <f>VLOOKUP(countcristo!H183,Characters!$A:$B,2,FALSE)</f>
        <v>999</v>
      </c>
      <c r="E183" t="e">
        <f>VLOOKUP(countcristo!I183,Characters!$A:$B,2,FALSE)</f>
        <v>#N/A</v>
      </c>
      <c r="F183" t="e">
        <f>VLOOKUP(countcristo!J183,Characters!$A:$B,2,FALSE)</f>
        <v>#N/A</v>
      </c>
      <c r="G183" t="e">
        <f>VLOOKUP(countcristo!K183,Characters!$A:$B,2,FALSE)</f>
        <v>#N/A</v>
      </c>
      <c r="H183" t="e">
        <f>VLOOKUP(countcristo!L183,Characters!$A:$B,2,FALSE)</f>
        <v>#N/A</v>
      </c>
      <c r="I183" t="e">
        <f>VLOOKUP(countcristo!M183,Characters!$A:$B,2,FALSE)</f>
        <v>#N/A</v>
      </c>
      <c r="J183" t="e">
        <f>VLOOKUP(countcristo!N183,Characters!$A:$B,2,FALSE)</f>
        <v>#N/A</v>
      </c>
      <c r="K183" t="e">
        <f>VLOOKUP(countcristo!O183,Characters!$A:$B,2,FALSE)</f>
        <v>#N/A</v>
      </c>
      <c r="L183" t="e">
        <f>VLOOKUP(countcristo!P183,Characters!$A:$B,2,FALSE)</f>
        <v>#N/A</v>
      </c>
    </row>
    <row r="184" spans="1:12" x14ac:dyDescent="0.3">
      <c r="A184">
        <f>countcristo!B184</f>
        <v>138</v>
      </c>
      <c r="B184">
        <f>countcristo!F184</f>
        <v>4</v>
      </c>
      <c r="C184">
        <f>VLOOKUP(countcristo!G184,Characters!$A:$B,2,FALSE)</f>
        <v>227</v>
      </c>
      <c r="D184">
        <f>VLOOKUP(countcristo!H184,Characters!$A:$B,2,FALSE)</f>
        <v>12</v>
      </c>
      <c r="E184">
        <f>VLOOKUP(countcristo!I184,Characters!$A:$B,2,FALSE)</f>
        <v>194</v>
      </c>
      <c r="F184">
        <f>VLOOKUP(countcristo!J184,Characters!$A:$B,2,FALSE)</f>
        <v>999</v>
      </c>
      <c r="G184" t="e">
        <f>VLOOKUP(countcristo!K184,Characters!$A:$B,2,FALSE)</f>
        <v>#N/A</v>
      </c>
      <c r="H184" t="e">
        <f>VLOOKUP(countcristo!L184,Characters!$A:$B,2,FALSE)</f>
        <v>#N/A</v>
      </c>
      <c r="I184" t="e">
        <f>VLOOKUP(countcristo!M184,Characters!$A:$B,2,FALSE)</f>
        <v>#N/A</v>
      </c>
      <c r="J184" t="e">
        <f>VLOOKUP(countcristo!N184,Characters!$A:$B,2,FALSE)</f>
        <v>#N/A</v>
      </c>
      <c r="K184" t="e">
        <f>VLOOKUP(countcristo!O184,Characters!$A:$B,2,FALSE)</f>
        <v>#N/A</v>
      </c>
      <c r="L184" t="e">
        <f>VLOOKUP(countcristo!P184,Characters!$A:$B,2,FALSE)</f>
        <v>#N/A</v>
      </c>
    </row>
    <row r="185" spans="1:12" x14ac:dyDescent="0.3">
      <c r="A185">
        <f>countcristo!B185</f>
        <v>63</v>
      </c>
      <c r="B185">
        <f>countcristo!F185</f>
        <v>1</v>
      </c>
      <c r="C185">
        <f>VLOOKUP(countcristo!G185,Characters!$A:$B,2,FALSE)</f>
        <v>12</v>
      </c>
      <c r="D185" t="e">
        <f>VLOOKUP(countcristo!H185,Characters!$A:$B,2,FALSE)</f>
        <v>#N/A</v>
      </c>
      <c r="E185" t="e">
        <f>VLOOKUP(countcristo!I185,Characters!$A:$B,2,FALSE)</f>
        <v>#N/A</v>
      </c>
      <c r="F185" t="e">
        <f>VLOOKUP(countcristo!J185,Characters!$A:$B,2,FALSE)</f>
        <v>#N/A</v>
      </c>
      <c r="G185" t="e">
        <f>VLOOKUP(countcristo!K185,Characters!$A:$B,2,FALSE)</f>
        <v>#N/A</v>
      </c>
      <c r="H185" t="e">
        <f>VLOOKUP(countcristo!L185,Characters!$A:$B,2,FALSE)</f>
        <v>#N/A</v>
      </c>
      <c r="I185" t="e">
        <f>VLOOKUP(countcristo!M185,Characters!$A:$B,2,FALSE)</f>
        <v>#N/A</v>
      </c>
      <c r="J185" t="e">
        <f>VLOOKUP(countcristo!N185,Characters!$A:$B,2,FALSE)</f>
        <v>#N/A</v>
      </c>
      <c r="K185" t="e">
        <f>VLOOKUP(countcristo!O185,Characters!$A:$B,2,FALSE)</f>
        <v>#N/A</v>
      </c>
      <c r="L185" t="e">
        <f>VLOOKUP(countcristo!P185,Characters!$A:$B,2,FALSE)</f>
        <v>#N/A</v>
      </c>
    </row>
    <row r="186" spans="1:12" x14ac:dyDescent="0.3">
      <c r="A186">
        <f>countcristo!B186</f>
        <v>2</v>
      </c>
      <c r="B186">
        <f>countcristo!F186</f>
        <v>1</v>
      </c>
      <c r="C186">
        <f>VLOOKUP(countcristo!G186,Characters!$A:$B,2,FALSE)</f>
        <v>999</v>
      </c>
      <c r="D186" t="e">
        <f>VLOOKUP(countcristo!H186,Characters!$A:$B,2,FALSE)</f>
        <v>#N/A</v>
      </c>
      <c r="E186" t="e">
        <f>VLOOKUP(countcristo!I186,Characters!$A:$B,2,FALSE)</f>
        <v>#N/A</v>
      </c>
      <c r="F186" t="e">
        <f>VLOOKUP(countcristo!J186,Characters!$A:$B,2,FALSE)</f>
        <v>#N/A</v>
      </c>
      <c r="G186" t="e">
        <f>VLOOKUP(countcristo!K186,Characters!$A:$B,2,FALSE)</f>
        <v>#N/A</v>
      </c>
      <c r="H186" t="e">
        <f>VLOOKUP(countcristo!L186,Characters!$A:$B,2,FALSE)</f>
        <v>#N/A</v>
      </c>
      <c r="I186" t="e">
        <f>VLOOKUP(countcristo!M186,Characters!$A:$B,2,FALSE)</f>
        <v>#N/A</v>
      </c>
      <c r="J186" t="e">
        <f>VLOOKUP(countcristo!N186,Characters!$A:$B,2,FALSE)</f>
        <v>#N/A</v>
      </c>
      <c r="K186" t="e">
        <f>VLOOKUP(countcristo!O186,Characters!$A:$B,2,FALSE)</f>
        <v>#N/A</v>
      </c>
      <c r="L186" t="e">
        <f>VLOOKUP(countcristo!P186,Characters!$A:$B,2,FALSE)</f>
        <v>#N/A</v>
      </c>
    </row>
    <row r="187" spans="1:12" x14ac:dyDescent="0.3">
      <c r="A187">
        <f>countcristo!B187</f>
        <v>161</v>
      </c>
      <c r="B187">
        <f>countcristo!F187</f>
        <v>0</v>
      </c>
      <c r="C187" t="e">
        <f>VLOOKUP(countcristo!G187,Characters!$A:$B,2,FALSE)</f>
        <v>#N/A</v>
      </c>
      <c r="D187" t="e">
        <f>VLOOKUP(countcristo!H187,Characters!$A:$B,2,FALSE)</f>
        <v>#N/A</v>
      </c>
      <c r="E187" t="e">
        <f>VLOOKUP(countcristo!I187,Characters!$A:$B,2,FALSE)</f>
        <v>#N/A</v>
      </c>
      <c r="F187" t="e">
        <f>VLOOKUP(countcristo!J187,Characters!$A:$B,2,FALSE)</f>
        <v>#N/A</v>
      </c>
      <c r="G187" t="e">
        <f>VLOOKUP(countcristo!K187,Characters!$A:$B,2,FALSE)</f>
        <v>#N/A</v>
      </c>
      <c r="H187" t="e">
        <f>VLOOKUP(countcristo!L187,Characters!$A:$B,2,FALSE)</f>
        <v>#N/A</v>
      </c>
      <c r="I187" t="e">
        <f>VLOOKUP(countcristo!M187,Characters!$A:$B,2,FALSE)</f>
        <v>#N/A</v>
      </c>
      <c r="J187" t="e">
        <f>VLOOKUP(countcristo!N187,Characters!$A:$B,2,FALSE)</f>
        <v>#N/A</v>
      </c>
      <c r="K187" t="e">
        <f>VLOOKUP(countcristo!O187,Characters!$A:$B,2,FALSE)</f>
        <v>#N/A</v>
      </c>
      <c r="L187" t="e">
        <f>VLOOKUP(countcristo!P187,Characters!$A:$B,2,FALSE)</f>
        <v>#N/A</v>
      </c>
    </row>
    <row r="188" spans="1:12" x14ac:dyDescent="0.3">
      <c r="A188">
        <f>countcristo!B188</f>
        <v>41</v>
      </c>
      <c r="B188">
        <f>countcristo!F188</f>
        <v>3</v>
      </c>
      <c r="C188">
        <f>VLOOKUP(countcristo!G188,Characters!$A:$B,2,FALSE)</f>
        <v>12</v>
      </c>
      <c r="D188">
        <f>VLOOKUP(countcristo!H188,Characters!$A:$B,2,FALSE)</f>
        <v>18</v>
      </c>
      <c r="E188">
        <f>VLOOKUP(countcristo!I188,Characters!$A:$B,2,FALSE)</f>
        <v>227</v>
      </c>
      <c r="F188" t="e">
        <f>VLOOKUP(countcristo!J188,Characters!$A:$B,2,FALSE)</f>
        <v>#N/A</v>
      </c>
      <c r="G188" t="e">
        <f>VLOOKUP(countcristo!K188,Characters!$A:$B,2,FALSE)</f>
        <v>#N/A</v>
      </c>
      <c r="H188" t="e">
        <f>VLOOKUP(countcristo!L188,Characters!$A:$B,2,FALSE)</f>
        <v>#N/A</v>
      </c>
      <c r="I188" t="e">
        <f>VLOOKUP(countcristo!M188,Characters!$A:$B,2,FALSE)</f>
        <v>#N/A</v>
      </c>
      <c r="J188" t="e">
        <f>VLOOKUP(countcristo!N188,Characters!$A:$B,2,FALSE)</f>
        <v>#N/A</v>
      </c>
      <c r="K188" t="e">
        <f>VLOOKUP(countcristo!O188,Characters!$A:$B,2,FALSE)</f>
        <v>#N/A</v>
      </c>
      <c r="L188" t="e">
        <f>VLOOKUP(countcristo!P188,Characters!$A:$B,2,FALSE)</f>
        <v>#N/A</v>
      </c>
    </row>
    <row r="189" spans="1:12" x14ac:dyDescent="0.3">
      <c r="A189">
        <f>countcristo!B189</f>
        <v>194</v>
      </c>
      <c r="B189">
        <f>countcristo!F189</f>
        <v>0</v>
      </c>
      <c r="C189" t="e">
        <f>VLOOKUP(countcristo!G189,Characters!$A:$B,2,FALSE)</f>
        <v>#N/A</v>
      </c>
      <c r="D189" t="e">
        <f>VLOOKUP(countcristo!H189,Characters!$A:$B,2,FALSE)</f>
        <v>#N/A</v>
      </c>
      <c r="E189" t="e">
        <f>VLOOKUP(countcristo!I189,Characters!$A:$B,2,FALSE)</f>
        <v>#N/A</v>
      </c>
      <c r="F189" t="e">
        <f>VLOOKUP(countcristo!J189,Characters!$A:$B,2,FALSE)</f>
        <v>#N/A</v>
      </c>
      <c r="G189" t="e">
        <f>VLOOKUP(countcristo!K189,Characters!$A:$B,2,FALSE)</f>
        <v>#N/A</v>
      </c>
      <c r="H189" t="e">
        <f>VLOOKUP(countcristo!L189,Characters!$A:$B,2,FALSE)</f>
        <v>#N/A</v>
      </c>
      <c r="I189" t="e">
        <f>VLOOKUP(countcristo!M189,Characters!$A:$B,2,FALSE)</f>
        <v>#N/A</v>
      </c>
      <c r="J189" t="e">
        <f>VLOOKUP(countcristo!N189,Characters!$A:$B,2,FALSE)</f>
        <v>#N/A</v>
      </c>
      <c r="K189" t="e">
        <f>VLOOKUP(countcristo!O189,Characters!$A:$B,2,FALSE)</f>
        <v>#N/A</v>
      </c>
      <c r="L189" t="e">
        <f>VLOOKUP(countcristo!P189,Characters!$A:$B,2,FALSE)</f>
        <v>#N/A</v>
      </c>
    </row>
    <row r="190" spans="1:12" x14ac:dyDescent="0.3">
      <c r="A190">
        <f>countcristo!B190</f>
        <v>152</v>
      </c>
      <c r="B190">
        <f>countcristo!F190</f>
        <v>2</v>
      </c>
      <c r="C190">
        <f>VLOOKUP(countcristo!G190,Characters!$A:$B,2,FALSE)</f>
        <v>999</v>
      </c>
      <c r="D190">
        <f>VLOOKUP(countcristo!H190,Characters!$A:$B,2,FALSE)</f>
        <v>999</v>
      </c>
      <c r="E190" t="e">
        <f>VLOOKUP(countcristo!I190,Characters!$A:$B,2,FALSE)</f>
        <v>#N/A</v>
      </c>
      <c r="F190" t="e">
        <f>VLOOKUP(countcristo!J190,Characters!$A:$B,2,FALSE)</f>
        <v>#N/A</v>
      </c>
      <c r="G190" t="e">
        <f>VLOOKUP(countcristo!K190,Characters!$A:$B,2,FALSE)</f>
        <v>#N/A</v>
      </c>
      <c r="H190" t="e">
        <f>VLOOKUP(countcristo!L190,Characters!$A:$B,2,FALSE)</f>
        <v>#N/A</v>
      </c>
      <c r="I190" t="e">
        <f>VLOOKUP(countcristo!M190,Characters!$A:$B,2,FALSE)</f>
        <v>#N/A</v>
      </c>
      <c r="J190" t="e">
        <f>VLOOKUP(countcristo!N190,Characters!$A:$B,2,FALSE)</f>
        <v>#N/A</v>
      </c>
      <c r="K190" t="e">
        <f>VLOOKUP(countcristo!O190,Characters!$A:$B,2,FALSE)</f>
        <v>#N/A</v>
      </c>
      <c r="L190" t="e">
        <f>VLOOKUP(countcristo!P190,Characters!$A:$B,2,FALSE)</f>
        <v>#N/A</v>
      </c>
    </row>
    <row r="191" spans="1:12" x14ac:dyDescent="0.3">
      <c r="A191">
        <f>countcristo!B191</f>
        <v>96</v>
      </c>
      <c r="B191">
        <f>countcristo!F191</f>
        <v>1</v>
      </c>
      <c r="C191">
        <f>VLOOKUP(countcristo!G191,Characters!$A:$B,2,FALSE)</f>
        <v>227</v>
      </c>
      <c r="D191" t="e">
        <f>VLOOKUP(countcristo!H191,Characters!$A:$B,2,FALSE)</f>
        <v>#N/A</v>
      </c>
      <c r="E191" t="e">
        <f>VLOOKUP(countcristo!I191,Characters!$A:$B,2,FALSE)</f>
        <v>#N/A</v>
      </c>
      <c r="F191" t="e">
        <f>VLOOKUP(countcristo!J191,Characters!$A:$B,2,FALSE)</f>
        <v>#N/A</v>
      </c>
      <c r="G191" t="e">
        <f>VLOOKUP(countcristo!K191,Characters!$A:$B,2,FALSE)</f>
        <v>#N/A</v>
      </c>
      <c r="H191" t="e">
        <f>VLOOKUP(countcristo!L191,Characters!$A:$B,2,FALSE)</f>
        <v>#N/A</v>
      </c>
      <c r="I191" t="e">
        <f>VLOOKUP(countcristo!M191,Characters!$A:$B,2,FALSE)</f>
        <v>#N/A</v>
      </c>
      <c r="J191" t="e">
        <f>VLOOKUP(countcristo!N191,Characters!$A:$B,2,FALSE)</f>
        <v>#N/A</v>
      </c>
      <c r="K191" t="e">
        <f>VLOOKUP(countcristo!O191,Characters!$A:$B,2,FALSE)</f>
        <v>#N/A</v>
      </c>
      <c r="L191" t="e">
        <f>VLOOKUP(countcristo!P191,Characters!$A:$B,2,FALSE)</f>
        <v>#N/A</v>
      </c>
    </row>
    <row r="192" spans="1:12" x14ac:dyDescent="0.3">
      <c r="A192">
        <f>countcristo!B192</f>
        <v>183</v>
      </c>
      <c r="B192">
        <f>countcristo!F192</f>
        <v>1</v>
      </c>
      <c r="C192">
        <f>VLOOKUP(countcristo!G192,Characters!$A:$B,2,FALSE)</f>
        <v>227</v>
      </c>
      <c r="D192" t="e">
        <f>VLOOKUP(countcristo!H192,Characters!$A:$B,2,FALSE)</f>
        <v>#N/A</v>
      </c>
      <c r="E192" t="e">
        <f>VLOOKUP(countcristo!I192,Characters!$A:$B,2,FALSE)</f>
        <v>#N/A</v>
      </c>
      <c r="F192" t="e">
        <f>VLOOKUP(countcristo!J192,Characters!$A:$B,2,FALSE)</f>
        <v>#N/A</v>
      </c>
      <c r="G192" t="e">
        <f>VLOOKUP(countcristo!K192,Characters!$A:$B,2,FALSE)</f>
        <v>#N/A</v>
      </c>
      <c r="H192" t="e">
        <f>VLOOKUP(countcristo!L192,Characters!$A:$B,2,FALSE)</f>
        <v>#N/A</v>
      </c>
      <c r="I192" t="e">
        <f>VLOOKUP(countcristo!M192,Characters!$A:$B,2,FALSE)</f>
        <v>#N/A</v>
      </c>
      <c r="J192" t="e">
        <f>VLOOKUP(countcristo!N192,Characters!$A:$B,2,FALSE)</f>
        <v>#N/A</v>
      </c>
      <c r="K192" t="e">
        <f>VLOOKUP(countcristo!O192,Characters!$A:$B,2,FALSE)</f>
        <v>#N/A</v>
      </c>
      <c r="L192" t="e">
        <f>VLOOKUP(countcristo!P192,Characters!$A:$B,2,FALSE)</f>
        <v>#N/A</v>
      </c>
    </row>
    <row r="193" spans="1:12" x14ac:dyDescent="0.3">
      <c r="A193">
        <f>countcristo!B193</f>
        <v>24</v>
      </c>
      <c r="B193">
        <f>countcristo!F193</f>
        <v>0</v>
      </c>
      <c r="C193" t="e">
        <f>VLOOKUP(countcristo!G193,Characters!$A:$B,2,FALSE)</f>
        <v>#N/A</v>
      </c>
      <c r="D193" t="e">
        <f>VLOOKUP(countcristo!H193,Characters!$A:$B,2,FALSE)</f>
        <v>#N/A</v>
      </c>
      <c r="E193" t="e">
        <f>VLOOKUP(countcristo!I193,Characters!$A:$B,2,FALSE)</f>
        <v>#N/A</v>
      </c>
      <c r="F193" t="e">
        <f>VLOOKUP(countcristo!J193,Characters!$A:$B,2,FALSE)</f>
        <v>#N/A</v>
      </c>
      <c r="G193" t="e">
        <f>VLOOKUP(countcristo!K193,Characters!$A:$B,2,FALSE)</f>
        <v>#N/A</v>
      </c>
      <c r="H193" t="e">
        <f>VLOOKUP(countcristo!L193,Characters!$A:$B,2,FALSE)</f>
        <v>#N/A</v>
      </c>
      <c r="I193" t="e">
        <f>VLOOKUP(countcristo!M193,Characters!$A:$B,2,FALSE)</f>
        <v>#N/A</v>
      </c>
      <c r="J193" t="e">
        <f>VLOOKUP(countcristo!N193,Characters!$A:$B,2,FALSE)</f>
        <v>#N/A</v>
      </c>
      <c r="K193" t="e">
        <f>VLOOKUP(countcristo!O193,Characters!$A:$B,2,FALSE)</f>
        <v>#N/A</v>
      </c>
      <c r="L193" t="e">
        <f>VLOOKUP(countcristo!P193,Characters!$A:$B,2,FALSE)</f>
        <v>#N/A</v>
      </c>
    </row>
    <row r="194" spans="1:12" x14ac:dyDescent="0.3">
      <c r="A194">
        <f>countcristo!B194</f>
        <v>180</v>
      </c>
      <c r="B194">
        <f>countcristo!F194</f>
        <v>3</v>
      </c>
      <c r="C194">
        <f>VLOOKUP(countcristo!G194,Characters!$A:$B,2,FALSE)</f>
        <v>227</v>
      </c>
      <c r="D194">
        <f>VLOOKUP(countcristo!H194,Characters!$A:$B,2,FALSE)</f>
        <v>18</v>
      </c>
      <c r="E194">
        <f>VLOOKUP(countcristo!I194,Characters!$A:$B,2,FALSE)</f>
        <v>999</v>
      </c>
      <c r="F194" t="e">
        <f>VLOOKUP(countcristo!J194,Characters!$A:$B,2,FALSE)</f>
        <v>#N/A</v>
      </c>
      <c r="G194" t="e">
        <f>VLOOKUP(countcristo!K194,Characters!$A:$B,2,FALSE)</f>
        <v>#N/A</v>
      </c>
      <c r="H194" t="e">
        <f>VLOOKUP(countcristo!L194,Characters!$A:$B,2,FALSE)</f>
        <v>#N/A</v>
      </c>
      <c r="I194" t="e">
        <f>VLOOKUP(countcristo!M194,Characters!$A:$B,2,FALSE)</f>
        <v>#N/A</v>
      </c>
      <c r="J194" t="e">
        <f>VLOOKUP(countcristo!N194,Characters!$A:$B,2,FALSE)</f>
        <v>#N/A</v>
      </c>
      <c r="K194" t="e">
        <f>VLOOKUP(countcristo!O194,Characters!$A:$B,2,FALSE)</f>
        <v>#N/A</v>
      </c>
      <c r="L194" t="e">
        <f>VLOOKUP(countcristo!P194,Characters!$A:$B,2,FALSE)</f>
        <v>#N/A</v>
      </c>
    </row>
    <row r="195" spans="1:12" x14ac:dyDescent="0.3">
      <c r="A195">
        <f>countcristo!B195</f>
        <v>48</v>
      </c>
      <c r="B195">
        <f>countcristo!F195</f>
        <v>1</v>
      </c>
      <c r="C195">
        <f>VLOOKUP(countcristo!G195,Characters!$A:$B,2,FALSE)</f>
        <v>220</v>
      </c>
      <c r="D195" t="e">
        <f>VLOOKUP(countcristo!H195,Characters!$A:$B,2,FALSE)</f>
        <v>#N/A</v>
      </c>
      <c r="E195" t="e">
        <f>VLOOKUP(countcristo!I195,Characters!$A:$B,2,FALSE)</f>
        <v>#N/A</v>
      </c>
      <c r="F195" t="e">
        <f>VLOOKUP(countcristo!J195,Characters!$A:$B,2,FALSE)</f>
        <v>#N/A</v>
      </c>
      <c r="G195" t="e">
        <f>VLOOKUP(countcristo!K195,Characters!$A:$B,2,FALSE)</f>
        <v>#N/A</v>
      </c>
      <c r="H195" t="e">
        <f>VLOOKUP(countcristo!L195,Characters!$A:$B,2,FALSE)</f>
        <v>#N/A</v>
      </c>
      <c r="I195" t="e">
        <f>VLOOKUP(countcristo!M195,Characters!$A:$B,2,FALSE)</f>
        <v>#N/A</v>
      </c>
      <c r="J195" t="e">
        <f>VLOOKUP(countcristo!N195,Characters!$A:$B,2,FALSE)</f>
        <v>#N/A</v>
      </c>
      <c r="K195" t="e">
        <f>VLOOKUP(countcristo!O195,Characters!$A:$B,2,FALSE)</f>
        <v>#N/A</v>
      </c>
      <c r="L195" t="e">
        <f>VLOOKUP(countcristo!P195,Characters!$A:$B,2,FALSE)</f>
        <v>#N/A</v>
      </c>
    </row>
    <row r="196" spans="1:12" x14ac:dyDescent="0.3">
      <c r="A196">
        <f>countcristo!B196</f>
        <v>127</v>
      </c>
      <c r="B196">
        <f>countcristo!F196</f>
        <v>2</v>
      </c>
      <c r="C196">
        <f>VLOOKUP(countcristo!G196,Characters!$A:$B,2,FALSE)</f>
        <v>227</v>
      </c>
      <c r="D196">
        <f>VLOOKUP(countcristo!H196,Characters!$A:$B,2,FALSE)</f>
        <v>12</v>
      </c>
      <c r="E196" t="e">
        <f>VLOOKUP(countcristo!I196,Characters!$A:$B,2,FALSE)</f>
        <v>#N/A</v>
      </c>
      <c r="F196" t="e">
        <f>VLOOKUP(countcristo!J196,Characters!$A:$B,2,FALSE)</f>
        <v>#N/A</v>
      </c>
      <c r="G196" t="e">
        <f>VLOOKUP(countcristo!K196,Characters!$A:$B,2,FALSE)</f>
        <v>#N/A</v>
      </c>
      <c r="H196" t="e">
        <f>VLOOKUP(countcristo!L196,Characters!$A:$B,2,FALSE)</f>
        <v>#N/A</v>
      </c>
      <c r="I196" t="e">
        <f>VLOOKUP(countcristo!M196,Characters!$A:$B,2,FALSE)</f>
        <v>#N/A</v>
      </c>
      <c r="J196" t="e">
        <f>VLOOKUP(countcristo!N196,Characters!$A:$B,2,FALSE)</f>
        <v>#N/A</v>
      </c>
      <c r="K196" t="e">
        <f>VLOOKUP(countcristo!O196,Characters!$A:$B,2,FALSE)</f>
        <v>#N/A</v>
      </c>
      <c r="L196" t="e">
        <f>VLOOKUP(countcristo!P196,Characters!$A:$B,2,FALSE)</f>
        <v>#N/A</v>
      </c>
    </row>
    <row r="197" spans="1:12" x14ac:dyDescent="0.3">
      <c r="A197">
        <f>countcristo!B197</f>
        <v>68</v>
      </c>
      <c r="B197">
        <f>countcristo!F197</f>
        <v>2</v>
      </c>
      <c r="C197">
        <f>VLOOKUP(countcristo!G197,Characters!$A:$B,2,FALSE)</f>
        <v>227</v>
      </c>
      <c r="D197">
        <f>VLOOKUP(countcristo!H197,Characters!$A:$B,2,FALSE)</f>
        <v>12</v>
      </c>
      <c r="E197" t="e">
        <f>VLOOKUP(countcristo!I197,Characters!$A:$B,2,FALSE)</f>
        <v>#N/A</v>
      </c>
      <c r="F197" t="e">
        <f>VLOOKUP(countcristo!J197,Characters!$A:$B,2,FALSE)</f>
        <v>#N/A</v>
      </c>
      <c r="G197" t="e">
        <f>VLOOKUP(countcristo!K197,Characters!$A:$B,2,FALSE)</f>
        <v>#N/A</v>
      </c>
      <c r="H197" t="e">
        <f>VLOOKUP(countcristo!L197,Characters!$A:$B,2,FALSE)</f>
        <v>#N/A</v>
      </c>
      <c r="I197" t="e">
        <f>VLOOKUP(countcristo!M197,Characters!$A:$B,2,FALSE)</f>
        <v>#N/A</v>
      </c>
      <c r="J197" t="e">
        <f>VLOOKUP(countcristo!N197,Characters!$A:$B,2,FALSE)</f>
        <v>#N/A</v>
      </c>
      <c r="K197" t="e">
        <f>VLOOKUP(countcristo!O197,Characters!$A:$B,2,FALSE)</f>
        <v>#N/A</v>
      </c>
      <c r="L197" t="e">
        <f>VLOOKUP(countcristo!P197,Characters!$A:$B,2,FALSE)</f>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countcristo</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2017-05-05T13:55:25Z</dcterms:created>
  <dcterms:modified xsi:type="dcterms:W3CDTF">2017-05-23T14:45:40Z</dcterms:modified>
</cp:coreProperties>
</file>