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Old\Annotated\"/>
    </mc:Choice>
  </mc:AlternateContent>
  <bookViews>
    <workbookView xWindow="0" yWindow="0" windowWidth="28800" windowHeight="13020" activeTab="2"/>
  </bookViews>
  <sheets>
    <sheet name="emma" sheetId="1" r:id="rId1"/>
    <sheet name="Characters" sheetId="2" r:id="rId2"/>
    <sheet name="Formatted" sheetId="3" r:id="rId3"/>
  </sheets>
  <definedNames>
    <definedName name="Characters">Characters!$A$1:$A$22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D2" i="3"/>
  <c r="E2" i="3"/>
  <c r="F2" i="3"/>
  <c r="G2" i="3"/>
  <c r="H2" i="3"/>
  <c r="I2" i="3"/>
  <c r="J2" i="3"/>
  <c r="K2" i="3"/>
  <c r="L2" i="3"/>
  <c r="C2" i="3"/>
  <c r="B2" i="3"/>
  <c r="A2" i="3"/>
  <c r="A43" i="1" l="1"/>
  <c r="A220" i="1"/>
  <c r="A53" i="1"/>
  <c r="A200" i="1"/>
  <c r="A75" i="1"/>
  <c r="A9" i="1"/>
  <c r="A219" i="1"/>
  <c r="A154" i="1"/>
  <c r="A153" i="1"/>
  <c r="A119" i="1"/>
  <c r="A173" i="1"/>
  <c r="A158" i="1"/>
  <c r="A149" i="1"/>
  <c r="A48" i="1"/>
  <c r="A27" i="1"/>
  <c r="A201" i="1"/>
  <c r="A198" i="1"/>
  <c r="A197" i="1"/>
  <c r="A110" i="1"/>
  <c r="A100" i="1"/>
  <c r="A126" i="1"/>
  <c r="A117" i="1"/>
  <c r="A167" i="1"/>
  <c r="A147" i="1"/>
  <c r="A111" i="1"/>
  <c r="A168" i="1"/>
  <c r="A99" i="1"/>
  <c r="A157" i="1"/>
  <c r="A208" i="1"/>
  <c r="A38" i="1"/>
  <c r="A116" i="1"/>
  <c r="A120" i="1"/>
  <c r="A76" i="1"/>
  <c r="A78" i="1"/>
  <c r="A101" i="1"/>
  <c r="A209" i="1"/>
  <c r="A20" i="1"/>
  <c r="A103" i="1"/>
  <c r="A114" i="1"/>
  <c r="A11" i="1"/>
  <c r="A83" i="1"/>
  <c r="A41" i="1"/>
  <c r="A106" i="1"/>
  <c r="A24" i="1"/>
  <c r="A36" i="1"/>
  <c r="A213" i="1"/>
  <c r="A23" i="1"/>
  <c r="A55" i="1"/>
  <c r="A128" i="1"/>
  <c r="A32" i="1"/>
  <c r="A61" i="1"/>
  <c r="A59" i="1"/>
  <c r="A77" i="1"/>
  <c r="A218" i="1"/>
  <c r="A113" i="1"/>
  <c r="A4" i="1"/>
  <c r="A69" i="1"/>
  <c r="A129" i="1"/>
  <c r="A80" i="1"/>
  <c r="A108" i="1"/>
  <c r="A222" i="1"/>
  <c r="A30" i="1"/>
  <c r="A194" i="1"/>
  <c r="A159" i="1"/>
  <c r="A155" i="1"/>
  <c r="A127" i="1"/>
  <c r="A28" i="1"/>
  <c r="A165" i="1"/>
  <c r="A44" i="1"/>
  <c r="A214" i="1"/>
  <c r="A98" i="1"/>
  <c r="A49" i="1"/>
  <c r="A145" i="1"/>
  <c r="A96" i="1"/>
  <c r="A73" i="1"/>
  <c r="A94" i="1"/>
  <c r="A224" i="1"/>
  <c r="A223" i="1"/>
  <c r="A181" i="1"/>
  <c r="A85" i="1"/>
  <c r="A97" i="1"/>
  <c r="A212" i="1"/>
  <c r="A192" i="1"/>
  <c r="A71" i="1"/>
  <c r="A45" i="1"/>
  <c r="A90" i="1"/>
  <c r="A188" i="1"/>
  <c r="A164" i="1"/>
  <c r="A176" i="1"/>
  <c r="A186" i="1"/>
  <c r="A39" i="1"/>
  <c r="A179" i="1"/>
  <c r="A185" i="1"/>
  <c r="A79" i="1"/>
  <c r="A202" i="1"/>
  <c r="A102" i="1"/>
  <c r="A56" i="1"/>
  <c r="A51" i="1"/>
  <c r="A89" i="1"/>
  <c r="A148" i="1"/>
  <c r="A50" i="1"/>
  <c r="A131" i="1"/>
  <c r="A109" i="1"/>
  <c r="A3" i="1"/>
  <c r="A183" i="1"/>
  <c r="A15" i="1"/>
  <c r="A81" i="1"/>
  <c r="A67" i="1"/>
  <c r="A215" i="1"/>
  <c r="A17" i="1"/>
  <c r="A199" i="1"/>
  <c r="A40" i="1"/>
  <c r="A107" i="1"/>
  <c r="A95" i="1"/>
  <c r="A217" i="1"/>
  <c r="A124" i="1"/>
  <c r="A21" i="1"/>
  <c r="A144" i="1"/>
  <c r="A146" i="1"/>
  <c r="A46" i="1"/>
  <c r="A161" i="1"/>
  <c r="A141" i="1"/>
  <c r="A2" i="1"/>
  <c r="A92" i="1"/>
  <c r="A82" i="1"/>
  <c r="A152" i="1"/>
  <c r="A14" i="1"/>
  <c r="A7" i="1"/>
  <c r="A175" i="1"/>
  <c r="A5" i="1"/>
  <c r="A180" i="1"/>
  <c r="A163" i="1"/>
  <c r="A143" i="1"/>
  <c r="A64" i="1"/>
  <c r="A187" i="1"/>
  <c r="A13" i="1"/>
  <c r="A171" i="1"/>
  <c r="A210" i="1"/>
  <c r="A162" i="1"/>
  <c r="A104" i="1"/>
  <c r="A193" i="1"/>
  <c r="A122" i="1"/>
  <c r="A207" i="1"/>
  <c r="A169" i="1"/>
  <c r="A118" i="1"/>
  <c r="A170" i="1"/>
  <c r="A86" i="1"/>
  <c r="A174" i="1"/>
  <c r="A184" i="1"/>
  <c r="A115" i="1"/>
  <c r="A87" i="1"/>
  <c r="A66" i="1"/>
  <c r="A125" i="1"/>
  <c r="A139" i="1"/>
  <c r="A72" i="1"/>
  <c r="A130" i="1"/>
  <c r="A68" i="1"/>
  <c r="A42" i="1"/>
  <c r="A160" i="1"/>
  <c r="A54" i="1"/>
  <c r="A156" i="1"/>
  <c r="A93" i="1"/>
  <c r="A206" i="1"/>
  <c r="A133" i="1"/>
  <c r="A172" i="1"/>
  <c r="A18" i="1"/>
  <c r="A189" i="1"/>
  <c r="A74" i="1"/>
  <c r="A211" i="1"/>
  <c r="A88" i="1"/>
  <c r="A22" i="1"/>
  <c r="A60" i="1"/>
  <c r="A91" i="1"/>
  <c r="A63" i="1"/>
  <c r="A121" i="1"/>
  <c r="A31" i="1"/>
  <c r="A166" i="1"/>
  <c r="A195" i="1"/>
  <c r="A65" i="1"/>
  <c r="A16" i="1"/>
  <c r="A151" i="1"/>
  <c r="A47" i="1"/>
  <c r="A58" i="1"/>
  <c r="A29" i="1"/>
  <c r="A136" i="1"/>
  <c r="A10" i="1"/>
  <c r="A33" i="1"/>
  <c r="A123" i="1"/>
  <c r="A132" i="1"/>
  <c r="A137" i="1"/>
  <c r="A25" i="1"/>
  <c r="A84" i="1"/>
  <c r="A182" i="1"/>
  <c r="A112" i="1"/>
  <c r="A70" i="1"/>
  <c r="A37" i="1"/>
  <c r="A19" i="1"/>
  <c r="A190" i="1"/>
  <c r="A178" i="1"/>
  <c r="A138" i="1"/>
  <c r="A8" i="1"/>
  <c r="A196" i="1"/>
  <c r="A150" i="1"/>
  <c r="A12" i="1"/>
  <c r="A57" i="1"/>
  <c r="A204" i="1"/>
  <c r="A35" i="1"/>
  <c r="A140" i="1"/>
  <c r="A134" i="1"/>
  <c r="A135" i="1"/>
  <c r="A105" i="1"/>
  <c r="A142" i="1"/>
  <c r="A177" i="1"/>
  <c r="A205" i="1"/>
  <c r="A62" i="1"/>
  <c r="A203" i="1"/>
  <c r="A26" i="1"/>
  <c r="A221" i="1"/>
  <c r="A52" i="1"/>
  <c r="A191" i="1"/>
  <c r="A34" i="1"/>
  <c r="A216" i="1"/>
  <c r="A6" i="1"/>
</calcChain>
</file>

<file path=xl/sharedStrings.xml><?xml version="1.0" encoding="utf-8"?>
<sst xmlns="http://schemas.openxmlformats.org/spreadsheetml/2006/main" count="1040" uniqueCount="264">
  <si>
    <t>|CHAPTER I Emma Woodhouse , handsome , clever , and rich , with a comfortable home and happy disposition , seemed to unite some of the best blessings of existence ; and had lived nearly twenty-one years in the world with very little to distress or vex her . |</t>
  </si>
  <si>
    <t>|She was the youngest of the two daughters of a most affectionate , indulgent father ; and had , in consequence of her sister 's marriage , been mistress of his house from a very early period . |</t>
  </si>
  <si>
    <t>|Her mother had died too long ago for her to have more than an indistinct remembrance of her caresses ; and her place had been supplied by an excellent woman as governess , who had fallen little short of a mother in affection . |</t>
  </si>
  <si>
    <t>|Sixteen years had Miss Taylor been in Mr. Woodhouse 's family , less as a governess than a friend , very fond of both daughters , but particularly of Emma . |</t>
  </si>
  <si>
    <t>|Between _ them _ it was more the intimacy of sisters . |</t>
  </si>
  <si>
    <t>|Even before Miss Taylor had ceased to hold the nominal office of governess , the mildness of her temper had hardly allowed her to impose any restraint ; and the shadow of authority being now long passed away , they had been living together as friend and friend very mutually attached , and Emma doing just what she liked ; highly esteeming Miss Taylor 's judgment , but directed chiefly by her own . |</t>
  </si>
  <si>
    <t>|The real evils , indeed , of Emma 's situation were the power of having rather too much her own way , and a disposition to think a little too well of herself ; these were the disadvantages which threatened alloy to her many enjoyments . |</t>
  </si>
  <si>
    <t>|The danger , however , was at present so unperceived , that they did not by any means rank as misfortunes with her . |</t>
  </si>
  <si>
    <t>|Sorrow came -- a gentle sorrow -- but not at all in the shape of any disagreeable consciousness . |</t>
  </si>
  <si>
    <t>|-- Miss Taylor married . |</t>
  </si>
  <si>
    <t>|It was Miss Taylor 's loss which first brought grief . |</t>
  </si>
  <si>
    <t>|It was on the wedding-day of this beloved friend that Emma first sat in mournful thought of any continuance . |</t>
  </si>
  <si>
    <t>|The wedding over , and the bride-people gone , her father and herself were left to dine together , with no prospect of a third to cheer a long evening . |</t>
  </si>
  <si>
    <t>|Her father composed himself to sleep after dinner , as usual , and she had then only to sit and think of what she had lost . |</t>
  </si>
  <si>
    <t>|The event had every promise of happiness for her friend . |</t>
  </si>
  <si>
    <t>|Mr. Weston was a man of unexceptionable character , easy fortune , suitable age , and pleasant manners ; and there was some satisfaction in considering with what self-denying , generous friendship she had always wished and promoted the match ; but it was a black morning 's work for her . |</t>
  </si>
  <si>
    <t>|The want of Miss Taylor would be felt every hour of every day . |</t>
  </si>
  <si>
    <t>|She recalled her past kindness -- the kindness , the affection of sixteen years -- how she had taught and how she had played with her from five years old -- how she had devoted all her powers to attach and amuse her in health -- and how nursed her through the various illnesses of childhood . |</t>
  </si>
  <si>
    <t>|A large debt of gratitude was owing here ; but the intercourse of the last seven years , the equal footing and perfect unreserve which had soon followed Isabella 's marriage , on their being left to each other , was yet a dearer , tenderer recollection . |</t>
  </si>
  <si>
    <t>|She had been a friend and companion such as few possessed : intelligent , well-informed , useful , gentle , knowing all the ways of the family , interested in all its concerns , and peculiarly interested in herself , in every pleasure , every scheme of hers -- one to whom she could speak every thought as it arose , and who had such an affection for her as could never find fault . |</t>
  </si>
  <si>
    <t>|How was she to bear the change ? |</t>
  </si>
  <si>
    <t>|-- It was true that her friend was going only half a mile from them ; but Emma was aware that great must be the difference between a Mrs. Weston , only half a mile from them , and a Miss Taylor in the house ; and with all her advantages , natural and domestic , she was now in great danger of suffering from intellectual solitude . |</t>
  </si>
  <si>
    <t>|She dearly loved her father , but he was no companion for her . |</t>
  </si>
  <si>
    <t>|He could not meet her in conversation , rational or playful . |</t>
  </si>
  <si>
    <t>|The evil of the actual disparity in their ages -LRB- and Mr. Woodhouse had not married early -RRB- was much increased by his constitution and habits ; for having been a valetudinarian all his life , without activity of mind or body , he was a much older man in ways than in years ; and though everywhere beloved for the friendliness of his heart and his amiable temper , his talents could not have recommended him at any time . |</t>
  </si>
  <si>
    <t>|Her sister , though comparatively but little removed by matrimony , being settled in London , only sixteen miles off , was much beyond her daily reach ; and many a long October and November evening must be struggled through at Hartfield , before Christmas brought the next visit from Isabella and her husband , and their little children , to fill the house , and give her pleasant society again . |</t>
  </si>
  <si>
    <t>|Highbury , the large and populous village , almost amounting to a town , to which Hartfield , in spite of its separate lawn , and shrubberies , and name , did really belong , afforded her no equals . |</t>
  </si>
  <si>
    <t>|The Woodhouses were first in consequence there . |</t>
  </si>
  <si>
    <t>|All looked up to them . |</t>
  </si>
  <si>
    <t>|She had many acquaintance in the place , for her father was universally civil , but not one among them who could be accepted in lieu of Miss Taylor for even half a day . |</t>
  </si>
  <si>
    <t>|It was a melancholy change ; and Emma could not but sigh over it , and wish for impossible things , till her father awoke , and made it necessary to be cheerful . |</t>
  </si>
  <si>
    <t>|His spirits required support . |</t>
  </si>
  <si>
    <t>|He was a nervous man , easily depressed ; fond of every body that he was used to , and hating to part with them ; hating change of every kind . |</t>
  </si>
  <si>
    <t>|Matrimony , as the origin of change , was always disagreeable ; and he was by no means yet reconciled to his own daughter 's marrying , nor could ever speak of her but with compassion , though it had been entirely a match of affection , when he was now obliged to part with Miss Taylor too ; and from his habits of gentle selfishness , and of being never able to suppose that other people could feel differently from himself , he was very much disposed to think Miss Taylor had done as sad a thing for herself as for them , and would have been a great deal happier if she had spent all the rest of her life at Hartfield . |</t>
  </si>
  <si>
    <t>|Emma smiled and chatted as cheerfully as she could , to keep him from such thoughts ; but when tea came , it was impossible for him not to say exactly as he had said at dinner , `` Poor Miss Taylor ! |</t>
  </si>
  <si>
    <t>|-- I wish she were here again . |</t>
  </si>
  <si>
    <t>|What a pity it is that Mr. Weston ever thought of her ! '' |</t>
  </si>
  <si>
    <t>|`` I can not agree with you , papa ; you know I can not . |</t>
  </si>
  <si>
    <t>|Mr. Weston is such a good-humoured , pleasant , excellent man , that he thoroughly deserves a good wife ; -- and you would not have had Miss Taylor live with us for ever , and bear all my odd humours , when she might have a house of her own ? '' |</t>
  </si>
  <si>
    <t>|`` A house of her own ! |</t>
  </si>
  <si>
    <t>|-- But where is the advantage of a house of her own ? |</t>
  </si>
  <si>
    <t>|This is three times as large . |</t>
  </si>
  <si>
    <t>|-- And you have never any odd humours , my dear . '' |</t>
  </si>
  <si>
    <t>|`` How often we shall be going to see them , and they coming to see us ! |</t>
  </si>
  <si>
    <t>|-- We shall be always meeting ! |</t>
  </si>
  <si>
    <t>|_ We _ must begin ; we must go and pay wedding visit very soon . '' |</t>
  </si>
  <si>
    <t>|`` My dear , how am I to get so far ? |</t>
  </si>
  <si>
    <t>|Randalls is such a distance . |</t>
  </si>
  <si>
    <t>|I could not walk half so far . '' |</t>
  </si>
  <si>
    <t>|`` No , papa , nobody thought of your walking . |</t>
  </si>
  <si>
    <t>|We must go in the carriage , to be sure . '' |</t>
  </si>
  <si>
    <t>|`` The carriage ! |</t>
  </si>
  <si>
    <t>|But James will not like to put the horses to for such a little way ; -- and where are the poor horses to be while we are paying our visit ? '' |</t>
  </si>
  <si>
    <t>|`` They are to be put into Mr. Weston 's stable , papa . |</t>
  </si>
  <si>
    <t>|You know we have settled all that already . |</t>
  </si>
  <si>
    <t>|We talked it all over with Mr. Weston last night . |</t>
  </si>
  <si>
    <t>|And as for James , you may be very sure he will always like going to Randalls , because of his daughter 's being housemaid there . |</t>
  </si>
  <si>
    <t>|I only doubt whether he will ever take us anywhere else . |</t>
  </si>
  <si>
    <t>|That was your doing , papa . |</t>
  </si>
  <si>
    <t>|You got Hannah that good place . |</t>
  </si>
  <si>
    <t>|Nobody thought of Hannah till you mentioned her -- James is so obliged to you ! '' |</t>
  </si>
  <si>
    <t>|`` I am very glad I did think of her . |</t>
  </si>
  <si>
    <t>|It was very lucky , for I would not have had poor James think himself slighted upon any account ; and I am sure she will make a very good servant : she is a civil , pretty-spoken girl ; I have a great opinion of her . |</t>
  </si>
  <si>
    <t>|Whenever I see her , she always curtseys and asks me how I do , in a very pretty manner ; and when you have had her here to do needlework , I observe she always turns the lock of the door the right way and never bangs it . |</t>
  </si>
  <si>
    <t>|I am sure she will be an excellent servant ; and it will be a great comfort to poor Miss Taylor to have somebody about her that she is used to see . |</t>
  </si>
  <si>
    <t>|Whenever James goes over to see his daughter , you know , she will be hearing of us . |</t>
  </si>
  <si>
    <t>|He will be able to tell her how we all are . '' |</t>
  </si>
  <si>
    <t>|Emma spared no exertions to maintain this happier flow of ideas , and hoped , by the help of backgammon , to get her father tolerably through the evening , and be attacked by no regrets but her own . |</t>
  </si>
  <si>
    <t>|The backgammon-table was placed ; but a visitor immediately afterwards walked in and made it unnecessary . |</t>
  </si>
  <si>
    <t>|Mr. Knightley , a sensible man about seven or eight-and-thirty , was not only a very old and intimate friend of the family , but particularly connected with it , as the elder brother of Isabella 's husband . |</t>
  </si>
  <si>
    <t>|He lived about a mile from Highbury , was a frequent visitor , and always welcome , and at this time more welcome than usual , as coming directly from their mutual connexions in London . |</t>
  </si>
  <si>
    <t>|He had returned to a late dinner , after some days ' absence , and now walked up to Hartfield to say that all were well in Brunswick Square . |</t>
  </si>
  <si>
    <t>|It was a happy circumstance , and animated Mr. Woodhouse for some time . |</t>
  </si>
  <si>
    <t>|Mr. Knightley had a cheerful manner , which always did him good ; and his many inquiries after `` poor Isabella '' and her children were answered most satisfactorily . |</t>
  </si>
  <si>
    <t>|When this was over , Mr. Woodhouse gratefully observed , `` It is very kind of you , Mr. Knightley , to come out at this late hour to call upon us . |</t>
  </si>
  <si>
    <t>|I am afraid you must have had a shocking walk . '' |</t>
  </si>
  <si>
    <t>|`` Not at all , sir . |</t>
  </si>
  <si>
    <t>|It is a beautiful moonlight night ; and so mild that I must draw back from your great fire . '' |</t>
  </si>
  <si>
    <t>|`` But you must have found it very damp and dirty . |</t>
  </si>
  <si>
    <t>|I wish you may not catch cold . '' |</t>
  </si>
  <si>
    <t>|`` Dirty , sir ! |</t>
  </si>
  <si>
    <t>|Look at my shoes . |</t>
  </si>
  <si>
    <t>|Not a speck on them . '' |</t>
  </si>
  <si>
    <t>|`` Well ! |</t>
  </si>
  <si>
    <t>|that is quite surprising , for we have had a vast deal of rain here . |</t>
  </si>
  <si>
    <t>|It rained dreadfully hard for half an hour while we were at breakfast . |</t>
  </si>
  <si>
    <t>|I wanted them to put off the wedding . '' |</t>
  </si>
  <si>
    <t>|`` By the bye -- I have not wished you joy . |</t>
  </si>
  <si>
    <t>|Being pretty well aware of what sort of joy you must both be feeling , I have been in no hurry with my congratulations ; but I hope it all went off tolerably well . |</t>
  </si>
  <si>
    <t>|How did you all behave ? |</t>
  </si>
  <si>
    <t>|Who cried most ? '' |</t>
  </si>
  <si>
    <t>|`` Ah ! |</t>
  </si>
  <si>
    <t>|poor Miss Taylor ! |</t>
  </si>
  <si>
    <t>|` Tis a sad business . '' |</t>
  </si>
  <si>
    <t>|`` Poor Mr. and Miss Woodhouse , if you please ; but I can not possibly say ` poor Miss Taylor . ' |</t>
  </si>
  <si>
    <t>|I have a great regard for you and Emma ; but when it comes to the question of dependence or independence ! |</t>
  </si>
  <si>
    <t>|-- At any rate , it must be better to have only one to please than two . '' |</t>
  </si>
  <si>
    <t>|`` Especially when _ one _ of those two is such a fanciful , troublesome creature ! '' |</t>
  </si>
  <si>
    <t>|said Emma playfully . |</t>
  </si>
  <si>
    <t>|`` That is what you have in your head , I know -- and what you would certainly say if my father were not by . '' |</t>
  </si>
  <si>
    <t>|`` I believe it is very true , my dear , indeed , '' said Mr. Woodhouse , with a sigh . |</t>
  </si>
  <si>
    <t>|`` I am afraid I am sometimes very fanciful and troublesome . '' |</t>
  </si>
  <si>
    <t>|`` My dearest papa ! |</t>
  </si>
  <si>
    <t>|You do not think I could mean _ you _ , or suppose Mr. Knightley to mean _ you _ . |</t>
  </si>
  <si>
    <t>|What a horrible idea ! |</t>
  </si>
  <si>
    <t>|Oh no ! |</t>
  </si>
  <si>
    <t>|I meant only myself . |</t>
  </si>
  <si>
    <t>|Mr. Knightley loves to find fault with me , you know -- in a joke -- it is all a joke . |</t>
  </si>
  <si>
    <t>|We always say what we like to one another . '' |</t>
  </si>
  <si>
    <t>|Mr. Knightley , in fact , was one of the few people who could see faults in Emma Woodhouse , and the only one who ever told her of them : and though this was not particularly agreeable to Emma herself , she knew it would be so much less so to her father , that she would not have him really suspect such a circumstance as her not being thought perfect by every body . |</t>
  </si>
  <si>
    <t>|`` Emma knows I never flatter her , '' said Mr. Knightley , `` but I meant no reflection on any body . |</t>
  </si>
  <si>
    <t>|Miss Taylor has been used to have two persons to please ; she will now have but one . |</t>
  </si>
  <si>
    <t>|The chances are that she must be a gainer . '' |</t>
  </si>
  <si>
    <t>|`` Well , '' said Emma , willing to let it pass -- `` you want to hear about the wedding ; and I shall be happy to tell you , for we all behaved charmingly . |</t>
  </si>
  <si>
    <t>|Every body was punctual , every body in their best looks : not a tear , and hardly a long face to be seen . |</t>
  </si>
  <si>
    <t>|Oh no ; we all felt that we were going to be only half a mile apart , and were sure of meeting every day . '' |</t>
  </si>
  <si>
    <t>|`` Dear Emma bears every thing so well , '' said her father . |</t>
  </si>
  <si>
    <t>|`` But , Mr. Knightley , she is really very sorry to lose poor Miss Taylor , and I am sure she _ will _ miss her more than she thinks for . '' |</t>
  </si>
  <si>
    <t>|Emma turned away her head , divided between tears and smiles . |</t>
  </si>
  <si>
    <t>|`` It is impossible that Emma should not miss such a companion , '' said Mr. Knightley . |</t>
  </si>
  <si>
    <t>|`` We should not like her so well as we do , sir , if we could suppose it ; but she knows how much the marriage is to Miss Taylor 's advantage ; she knows how very acceptable it must be , at Miss Taylor 's time of life , to be settled in a home of her own , and how important to her to be secure of a comfortable provision , and therefore can not allow herself to feel so much pain as pleasure . |</t>
  </si>
  <si>
    <t>|Every friend of Miss Taylor must be glad to have her so happily married . '' |</t>
  </si>
  <si>
    <t>|`` And you have forgotten one matter of joy to me , '' said Emma , `` and a very considerable one -- that I made the match myself . |</t>
  </si>
  <si>
    <t>|I made the match , you know , four years ago ; and to have it take place , and be proved in the right , when so many people said Mr. Weston would never marry again , may comfort me for any thing . '' |</t>
  </si>
  <si>
    <t>|Mr. Knightley shook his head at her . |</t>
  </si>
  <si>
    <t>|Her father fondly replied , `` Ah ! |</t>
  </si>
  <si>
    <t>|my dear , I wish you would not make matches and foretell things , for whatever you say always comes to pass . |</t>
  </si>
  <si>
    <t>|Pray do not make any more matches . '' |</t>
  </si>
  <si>
    <t>|`` I promise you to make none for myself , papa ; but I must , indeed , for other people . |</t>
  </si>
  <si>
    <t>|It is the greatest amusement in the world ! |</t>
  </si>
  <si>
    <t>|And after such success , you know ! |</t>
  </si>
  <si>
    <t>|-- Every body said that Mr. Weston would never marry again . |</t>
  </si>
  <si>
    <t>|Oh dear , no ! |</t>
  </si>
  <si>
    <t>|Mr. Weston , who had been a widower so long , and who seemed so perfectly comfortable without a wife , so constantly occupied either in his business in town or among his friends here , always acceptable wherever he went , always cheerful -- Mr. Weston need not spend a single evening in the year alone if he did not like it . |</t>
  </si>
  <si>
    <t>|Mr. Weston certainly would never marry again . |</t>
  </si>
  <si>
    <t>|Some people even talked of a promise to his wife on her deathbed , and others of the son and the uncle not letting him . |</t>
  </si>
  <si>
    <t>|All manner of solemn nonsense was talked on the subject , but I believed none of it . |</t>
  </si>
  <si>
    <t>|`` Ever since the day -- about four years ago -- that Miss Taylor and I met with him in Broadway Lane , when , because it began to drizzle , he darted away with so much gallantry , and borrowed two umbrellas for us from Farmer Mitchell 's , I made up my mind on the subject . |</t>
  </si>
  <si>
    <t>|I planned the match from that hour ; and when such success has blessed me in this instance , dear papa , you can not think that I shall leave off match-making . '' |</t>
  </si>
  <si>
    <t>|`` I do not understand what you mean by ` success , ''' said Mr. Knightley . |</t>
  </si>
  <si>
    <t>|`` Success supposes endeavour . |</t>
  </si>
  <si>
    <t>|Your time has been properly and delicately spent , if you have been endeavouring for the last four years to bring about this marriage . |</t>
  </si>
  <si>
    <t>|A worthy employment for a young lady 's mind ! |</t>
  </si>
  <si>
    <t>|But if , which I rather imagine , your making the match , as you call it , means only your planning it , your saying to yourself one idle day , ` I think it would be a very good thing for Miss Taylor if Mr. Weston were to marry her , ' and saying it again to yourself every now and then afterwards , why do you talk of success ? |</t>
  </si>
  <si>
    <t>|Where is your merit ? |</t>
  </si>
  <si>
    <t>|What are you proud of ? |</t>
  </si>
  <si>
    <t>|You made a lucky guess ; and _ that _ is all that can be said . '' |</t>
  </si>
  <si>
    <t>|`` And have you never known the pleasure and triumph of a lucky guess ? |</t>
  </si>
  <si>
    <t>|-- I pity you . |</t>
  </si>
  <si>
    <t>|-- I thought you cleverer -- for , depend upon it a lucky guess is never merely luck . |</t>
  </si>
  <si>
    <t>|There is always some talent in it . |</t>
  </si>
  <si>
    <t>|And as to my poor word ` success , ' which you quarrel with , I do not know that I am so entirely without any claim to it . |</t>
  </si>
  <si>
    <t>|You have drawn two pretty pictures ; but I think there may be a third -- a something between the do-nothing and the do-all . |</t>
  </si>
  <si>
    <t>|If I had not promoted Mr. Weston 's visits here , and given many little encouragements , and smoothed many little matters , it might not have come to any thing after all . |</t>
  </si>
  <si>
    <t>|I think you must know Hartfield enough to comprehend that . '' |</t>
  </si>
  <si>
    <t>|`` A straightforward , open-hearted man like Weston , and a rational , unaffected woman like Miss Taylor , may be safely left to manage their own concerns . |</t>
  </si>
  <si>
    <t>|You are more likely to have done harm to yourself , than good to them , by interference . '' |</t>
  </si>
  <si>
    <t>|`` Emma never thinks of herself , if she can do good to others , '' rejoined Mr. Woodhouse , understanding but in part . |</t>
  </si>
  <si>
    <t>|`` But , my dear , pray do not make any more matches ; they are silly things , and break up one 's family circle grievously . '' |</t>
  </si>
  <si>
    <t>|`` Only one more , papa ; only for Mr. Elton . |</t>
  </si>
  <si>
    <t>|Poor Mr. Elton ! |</t>
  </si>
  <si>
    <t>|You like Mr. Elton , papa , -- I must look about for a wife for him . |</t>
  </si>
  <si>
    <t>|There is nobody in Highbury who deserves him -- and he has been here a whole year , and has fitted up his house so comfortably , that it would be a shame to have him single any longer -- and I thought when he was joining their hands to-day , he looked so very much as if he would like to have the same kind office done for him ! |</t>
  </si>
  <si>
    <t>|I think very well of Mr. Elton , and this is the only way I have of doing him a service . '' |</t>
  </si>
  <si>
    <t>|`` Mr. Elton is a very pretty young man , to be sure , and a very good young man , and I have a great regard for him . |</t>
  </si>
  <si>
    <t>|But if you want to shew him any attention , my dear , ask him to come and dine with us some day . |</t>
  </si>
  <si>
    <t>|That will be a much better thing . |</t>
  </si>
  <si>
    <t>|I dare say Mr. Knightley will be so kind as to meet him . '' |</t>
  </si>
  <si>
    <t>|`` With a great deal of pleasure , sir , at any time , '' said Mr. Knightley , laughing , `` and I agree with you entirely , that it will be a much better thing . |</t>
  </si>
  <si>
    <t>|Invite him to dinner , Emma , and help him to the best of the fish and the chicken , but leave him to chuse his own wife . |</t>
  </si>
  <si>
    <t>|Depend upon it , a man of six or seven-and-twenty can take care of himself . '' |</t>
  </si>
  <si>
    <t>|CHAPTER II Mr. Weston was a native of Highbury , and born of a respectable family , which for the last two or three generations had been rising into gentility and property . |</t>
  </si>
  <si>
    <t>|He had received a good education , but , on succeeding early in life to a small independence , had become indisposed for any of the more homely pursuits in which his brothers were engaged , and had satisfied an active , cheerful mind and social temper by entering into the militia of his county , then embodied . |</t>
  </si>
  <si>
    <t>|Captain Weston was a general favourite ; and when the chances of his military life had introduced him to Miss Churchill , of a great Yorkshire family , and Miss Churchill fell in love with him , nobody was surprized , except her brother and his wife , who had never seen him , and who were full of pride and importance , which the connexion would offend . |</t>
  </si>
  <si>
    <t>|Miss Churchill , however , being of age , and with the full command of her fortune -- though her fortune bore no proportion to the family-estate -- was not to be dissuaded from the marriage , and it took place , to the infinite mortification of Mr. and Mrs. Churchill , who threw her off with due decorum . |</t>
  </si>
  <si>
    <t>|It was an unsuitable connexion , and did not produce much happiness . |</t>
  </si>
  <si>
    <t>|Mrs. Weston ought to have found more in it , for she had a husband whose warm heart and sweet temper made him think every thing due to her in return for the great goodness of being in love with him ; but though she had one sort of spirit , she had not the best . |</t>
  </si>
  <si>
    <t>|She had resolution enough to pursue her own will in spite of her brother , but not enough to refrain from unreasonable regrets at that brother 's unreasonable anger , nor from missing the luxuries of her former home . |</t>
  </si>
  <si>
    <t>|They lived beyond their income , but still it was nothing in comparison of Enscombe : she did not cease to love her husband , but she wanted at once to be the wife of Captain Weston , and Miss Churchill of Enscombe . |</t>
  </si>
  <si>
    <t>|Captain Weston , who had been considered , especially by the Churchills , as making such an amazing match , was proved to have much the worst of the bargain ; for when his wife died , after a three years ' marriage , he was rather a poorer man than at first , and with a child to maintain . |</t>
  </si>
  <si>
    <t>|From the expense of the child , however , he was soon relieved . |</t>
  </si>
  <si>
    <t>|The boy had , with the additional softening claim of a lingering illness of his mother 's , been the means of a sort of reconciliation ; and Mr. and Mrs. Churchill , having no children of their own , nor any other young creature of equal kindred to care for , offered to take the whole charge of the little Frank soon after her decease . |</t>
  </si>
  <si>
    <t>|Some scruples and some reluctance the widower-father may be supposed to have felt ; but as they were overcome by other considerations , the child was given up to the care and the wealth of the Churchills , and he had only his own comfort to seek , and his own situation to improve as he could . |</t>
  </si>
  <si>
    <t>|A complete change of life became desirable . |</t>
  </si>
  <si>
    <t>|He quitted the militia and engaged in trade , having brothers already established in a good way in London , which afforded him a favourable opening . |</t>
  </si>
  <si>
    <t>|It was a concern which brought just employment enough . |</t>
  </si>
  <si>
    <t>|He had still a small house in Highbury , where most of his leisure days were spent ; and between useful occupation and the pleasures of society , the next eighteen or twenty years of his life passed cheerfully away . |</t>
  </si>
  <si>
    <t>|He had , by that time , realised an easy competence -- enough to secure the purchase of a little estate adjoining Highbury , which he had always longed for -- enough to marry a woman as portionless even as Miss Taylor , and to live according to the wishes of his own friendly and social disposition . |</t>
  </si>
  <si>
    <t>|It was now some time since Miss Taylor had begun to influence his schemes ; but as it was not the tyrannic influence of youth on youth , it had not shaken his determination of never settling till he could purchase Randalls , and the sale of Randalls was long looked forward to ; but he had gone steadily on , with these objects in view , till they were accomplished . |</t>
  </si>
  <si>
    <t>|He had made his fortune , bought his house , and obtained his wife ; and was beginning a new period of existence , with every probability of greater happiness than in any yet passed through . |</t>
  </si>
  <si>
    <t>|He had never been an unhappy man ; his own temper had secured him from that , even in his first marriage ; but his second must shew him how delightful a well-judging and truly amiable woman could be , and must give him the pleasantest proof of its being a great deal better to choose than to be chosen , to excite gratitude than to feel it . |</t>
  </si>
  <si>
    <t>|He had only himself to please in his choice : his fortune was his own ; for as to Frank , it was more than being tacitly brought up as his uncle 's heir , it had become so avowed an adoption as to have him assume the name of Churchill on coming of age . |</t>
  </si>
  <si>
    <t>|It was most unlikely , therefore , that he should ever want his father 's assistance . |</t>
  </si>
  <si>
    <t>|His father had no apprehension of it . |</t>
  </si>
  <si>
    <t>|The aunt was a capricious woman , and governed her husband entirely ; but it was not in Mr. Weston 's nature to imagine that any caprice could be strong enough to affect one so dear , and , as he believed , so deservedly dear . |</t>
  </si>
  <si>
    <t>|He saw his son every year in London , and was proud of him ; and his fond report of him as a very fine young man had made Highbury feel a sort of pride in him too . |</t>
  </si>
  <si>
    <t>|He was looked on as sufficiently belonging to the place to make his merits and prospects a kind of common concern . |</t>
  </si>
  <si>
    <t>|Mr. Frank Churchill was one of the boasts of Highbury , and a lively curiosity to see him prevailed , though the compliment was so little returned that he had never been there in his life . |</t>
  </si>
  <si>
    <t>|His coming to visit his father had been often talked of but never achieved . |</t>
  </si>
  <si>
    <t>|Now , upon his father 's marriage , it was very generally proposed , as a most proper attention , that the visit should take place . |</t>
  </si>
  <si>
    <t>|There was not a dissentient voice on the subject , either when Mrs. Perry drank tea with Mrs. and Miss Bates , or when Mrs. and Miss Bates returned the visit . |</t>
  </si>
  <si>
    <t>|Now was the time for Mr. Frank Churchill to come among them ; and the hope strengthened when it was understood that he had written to his new mother on the occasion . |</t>
  </si>
  <si>
    <t>|For a few days , every morning visit in Highbury included some mention of the handsome letter Mrs. Weston had received . |</t>
  </si>
  <si>
    <t>|`` I suppose you have heard of the handsome letter Mr. Frank Churchill has written to Mrs. Weston ? |</t>
  </si>
  <si>
    <t>|I understand it was a very handsome letter , indeed . |</t>
  </si>
  <si>
    <t>|Mr. Woodhouse told me of it . |</t>
  </si>
  <si>
    <t>|Mr. Woodhouse saw the letter , and he says he never saw such a handsome letter in his life . '' |</t>
  </si>
  <si>
    <t>|It was , indeed , a highly prized letter . |</t>
  </si>
  <si>
    <t>|Mrs. Weston had , of course , formed a very favourable idea of the young man ; and such a pleasing attention was an irresistible proof of his great good sense , and a most welcome addition to every source and every expression of congratulation which her marriage had already secured . |</t>
  </si>
  <si>
    <t>|She felt herself a most fortunate woman ; and she had lived long enough to know how fortunate she might well be thought , where the only regret was for a partial separation from friends whose friendship for her had never cooled , and who could ill bear to part with her . |</t>
  </si>
  <si>
    <t>|She knew that at times she must be missed ; and could not think , without pain , of Emma 's losing a single pleasure , or suffering an hour 's ennui , from the want of her companionableness : but dear Emma was of no feeble character ; she was more equal to her situation than most girls would have been , and had sense , and energy , and spirits that might be hoped would bear her well and happily through its little difficulties and privations . |</t>
  </si>
  <si>
    <t>|And then there was such comfort in the very easy distance of Randalls from Hartfield , so convenient for even solitary female walking , and in Mr. Weston 's disposition and circumstances , which would make the approaching season no hindrance to their spending half the evenings in the week together . |</t>
  </si>
  <si>
    <t>|Her situation was altogether the subject of hours of gratitude to Mrs. Weston , and of moments only of regret ; and her satisfaction -- her more than satisfaction -- her cheerful enjoyment , was so just and so apparent , that Emma , well as she knew her father , was sometimes taken by surprize at his being still able to pity ` poor Miss Taylor , ' when they left her at Randalls in the centre of every domestic comfort , or saw her go away in the evening attended by her pleasant husband to a carriage of her own . |</t>
  </si>
  <si>
    <t>|But never did she go without Mr. Woodhouse 's giving a gentle sigh , and saying , `` Ah , poor Miss Taylor ! |</t>
  </si>
  <si>
    <t>|She would be very glad to stay . '' |</t>
  </si>
  <si>
    <t>|There was no recovering Miss Taylor -- nor much likelihood of ceasing to pity her ; but a few weeks brought some alleviation to Mr. Woodhouse . |</t>
  </si>
  <si>
    <t>|The compliments of his neighbours were over ; he was no longer teased by being wished joy of so sorrowful an event ; and the wedding-cake , which had been a great distress to him , was all eat up . |</t>
  </si>
  <si>
    <t>|His own stomach could bear nothing rich , and he could never believe other people to be different from himself . |</t>
  </si>
  <si>
    <t>|What was unwholesome to him he regarded as unfit for any body ; and he had , therefore , earnestly tried to dissuade them from having any wedding-cake at all , and when that proved vain , as earnestly tried to prevent any body 's eating it . |</t>
  </si>
  <si>
    <t>|He had been at the pains of consulting Mr. Perry , the apothecary , on the subject . |</t>
  </si>
  <si>
    <t>|Mr. Perry was an intelligent , gentlemanlike man , whose frequent visits were one of the comforts of Mr. Woodhouse 's life ; and upon being applied to , he could not but acknowledge -LRB- though it seemed rather against the bias of inclination -RRB- that wedding-cake might certainly disagree with many -- perhaps with most people , unless taken moderately . |</t>
  </si>
  <si>
    <t>|With such an opinion , in confirmation of his own , Mr. Woodhouse hoped to influence every visitor of the newly married pair ; but still the cake was eaten ; and there was no rest for his benevolent nerves till it was all gone . |</t>
  </si>
  <si>
    <t>|There was a strange rumour in Highbury of all the little Perrys being seen with a slice of Mrs. Weston 's wedding-cake in their hands : but Mr. Woodhouse would never believe it . |</t>
  </si>
  <si>
    <t>|CHAPTER III Mr. Woodhouse was fond of society in his own way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</si>
  <si>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</si>
  <si>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</si>
  <si>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</si>
  <si>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</si>
  <si>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</si>
  <si>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</si>
  <si>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</si>
  <si>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</si>
  <si>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</si>
  <si>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</si>
  <si>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</si>
  <si>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</si>
  <si>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</si>
  <si>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</si>
  <si>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</si>
  <si>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</si>
  <si>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Miss Churchill</t>
  </si>
  <si>
    <t>Mr. Frank Churchill</t>
  </si>
  <si>
    <t>Churchills</t>
  </si>
  <si>
    <t>Miss Bates</t>
  </si>
  <si>
    <t>Miss Woodhouse</t>
  </si>
  <si>
    <t>Mr. Woodhouse</t>
  </si>
  <si>
    <t>Mrs. Churchill</t>
  </si>
  <si>
    <t>Miss Taylor</t>
  </si>
  <si>
    <t>Hannah</t>
  </si>
  <si>
    <t>Mr. Weston</t>
  </si>
  <si>
    <t>Mr. Knightley</t>
  </si>
  <si>
    <t>Mrs. Weston</t>
  </si>
  <si>
    <t>Emma Woodhouse</t>
  </si>
  <si>
    <t>Mrs. Perry</t>
  </si>
  <si>
    <t>Mr. Perry</t>
  </si>
  <si>
    <t>Hartfield</t>
  </si>
  <si>
    <t>Mr. Elton</t>
  </si>
  <si>
    <t>James</t>
  </si>
  <si>
    <t>Isabella</t>
  </si>
  <si>
    <t>DEFAULT</t>
  </si>
  <si>
    <t>Mrs. Bates</t>
  </si>
  <si>
    <t>Farmer Mitchell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</si>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</sst>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4"/>
  <sheetViews>
    <sheetView topLeftCell="C1" workbookViewId="0">
      <pane ySplit="1" topLeftCell="A218" activePane="bottomLeft" state="frozen"/>
      <selection pane="bottomLeft" activeCell="H226" sqref="H226"/>
    </sheetView>
  </sheetViews>
  <sheetFormatPr defaultColWidth="9.109375" defaultRowHeight="14.4" x14ac:dyDescent="0.3"/>
  <cols>
    <col min="1" max="1" width="11.5546875" style="2" hidden="1" customWidth="1"/>
    <col min="2" max="2" width="0" style="2" hidden="1" customWidth="1"/>
    <col min="3" max="3" width="37.5546875" style="2" customWidth="1"/>
    <col min="4" max="4" width="47.88671875" style="1" customWidth="1"/>
    <col min="5" max="5" width="53.44140625" style="2" customWidth="1"/>
    <col min="6" max="6" width="9.109375" style="2"/>
    <col min="7" max="11" width="12.5546875" style="2" customWidth="1"/>
    <col min="12" max="16384" width="9.109375" style="2"/>
  </cols>
  <sheetData>
    <row r="1" spans="1:16" s="1" customFormat="1" ht="28.8" x14ac:dyDescent="0.3">
      <c r="A1" s="1" t="s">
        <v>224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  <c r="H1" s="1" t="s">
        <v>231</v>
      </c>
      <c r="I1" s="1" t="s">
        <v>232</v>
      </c>
      <c r="J1" s="1" t="s">
        <v>233</v>
      </c>
      <c r="K1" s="1" t="s">
        <v>234</v>
      </c>
      <c r="L1" s="1" t="s">
        <v>235</v>
      </c>
      <c r="M1" s="1" t="s">
        <v>236</v>
      </c>
      <c r="N1" s="1" t="s">
        <v>237</v>
      </c>
      <c r="O1" s="1" t="s">
        <v>238</v>
      </c>
      <c r="P1" s="1" t="s">
        <v>239</v>
      </c>
    </row>
    <row r="2" spans="1:16" ht="72" x14ac:dyDescent="0.3">
      <c r="A2" s="2">
        <f t="shared" ref="A2:A65" ca="1" si="0">RAND()</f>
        <v>0.27299142611794813</v>
      </c>
      <c r="B2" s="2">
        <v>124</v>
      </c>
      <c r="C2" s="2" t="s">
        <v>123</v>
      </c>
      <c r="D2" s="1" t="s">
        <v>124</v>
      </c>
      <c r="E2" s="2" t="s">
        <v>125</v>
      </c>
      <c r="F2" s="2">
        <v>2</v>
      </c>
      <c r="G2" s="2" t="s">
        <v>250</v>
      </c>
      <c r="H2" s="2" t="s">
        <v>259</v>
      </c>
    </row>
    <row r="3" spans="1:16" x14ac:dyDescent="0.3">
      <c r="A3" s="2">
        <f t="shared" ca="1" si="0"/>
        <v>0.47251144953355517</v>
      </c>
      <c r="B3" s="2">
        <v>105</v>
      </c>
      <c r="C3" s="2" t="s">
        <v>104</v>
      </c>
      <c r="D3" s="1" t="s">
        <v>105</v>
      </c>
      <c r="E3" s="2" t="s">
        <v>106</v>
      </c>
      <c r="F3" s="2">
        <v>0</v>
      </c>
    </row>
    <row r="4" spans="1:16" ht="43.2" x14ac:dyDescent="0.3">
      <c r="A4" s="2">
        <f t="shared" ca="1" si="0"/>
        <v>0.21643411055196082</v>
      </c>
      <c r="B4" s="2">
        <v>57</v>
      </c>
      <c r="C4" s="2" t="s">
        <v>56</v>
      </c>
      <c r="D4" s="1" t="s">
        <v>57</v>
      </c>
      <c r="E4" s="2" t="s">
        <v>58</v>
      </c>
      <c r="F4" s="2">
        <v>2</v>
      </c>
      <c r="G4" s="2" t="s">
        <v>257</v>
      </c>
      <c r="H4" s="2" t="s">
        <v>259</v>
      </c>
    </row>
    <row r="5" spans="1:16" ht="28.8" x14ac:dyDescent="0.3">
      <c r="A5" s="2">
        <f t="shared" ca="1" si="0"/>
        <v>0.1812314607883676</v>
      </c>
      <c r="B5" s="2">
        <v>131</v>
      </c>
      <c r="C5" s="2" t="s">
        <v>130</v>
      </c>
      <c r="D5" s="1" t="s">
        <v>131</v>
      </c>
      <c r="E5" s="2" t="s">
        <v>132</v>
      </c>
      <c r="F5" s="2">
        <v>1</v>
      </c>
      <c r="G5" s="2" t="s">
        <v>249</v>
      </c>
    </row>
    <row r="6" spans="1:16" ht="100.8" x14ac:dyDescent="0.3">
      <c r="A6" s="2">
        <f t="shared" ca="1" si="0"/>
        <v>0.76235531499370479</v>
      </c>
      <c r="B6" s="2">
        <v>1</v>
      </c>
      <c r="C6" s="2" t="s">
        <v>0</v>
      </c>
      <c r="D6" s="1" t="s">
        <v>1</v>
      </c>
      <c r="E6" s="2" t="s">
        <v>2</v>
      </c>
      <c r="F6" s="2">
        <v>3</v>
      </c>
      <c r="G6" s="2" t="s">
        <v>252</v>
      </c>
      <c r="H6" s="2" t="s">
        <v>259</v>
      </c>
      <c r="I6" s="2" t="s">
        <v>259</v>
      </c>
    </row>
    <row r="7" spans="1:16" ht="43.2" x14ac:dyDescent="0.3">
      <c r="A7" s="2">
        <f t="shared" ca="1" si="0"/>
        <v>0.64664508057165393</v>
      </c>
      <c r="B7" s="2">
        <v>129</v>
      </c>
      <c r="C7" s="2" t="s">
        <v>128</v>
      </c>
      <c r="D7" s="1" t="s">
        <v>129</v>
      </c>
      <c r="E7" s="2" t="s">
        <v>130</v>
      </c>
      <c r="F7" s="2">
        <v>0</v>
      </c>
    </row>
    <row r="8" spans="1:16" ht="57.6" x14ac:dyDescent="0.3">
      <c r="A8" s="2">
        <f t="shared" ca="1" si="0"/>
        <v>0.14637465427582619</v>
      </c>
      <c r="B8" s="2">
        <v>202</v>
      </c>
      <c r="C8" s="2" t="s">
        <v>200</v>
      </c>
      <c r="D8" s="1" t="s">
        <v>201</v>
      </c>
      <c r="E8" s="2" t="s">
        <v>202</v>
      </c>
      <c r="F8" s="2">
        <v>1</v>
      </c>
      <c r="G8" s="2" t="s">
        <v>241</v>
      </c>
    </row>
    <row r="9" spans="1:16" ht="86.4" x14ac:dyDescent="0.3">
      <c r="A9" s="2">
        <f t="shared" ca="1" si="0"/>
        <v>0.26273177062281949</v>
      </c>
      <c r="B9" s="2">
        <v>7</v>
      </c>
      <c r="C9" s="2" t="s">
        <v>6</v>
      </c>
      <c r="D9" s="1" t="s">
        <v>7</v>
      </c>
      <c r="E9" s="2" t="s">
        <v>8</v>
      </c>
      <c r="F9" s="2">
        <v>1</v>
      </c>
      <c r="G9" s="2" t="s">
        <v>259</v>
      </c>
    </row>
    <row r="10" spans="1:16" ht="72" x14ac:dyDescent="0.3">
      <c r="A10" s="2">
        <f t="shared" ca="1" si="0"/>
        <v>0.20009303318304017</v>
      </c>
      <c r="B10" s="2">
        <v>187</v>
      </c>
      <c r="C10" s="2" t="s">
        <v>185</v>
      </c>
      <c r="D10" s="1" t="s">
        <v>186</v>
      </c>
      <c r="E10" s="2" t="s">
        <v>187</v>
      </c>
      <c r="F10" s="2">
        <v>1</v>
      </c>
      <c r="G10" s="2" t="s">
        <v>259</v>
      </c>
    </row>
    <row r="11" spans="1:16" ht="28.8" x14ac:dyDescent="0.3">
      <c r="A11" s="2">
        <f t="shared" ca="1" si="0"/>
        <v>0.36319679713927033</v>
      </c>
      <c r="B11" s="2">
        <v>41</v>
      </c>
      <c r="C11" s="2" t="s">
        <v>40</v>
      </c>
      <c r="D11" s="1" t="s">
        <v>41</v>
      </c>
      <c r="E11" s="2" t="s">
        <v>42</v>
      </c>
      <c r="F11" s="2">
        <v>0</v>
      </c>
    </row>
    <row r="12" spans="1:16" ht="43.2" x14ac:dyDescent="0.3">
      <c r="A12" s="2">
        <f t="shared" ca="1" si="0"/>
        <v>0.89917862955577599</v>
      </c>
      <c r="B12" s="2">
        <v>205</v>
      </c>
      <c r="C12" s="2" t="s">
        <v>203</v>
      </c>
      <c r="D12" s="1" t="s">
        <v>204</v>
      </c>
      <c r="E12" s="2" t="s">
        <v>205</v>
      </c>
      <c r="F12" s="2">
        <v>1</v>
      </c>
      <c r="G12" s="2" t="s">
        <v>259</v>
      </c>
    </row>
    <row r="13" spans="1:16" ht="72" x14ac:dyDescent="0.3">
      <c r="A13" s="2">
        <f t="shared" ca="1" si="0"/>
        <v>0.59292573348352717</v>
      </c>
      <c r="B13" s="2">
        <v>137</v>
      </c>
      <c r="C13" s="2" t="s">
        <v>135</v>
      </c>
      <c r="D13" s="1" t="s">
        <v>136</v>
      </c>
      <c r="E13" s="2" t="s">
        <v>137</v>
      </c>
      <c r="F13" s="2">
        <v>1</v>
      </c>
      <c r="G13" s="2" t="s">
        <v>259</v>
      </c>
    </row>
    <row r="14" spans="1:16" ht="28.8" x14ac:dyDescent="0.3">
      <c r="A14" s="2">
        <f t="shared" ca="1" si="0"/>
        <v>0.80341110436834995</v>
      </c>
      <c r="B14" s="2">
        <v>128</v>
      </c>
      <c r="C14" s="2" t="s">
        <v>127</v>
      </c>
      <c r="D14" s="1" t="s">
        <v>128</v>
      </c>
      <c r="E14" s="2" t="s">
        <v>129</v>
      </c>
      <c r="F14" s="2">
        <v>2</v>
      </c>
      <c r="G14" s="2" t="s">
        <v>259</v>
      </c>
      <c r="H14" s="2" t="s">
        <v>259</v>
      </c>
    </row>
    <row r="15" spans="1:16" ht="28.8" x14ac:dyDescent="0.3">
      <c r="A15" s="2">
        <f t="shared" ca="1" si="0"/>
        <v>0.42276068760426955</v>
      </c>
      <c r="B15" s="2">
        <v>107</v>
      </c>
      <c r="C15" s="2" t="s">
        <v>106</v>
      </c>
      <c r="D15" s="1" t="s">
        <v>107</v>
      </c>
      <c r="E15" s="2" t="s">
        <v>108</v>
      </c>
      <c r="F15" s="2">
        <v>3</v>
      </c>
      <c r="G15" s="2" t="s">
        <v>250</v>
      </c>
      <c r="H15" s="2" t="s">
        <v>259</v>
      </c>
      <c r="I15" s="2" t="s">
        <v>259</v>
      </c>
    </row>
    <row r="16" spans="1:16" ht="100.8" x14ac:dyDescent="0.3">
      <c r="A16" s="2">
        <f t="shared" ca="1" si="0"/>
        <v>0.80009752103634468</v>
      </c>
      <c r="B16" s="2">
        <v>181</v>
      </c>
      <c r="C16" s="2" t="s">
        <v>179</v>
      </c>
      <c r="D16" s="1" t="s">
        <v>180</v>
      </c>
      <c r="E16" s="2" t="s">
        <v>181</v>
      </c>
      <c r="F16" s="2">
        <v>1</v>
      </c>
      <c r="G16" s="2" t="s">
        <v>249</v>
      </c>
    </row>
    <row r="17" spans="1:9" ht="43.2" x14ac:dyDescent="0.3">
      <c r="A17" s="2">
        <f t="shared" ca="1" si="0"/>
        <v>6.8238249559718467E-2</v>
      </c>
      <c r="B17" s="2">
        <v>111</v>
      </c>
      <c r="C17" s="2" t="s">
        <v>110</v>
      </c>
      <c r="D17" s="1" t="s">
        <v>111</v>
      </c>
      <c r="E17" s="2" t="s">
        <v>112</v>
      </c>
      <c r="F17" s="2">
        <v>1</v>
      </c>
      <c r="G17" s="2" t="s">
        <v>247</v>
      </c>
    </row>
    <row r="18" spans="1:9" ht="43.2" x14ac:dyDescent="0.3">
      <c r="A18" s="2">
        <f t="shared" ca="1" si="0"/>
        <v>0.91405468152381797</v>
      </c>
      <c r="B18" s="2">
        <v>167</v>
      </c>
      <c r="C18" s="2" t="s">
        <v>165</v>
      </c>
      <c r="D18" s="1" t="s">
        <v>166</v>
      </c>
      <c r="E18" s="2" t="s">
        <v>167</v>
      </c>
      <c r="F18" s="2">
        <v>0</v>
      </c>
    </row>
    <row r="19" spans="1:9" ht="57.6" x14ac:dyDescent="0.3">
      <c r="A19" s="2">
        <f t="shared" ca="1" si="0"/>
        <v>0.42983028405514667</v>
      </c>
      <c r="B19" s="2">
        <v>198</v>
      </c>
      <c r="C19" s="2" t="s">
        <v>196</v>
      </c>
      <c r="D19" s="1" t="s">
        <v>197</v>
      </c>
      <c r="E19" s="2" t="s">
        <v>198</v>
      </c>
      <c r="F19" s="2">
        <v>1</v>
      </c>
      <c r="G19" s="2" t="s">
        <v>241</v>
      </c>
    </row>
    <row r="20" spans="1:9" ht="72" x14ac:dyDescent="0.3">
      <c r="A20" s="2">
        <f t="shared" ca="1" si="0"/>
        <v>0.92835343969691297</v>
      </c>
      <c r="B20" s="2">
        <v>38</v>
      </c>
      <c r="C20" s="2" t="s">
        <v>37</v>
      </c>
      <c r="D20" s="1" t="s">
        <v>38</v>
      </c>
      <c r="E20" s="2" t="s">
        <v>39</v>
      </c>
      <c r="F20" s="2">
        <v>2</v>
      </c>
      <c r="G20" s="2" t="s">
        <v>249</v>
      </c>
      <c r="H20" s="2" t="s">
        <v>247</v>
      </c>
    </row>
    <row r="21" spans="1:9" ht="57.6" x14ac:dyDescent="0.3">
      <c r="A21" s="2">
        <f t="shared" ca="1" si="0"/>
        <v>0.48293018230630214</v>
      </c>
      <c r="B21" s="2">
        <v>118</v>
      </c>
      <c r="C21" s="2" t="s">
        <v>117</v>
      </c>
      <c r="D21" s="1" t="s">
        <v>118</v>
      </c>
      <c r="E21" s="2" t="s">
        <v>119</v>
      </c>
      <c r="F21" s="2">
        <v>1</v>
      </c>
      <c r="G21" s="2" t="s">
        <v>252</v>
      </c>
    </row>
    <row r="22" spans="1:9" ht="86.4" x14ac:dyDescent="0.3">
      <c r="A22" s="2">
        <f t="shared" ca="1" si="0"/>
        <v>0.34521744124427545</v>
      </c>
      <c r="B22" s="2">
        <v>172</v>
      </c>
      <c r="C22" s="2" t="s">
        <v>170</v>
      </c>
      <c r="D22" s="1" t="s">
        <v>171</v>
      </c>
      <c r="E22" s="2" t="s">
        <v>172</v>
      </c>
      <c r="F22" s="2">
        <v>1</v>
      </c>
      <c r="G22" s="2" t="s">
        <v>249</v>
      </c>
    </row>
    <row r="23" spans="1:9" x14ac:dyDescent="0.3">
      <c r="A23" s="2">
        <f t="shared" ca="1" si="0"/>
        <v>0.84938413178218197</v>
      </c>
      <c r="B23" s="2">
        <v>48</v>
      </c>
      <c r="C23" s="2" t="s">
        <v>47</v>
      </c>
      <c r="D23" s="1" t="s">
        <v>48</v>
      </c>
      <c r="E23" s="2" t="s">
        <v>49</v>
      </c>
      <c r="F23" s="2">
        <v>1</v>
      </c>
      <c r="G23" s="2" t="s">
        <v>259</v>
      </c>
    </row>
    <row r="24" spans="1:9" ht="28.8" x14ac:dyDescent="0.3">
      <c r="A24" s="2">
        <f t="shared" ca="1" si="0"/>
        <v>0.94463729273602615</v>
      </c>
      <c r="B24" s="2">
        <v>45</v>
      </c>
      <c r="C24" s="2" t="s">
        <v>44</v>
      </c>
      <c r="D24" s="1" t="s">
        <v>45</v>
      </c>
      <c r="E24" s="2" t="s">
        <v>46</v>
      </c>
      <c r="F24" s="2">
        <v>0</v>
      </c>
    </row>
    <row r="25" spans="1:9" ht="129.6" x14ac:dyDescent="0.3">
      <c r="A25" s="2">
        <f t="shared" ca="1" si="0"/>
        <v>0.56144135196334632</v>
      </c>
      <c r="B25" s="2">
        <v>192</v>
      </c>
      <c r="C25" s="2" t="s">
        <v>190</v>
      </c>
      <c r="D25" s="1" t="s">
        <v>191</v>
      </c>
      <c r="E25" s="2" t="s">
        <v>192</v>
      </c>
      <c r="F25" s="2">
        <v>1</v>
      </c>
      <c r="G25" s="2" t="s">
        <v>241</v>
      </c>
    </row>
    <row r="26" spans="1:9" ht="72" x14ac:dyDescent="0.3">
      <c r="A26" s="2">
        <f t="shared" ca="1" si="0"/>
        <v>7.3700237774179778E-2</v>
      </c>
      <c r="B26" s="2">
        <v>218</v>
      </c>
      <c r="C26" s="2" t="s">
        <v>216</v>
      </c>
      <c r="D26" s="1" t="s">
        <v>217</v>
      </c>
      <c r="E26" s="2" t="s">
        <v>218</v>
      </c>
      <c r="F26" s="2">
        <v>1</v>
      </c>
      <c r="G26" s="2" t="s">
        <v>259</v>
      </c>
    </row>
    <row r="27" spans="1:9" ht="100.8" x14ac:dyDescent="0.3">
      <c r="A27" s="2">
        <f t="shared" ca="1" si="0"/>
        <v>0.72684343861124012</v>
      </c>
      <c r="B27" s="2">
        <v>16</v>
      </c>
      <c r="C27" s="2" t="s">
        <v>15</v>
      </c>
      <c r="D27" s="1" t="s">
        <v>16</v>
      </c>
      <c r="E27" s="2" t="s">
        <v>17</v>
      </c>
      <c r="F27" s="2">
        <v>1</v>
      </c>
      <c r="G27" s="2" t="s">
        <v>247</v>
      </c>
    </row>
    <row r="28" spans="1:9" ht="72" x14ac:dyDescent="0.3">
      <c r="A28" s="2">
        <f t="shared" ca="1" si="0"/>
        <v>8.2806190315202199E-3</v>
      </c>
      <c r="B28" s="2">
        <v>68</v>
      </c>
      <c r="C28" s="2" t="s">
        <v>67</v>
      </c>
      <c r="D28" s="1" t="s">
        <v>68</v>
      </c>
      <c r="E28" s="2" t="s">
        <v>69</v>
      </c>
      <c r="F28" s="2">
        <v>1</v>
      </c>
      <c r="G28" s="2" t="s">
        <v>250</v>
      </c>
    </row>
    <row r="29" spans="1:9" ht="43.2" x14ac:dyDescent="0.3">
      <c r="A29" s="2">
        <f t="shared" ca="1" si="0"/>
        <v>0.40916647156005403</v>
      </c>
      <c r="B29" s="2">
        <v>185</v>
      </c>
      <c r="C29" s="2" t="s">
        <v>183</v>
      </c>
      <c r="D29" s="1" t="s">
        <v>184</v>
      </c>
      <c r="E29" s="2" t="s">
        <v>185</v>
      </c>
      <c r="F29" s="2">
        <v>1</v>
      </c>
      <c r="G29" s="2" t="s">
        <v>259</v>
      </c>
    </row>
    <row r="30" spans="1:9" ht="72" x14ac:dyDescent="0.3">
      <c r="A30" s="2">
        <f t="shared" ca="1" si="0"/>
        <v>0.29139786307050464</v>
      </c>
      <c r="B30" s="2">
        <v>63</v>
      </c>
      <c r="C30" s="2" t="s">
        <v>62</v>
      </c>
      <c r="D30" s="1" t="s">
        <v>63</v>
      </c>
      <c r="E30" s="2" t="s">
        <v>64</v>
      </c>
      <c r="F30" s="2">
        <v>3</v>
      </c>
      <c r="G30" s="2" t="s">
        <v>259</v>
      </c>
      <c r="H30" s="2" t="s">
        <v>259</v>
      </c>
      <c r="I30" s="2" t="s">
        <v>259</v>
      </c>
    </row>
    <row r="31" spans="1:9" ht="86.4" x14ac:dyDescent="0.3">
      <c r="A31" s="2">
        <f t="shared" ca="1" si="0"/>
        <v>0.68895342526117997</v>
      </c>
      <c r="B31" s="2">
        <v>177</v>
      </c>
      <c r="C31" s="2" t="s">
        <v>175</v>
      </c>
      <c r="D31" s="1" t="s">
        <v>176</v>
      </c>
      <c r="E31" s="2" t="s">
        <v>177</v>
      </c>
      <c r="F31" s="2">
        <v>2</v>
      </c>
      <c r="G31" s="2" t="s">
        <v>251</v>
      </c>
      <c r="H31" s="2" t="s">
        <v>249</v>
      </c>
    </row>
    <row r="32" spans="1:9" ht="43.2" x14ac:dyDescent="0.3">
      <c r="A32" s="2">
        <f t="shared" ca="1" si="0"/>
        <v>0.84189829940148353</v>
      </c>
      <c r="B32" s="2">
        <v>51</v>
      </c>
      <c r="C32" s="2" t="s">
        <v>50</v>
      </c>
      <c r="D32" s="1" t="s">
        <v>51</v>
      </c>
      <c r="E32" s="2" t="s">
        <v>52</v>
      </c>
      <c r="F32" s="2">
        <v>0</v>
      </c>
    </row>
    <row r="33" spans="1:8" ht="86.4" x14ac:dyDescent="0.3">
      <c r="A33" s="2">
        <f t="shared" ca="1" si="0"/>
        <v>6.3789488914397285E-2</v>
      </c>
      <c r="B33" s="2">
        <v>188</v>
      </c>
      <c r="C33" s="2" t="s">
        <v>186</v>
      </c>
      <c r="D33" s="1" t="s">
        <v>187</v>
      </c>
      <c r="E33" s="2" t="s">
        <v>188</v>
      </c>
      <c r="F33" s="2">
        <v>2</v>
      </c>
      <c r="G33" s="2" t="s">
        <v>259</v>
      </c>
      <c r="H33" s="2" t="s">
        <v>247</v>
      </c>
    </row>
    <row r="34" spans="1:8" ht="129.6" x14ac:dyDescent="0.3">
      <c r="A34" s="2">
        <f t="shared" ca="1" si="0"/>
        <v>0.53746961209865918</v>
      </c>
      <c r="B34" s="2">
        <v>222</v>
      </c>
      <c r="C34" s="2" t="s">
        <v>220</v>
      </c>
      <c r="D34" s="1" t="s">
        <v>221</v>
      </c>
      <c r="E34" s="2" t="s">
        <v>222</v>
      </c>
      <c r="F34" s="2">
        <v>1</v>
      </c>
      <c r="G34" s="2" t="s">
        <v>245</v>
      </c>
    </row>
    <row r="35" spans="1:8" ht="72" x14ac:dyDescent="0.3">
      <c r="A35" s="2">
        <f t="shared" ca="1" si="0"/>
        <v>0.59189386918017073</v>
      </c>
      <c r="B35" s="2">
        <v>208</v>
      </c>
      <c r="C35" s="2" t="s">
        <v>206</v>
      </c>
      <c r="D35" s="1" t="s">
        <v>207</v>
      </c>
      <c r="E35" s="2" t="s">
        <v>208</v>
      </c>
      <c r="F35" s="2">
        <v>0</v>
      </c>
    </row>
    <row r="36" spans="1:8" ht="28.8" x14ac:dyDescent="0.3">
      <c r="A36" s="2">
        <f t="shared" ca="1" si="0"/>
        <v>0.61289565437843407</v>
      </c>
      <c r="B36" s="2">
        <v>46</v>
      </c>
      <c r="C36" s="2" t="s">
        <v>45</v>
      </c>
      <c r="D36" s="1" t="s">
        <v>46</v>
      </c>
      <c r="E36" s="2" t="s">
        <v>47</v>
      </c>
      <c r="F36" s="2">
        <v>2</v>
      </c>
      <c r="G36" s="2" t="s">
        <v>259</v>
      </c>
      <c r="H36" s="2" t="s">
        <v>259</v>
      </c>
    </row>
    <row r="37" spans="1:8" ht="57.6" x14ac:dyDescent="0.3">
      <c r="A37" s="2">
        <f t="shared" ca="1" si="0"/>
        <v>0.97671283464484759</v>
      </c>
      <c r="B37" s="2">
        <v>197</v>
      </c>
      <c r="C37" s="2" t="s">
        <v>195</v>
      </c>
      <c r="D37" s="1" t="s">
        <v>196</v>
      </c>
      <c r="E37" s="2" t="s">
        <v>197</v>
      </c>
      <c r="F37" s="2">
        <v>1</v>
      </c>
      <c r="G37" s="2" t="s">
        <v>241</v>
      </c>
    </row>
    <row r="38" spans="1:8" ht="57.6" x14ac:dyDescent="0.3">
      <c r="A38" s="2">
        <f t="shared" ca="1" si="0"/>
        <v>0.96776468007237171</v>
      </c>
      <c r="B38" s="2">
        <v>31</v>
      </c>
      <c r="C38" s="2" t="s">
        <v>30</v>
      </c>
      <c r="D38" s="1" t="s">
        <v>31</v>
      </c>
      <c r="E38" s="2" t="s">
        <v>32</v>
      </c>
      <c r="F38" s="2">
        <v>0</v>
      </c>
    </row>
    <row r="39" spans="1:8" x14ac:dyDescent="0.3">
      <c r="A39" s="2">
        <f t="shared" ca="1" si="0"/>
        <v>0.27902548150629913</v>
      </c>
      <c r="B39" s="2">
        <v>92</v>
      </c>
      <c r="C39" s="2" t="s">
        <v>91</v>
      </c>
      <c r="D39" s="1" t="s">
        <v>92</v>
      </c>
      <c r="E39" s="2" t="s">
        <v>93</v>
      </c>
      <c r="F39" s="2">
        <v>1</v>
      </c>
      <c r="G39" s="2" t="s">
        <v>247</v>
      </c>
    </row>
    <row r="40" spans="1:8" ht="43.2" x14ac:dyDescent="0.3">
      <c r="A40" s="2">
        <f t="shared" ca="1" si="0"/>
        <v>0.43342200518983565</v>
      </c>
      <c r="B40" s="2">
        <v>113</v>
      </c>
      <c r="C40" s="2" t="s">
        <v>112</v>
      </c>
      <c r="D40" s="1" t="s">
        <v>113</v>
      </c>
      <c r="E40" s="2" t="s">
        <v>114</v>
      </c>
      <c r="F40" s="2">
        <v>2</v>
      </c>
      <c r="G40" s="2" t="s">
        <v>252</v>
      </c>
      <c r="H40" s="2" t="s">
        <v>259</v>
      </c>
    </row>
    <row r="41" spans="1:8" ht="28.8" x14ac:dyDescent="0.3">
      <c r="A41" s="2">
        <f t="shared" ca="1" si="0"/>
        <v>0.28896812967098839</v>
      </c>
      <c r="B41" s="2">
        <v>43</v>
      </c>
      <c r="C41" s="2" t="s">
        <v>42</v>
      </c>
      <c r="D41" s="1" t="s">
        <v>43</v>
      </c>
      <c r="E41" s="2" t="s">
        <v>44</v>
      </c>
      <c r="F41" s="2">
        <v>0</v>
      </c>
    </row>
    <row r="42" spans="1:8" ht="43.2" x14ac:dyDescent="0.3">
      <c r="A42" s="2">
        <f t="shared" ca="1" si="0"/>
        <v>0.78920838848033503</v>
      </c>
      <c r="B42" s="2">
        <v>159</v>
      </c>
      <c r="C42" s="2" t="s">
        <v>157</v>
      </c>
      <c r="D42" s="1" t="s">
        <v>158</v>
      </c>
      <c r="E42" s="2" t="s">
        <v>159</v>
      </c>
      <c r="F42" s="2">
        <v>1</v>
      </c>
      <c r="G42" s="2" t="s">
        <v>245</v>
      </c>
    </row>
    <row r="43" spans="1:8" ht="72" x14ac:dyDescent="0.3">
      <c r="A43" s="2">
        <f t="shared" ca="1" si="0"/>
        <v>0.81577979468334505</v>
      </c>
      <c r="B43" s="2">
        <v>2</v>
      </c>
      <c r="C43" s="2" t="s">
        <v>1</v>
      </c>
      <c r="D43" s="1" t="s">
        <v>2</v>
      </c>
      <c r="E43" s="2" t="s">
        <v>3</v>
      </c>
      <c r="F43" s="2">
        <v>1</v>
      </c>
      <c r="G43" s="2" t="s">
        <v>247</v>
      </c>
    </row>
    <row r="44" spans="1:8" ht="72" x14ac:dyDescent="0.3">
      <c r="A44" s="2">
        <f t="shared" ca="1" si="0"/>
        <v>3.6683548207262051E-2</v>
      </c>
      <c r="B44" s="2">
        <v>70</v>
      </c>
      <c r="C44" s="2" t="s">
        <v>69</v>
      </c>
      <c r="D44" s="1" t="s">
        <v>70</v>
      </c>
      <c r="E44" s="2" t="s">
        <v>71</v>
      </c>
      <c r="F44" s="2">
        <v>1</v>
      </c>
      <c r="G44" s="2" t="s">
        <v>250</v>
      </c>
    </row>
    <row r="45" spans="1:8" ht="28.8" x14ac:dyDescent="0.3">
      <c r="A45" s="2">
        <f t="shared" ca="1" si="0"/>
        <v>0.89538544118148555</v>
      </c>
      <c r="B45" s="2">
        <v>86</v>
      </c>
      <c r="C45" s="2" t="s">
        <v>85</v>
      </c>
      <c r="D45" s="1" t="s">
        <v>86</v>
      </c>
      <c r="E45" s="2" t="s">
        <v>87</v>
      </c>
      <c r="F45" s="2">
        <v>1</v>
      </c>
      <c r="G45" s="2" t="s">
        <v>259</v>
      </c>
    </row>
    <row r="46" spans="1:8" ht="144" x14ac:dyDescent="0.3">
      <c r="A46" s="2">
        <f t="shared" ca="1" si="0"/>
        <v>0.83760453182973438</v>
      </c>
      <c r="B46" s="2">
        <v>121</v>
      </c>
      <c r="C46" s="2" t="s">
        <v>120</v>
      </c>
      <c r="D46" s="1" t="s">
        <v>121</v>
      </c>
      <c r="E46" s="2" t="s">
        <v>122</v>
      </c>
      <c r="F46" s="2">
        <v>1</v>
      </c>
      <c r="G46" s="2" t="s">
        <v>247</v>
      </c>
    </row>
    <row r="47" spans="1:8" ht="115.2" x14ac:dyDescent="0.3">
      <c r="A47" s="2">
        <f t="shared" ca="1" si="0"/>
        <v>0.57763103982255593</v>
      </c>
      <c r="B47" s="2">
        <v>183</v>
      </c>
      <c r="C47" s="2" t="s">
        <v>181</v>
      </c>
      <c r="D47" s="1" t="s">
        <v>182</v>
      </c>
      <c r="E47" s="2" t="s">
        <v>183</v>
      </c>
      <c r="F47" s="2">
        <v>1</v>
      </c>
      <c r="G47" s="2" t="s">
        <v>241</v>
      </c>
    </row>
    <row r="48" spans="1:8" ht="86.4" x14ac:dyDescent="0.3">
      <c r="A48" s="2">
        <f t="shared" ca="1" si="0"/>
        <v>0.21907253090715517</v>
      </c>
      <c r="B48" s="2">
        <v>15</v>
      </c>
      <c r="C48" s="2" t="s">
        <v>14</v>
      </c>
      <c r="D48" s="1" t="s">
        <v>15</v>
      </c>
      <c r="E48" s="2" t="s">
        <v>16</v>
      </c>
      <c r="F48" s="2">
        <v>2</v>
      </c>
      <c r="G48" s="2" t="s">
        <v>249</v>
      </c>
      <c r="H48" s="2" t="s">
        <v>247</v>
      </c>
    </row>
    <row r="49" spans="1:9" ht="57.6" x14ac:dyDescent="0.3">
      <c r="A49" s="2">
        <f t="shared" ca="1" si="0"/>
        <v>0.5895900122418305</v>
      </c>
      <c r="B49" s="2">
        <v>73</v>
      </c>
      <c r="C49" s="2" t="s">
        <v>72</v>
      </c>
      <c r="D49" s="1" t="s">
        <v>73</v>
      </c>
      <c r="E49" s="2" t="s">
        <v>74</v>
      </c>
      <c r="F49" s="2">
        <v>2</v>
      </c>
      <c r="G49" s="2" t="s">
        <v>250</v>
      </c>
      <c r="H49" s="2" t="s">
        <v>258</v>
      </c>
    </row>
    <row r="50" spans="1:9" ht="28.8" x14ac:dyDescent="0.3">
      <c r="A50" s="2">
        <f t="shared" ca="1" si="0"/>
        <v>0.91985605170481755</v>
      </c>
      <c r="B50" s="2">
        <v>102</v>
      </c>
      <c r="C50" s="2" t="s">
        <v>101</v>
      </c>
      <c r="D50" s="1" t="s">
        <v>102</v>
      </c>
      <c r="E50" s="2" t="s">
        <v>103</v>
      </c>
      <c r="F50" s="2">
        <v>1</v>
      </c>
      <c r="G50" s="2" t="s">
        <v>259</v>
      </c>
    </row>
    <row r="51" spans="1:9" ht="43.2" x14ac:dyDescent="0.3">
      <c r="A51" s="2">
        <f t="shared" ca="1" si="0"/>
        <v>0.98654467675866186</v>
      </c>
      <c r="B51" s="2">
        <v>99</v>
      </c>
      <c r="C51" s="2" t="s">
        <v>98</v>
      </c>
      <c r="D51" s="1" t="s">
        <v>99</v>
      </c>
      <c r="E51" s="2" t="s">
        <v>100</v>
      </c>
      <c r="F51" s="2">
        <v>2</v>
      </c>
      <c r="G51" s="2" t="s">
        <v>252</v>
      </c>
      <c r="H51" s="2" t="s">
        <v>245</v>
      </c>
    </row>
    <row r="52" spans="1:9" ht="86.4" x14ac:dyDescent="0.3">
      <c r="A52" s="2">
        <f t="shared" ca="1" si="0"/>
        <v>0.24903470588962873</v>
      </c>
      <c r="B52" s="2">
        <v>220</v>
      </c>
      <c r="C52" s="2" t="s">
        <v>218</v>
      </c>
      <c r="D52" s="1" t="s">
        <v>219</v>
      </c>
      <c r="E52" s="2" t="s">
        <v>220</v>
      </c>
      <c r="F52" s="2">
        <v>2</v>
      </c>
      <c r="G52" s="2" t="s">
        <v>245</v>
      </c>
      <c r="H52" s="2" t="s">
        <v>254</v>
      </c>
    </row>
    <row r="53" spans="1:9" ht="100.8" x14ac:dyDescent="0.3">
      <c r="A53" s="2">
        <f t="shared" ca="1" si="0"/>
        <v>0.99800399412021046</v>
      </c>
      <c r="B53" s="2">
        <v>4</v>
      </c>
      <c r="C53" s="2" t="s">
        <v>3</v>
      </c>
      <c r="D53" s="1" t="s">
        <v>4</v>
      </c>
      <c r="E53" s="2" t="s">
        <v>5</v>
      </c>
      <c r="F53" s="2">
        <v>0</v>
      </c>
    </row>
    <row r="54" spans="1:9" ht="28.8" x14ac:dyDescent="0.3">
      <c r="A54" s="2">
        <f t="shared" ca="1" si="0"/>
        <v>0.65990152598653951</v>
      </c>
      <c r="B54" s="2">
        <v>161</v>
      </c>
      <c r="C54" s="2" t="s">
        <v>159</v>
      </c>
      <c r="D54" s="1" t="s">
        <v>160</v>
      </c>
      <c r="E54" s="2" t="s">
        <v>161</v>
      </c>
      <c r="F54" s="2">
        <v>1</v>
      </c>
      <c r="G54" s="2" t="s">
        <v>256</v>
      </c>
    </row>
    <row r="55" spans="1:9" x14ac:dyDescent="0.3">
      <c r="A55" s="2">
        <f t="shared" ca="1" si="0"/>
        <v>0.63501837209397471</v>
      </c>
      <c r="B55" s="2">
        <v>49</v>
      </c>
      <c r="C55" s="2" t="s">
        <v>48</v>
      </c>
      <c r="D55" s="1" t="s">
        <v>49</v>
      </c>
      <c r="E55" s="2" t="s">
        <v>50</v>
      </c>
      <c r="F55" s="2">
        <v>1</v>
      </c>
      <c r="G55" s="2" t="s">
        <v>259</v>
      </c>
    </row>
    <row r="56" spans="1:9" ht="28.8" x14ac:dyDescent="0.3">
      <c r="A56" s="2">
        <f t="shared" ca="1" si="0"/>
        <v>0.92318809080131392</v>
      </c>
      <c r="B56" s="2">
        <v>98</v>
      </c>
      <c r="C56" s="2" t="s">
        <v>97</v>
      </c>
      <c r="D56" s="1" t="s">
        <v>98</v>
      </c>
      <c r="E56" s="2" t="s">
        <v>99</v>
      </c>
      <c r="F56" s="2">
        <v>1</v>
      </c>
      <c r="G56" s="2" t="s">
        <v>252</v>
      </c>
    </row>
    <row r="57" spans="1:9" ht="28.8" x14ac:dyDescent="0.3">
      <c r="A57" s="2">
        <f t="shared" ca="1" si="0"/>
        <v>0.97847244406907252</v>
      </c>
      <c r="B57" s="2">
        <v>206</v>
      </c>
      <c r="C57" s="2" t="s">
        <v>204</v>
      </c>
      <c r="D57" s="1" t="s">
        <v>205</v>
      </c>
      <c r="E57" s="2" t="s">
        <v>206</v>
      </c>
      <c r="F57" s="2">
        <v>2</v>
      </c>
      <c r="G57" s="2" t="s">
        <v>245</v>
      </c>
      <c r="H57" s="2" t="s">
        <v>259</v>
      </c>
    </row>
    <row r="58" spans="1:9" ht="115.2" x14ac:dyDescent="0.3">
      <c r="A58" s="2">
        <f t="shared" ca="1" si="0"/>
        <v>0.12644376426271109</v>
      </c>
      <c r="B58" s="2">
        <v>184</v>
      </c>
      <c r="C58" s="2" t="s">
        <v>182</v>
      </c>
      <c r="D58" s="1" t="s">
        <v>183</v>
      </c>
      <c r="E58" s="2" t="s">
        <v>184</v>
      </c>
      <c r="F58" s="2">
        <v>0</v>
      </c>
    </row>
    <row r="59" spans="1:9" ht="57.6" x14ac:dyDescent="0.3">
      <c r="A59" s="2">
        <f t="shared" ca="1" si="0"/>
        <v>0.76412804956765779</v>
      </c>
      <c r="B59" s="2">
        <v>53</v>
      </c>
      <c r="C59" s="2" t="s">
        <v>52</v>
      </c>
      <c r="D59" s="1" t="s">
        <v>53</v>
      </c>
      <c r="E59" s="2" t="s">
        <v>54</v>
      </c>
      <c r="F59" s="2">
        <v>2</v>
      </c>
      <c r="G59" s="2" t="s">
        <v>249</v>
      </c>
      <c r="H59" s="2" t="s">
        <v>259</v>
      </c>
    </row>
    <row r="60" spans="1:9" ht="100.8" x14ac:dyDescent="0.3">
      <c r="A60" s="2">
        <f t="shared" ca="1" si="0"/>
        <v>0.21735837172739436</v>
      </c>
      <c r="B60" s="2">
        <v>173</v>
      </c>
      <c r="C60" s="2" t="s">
        <v>171</v>
      </c>
      <c r="D60" s="1" t="s">
        <v>172</v>
      </c>
      <c r="E60" s="2" t="s">
        <v>173</v>
      </c>
      <c r="F60" s="2">
        <v>1</v>
      </c>
      <c r="G60" s="2" t="s">
        <v>249</v>
      </c>
    </row>
    <row r="61" spans="1:9" ht="43.2" x14ac:dyDescent="0.3">
      <c r="A61" s="2">
        <f t="shared" ca="1" si="0"/>
        <v>0.98430559649141103</v>
      </c>
      <c r="B61" s="2">
        <v>52</v>
      </c>
      <c r="C61" s="2" t="s">
        <v>51</v>
      </c>
      <c r="D61" s="1" t="s">
        <v>52</v>
      </c>
      <c r="E61" s="2" t="s">
        <v>53</v>
      </c>
      <c r="F61" s="2">
        <v>1</v>
      </c>
      <c r="G61" s="2" t="s">
        <v>257</v>
      </c>
    </row>
    <row r="62" spans="1:9" ht="57.6" x14ac:dyDescent="0.3">
      <c r="A62" s="2">
        <f t="shared" ca="1" si="0"/>
        <v>0.29541505064390272</v>
      </c>
      <c r="B62" s="2">
        <v>216</v>
      </c>
      <c r="C62" s="2" t="s">
        <v>214</v>
      </c>
      <c r="D62" s="1" t="s">
        <v>215</v>
      </c>
      <c r="E62" s="2" t="s">
        <v>216</v>
      </c>
      <c r="F62" s="2">
        <v>2</v>
      </c>
      <c r="G62" s="2" t="s">
        <v>245</v>
      </c>
      <c r="H62" s="2" t="s">
        <v>247</v>
      </c>
    </row>
    <row r="63" spans="1:9" ht="129.6" x14ac:dyDescent="0.3">
      <c r="A63" s="2">
        <f t="shared" ca="1" si="0"/>
        <v>0.59010552971082064</v>
      </c>
      <c r="B63" s="2">
        <v>175</v>
      </c>
      <c r="C63" s="2" t="s">
        <v>173</v>
      </c>
      <c r="D63" s="1" t="s">
        <v>174</v>
      </c>
      <c r="E63" s="2" t="s">
        <v>175</v>
      </c>
      <c r="F63" s="2">
        <v>3</v>
      </c>
      <c r="G63" s="2" t="s">
        <v>240</v>
      </c>
      <c r="H63" s="2" t="s">
        <v>246</v>
      </c>
      <c r="I63" s="2" t="s">
        <v>241</v>
      </c>
    </row>
    <row r="64" spans="1:9" ht="43.2" x14ac:dyDescent="0.3">
      <c r="A64" s="2">
        <f t="shared" ca="1" si="0"/>
        <v>0.27821048310165164</v>
      </c>
      <c r="B64" s="2">
        <v>135</v>
      </c>
      <c r="C64" s="2" t="s">
        <v>105</v>
      </c>
      <c r="D64" s="1" t="s">
        <v>134</v>
      </c>
      <c r="E64" s="2" t="s">
        <v>135</v>
      </c>
      <c r="F64" s="2">
        <v>1</v>
      </c>
      <c r="G64" s="2" t="s">
        <v>249</v>
      </c>
    </row>
    <row r="65" spans="1:9" ht="86.4" x14ac:dyDescent="0.3">
      <c r="A65" s="2">
        <f t="shared" ca="1" si="0"/>
        <v>0.31977902885331766</v>
      </c>
      <c r="B65" s="2">
        <v>180</v>
      </c>
      <c r="C65" s="2" t="s">
        <v>178</v>
      </c>
      <c r="D65" s="1" t="s">
        <v>179</v>
      </c>
      <c r="E65" s="2" t="s">
        <v>180</v>
      </c>
      <c r="F65" s="2">
        <v>2</v>
      </c>
      <c r="G65" s="2" t="s">
        <v>249</v>
      </c>
      <c r="H65" s="2" t="s">
        <v>251</v>
      </c>
    </row>
    <row r="66" spans="1:9" ht="43.2" x14ac:dyDescent="0.3">
      <c r="A66" s="2">
        <f t="shared" ref="A66:A129" ca="1" si="1">RAND()</f>
        <v>0.82909779503677394</v>
      </c>
      <c r="B66" s="2">
        <v>153</v>
      </c>
      <c r="C66" s="2" t="s">
        <v>151</v>
      </c>
      <c r="D66" s="1" t="s">
        <v>152</v>
      </c>
      <c r="E66" s="2" t="s">
        <v>153</v>
      </c>
      <c r="F66" s="2">
        <v>2</v>
      </c>
      <c r="G66" s="2" t="s">
        <v>259</v>
      </c>
      <c r="H66" s="2" t="s">
        <v>259</v>
      </c>
    </row>
    <row r="67" spans="1:9" ht="115.2" x14ac:dyDescent="0.3">
      <c r="A67" s="2">
        <f t="shared" ca="1" si="1"/>
        <v>0.3504004693361561</v>
      </c>
      <c r="B67" s="2">
        <v>109</v>
      </c>
      <c r="C67" s="2" t="s">
        <v>108</v>
      </c>
      <c r="D67" s="1" t="s">
        <v>109</v>
      </c>
      <c r="E67" s="2" t="s">
        <v>110</v>
      </c>
      <c r="F67" s="2">
        <v>3</v>
      </c>
      <c r="G67" s="2" t="s">
        <v>250</v>
      </c>
      <c r="H67" s="2" t="s">
        <v>252</v>
      </c>
      <c r="I67" s="2" t="s">
        <v>259</v>
      </c>
    </row>
    <row r="68" spans="1:9" ht="43.2" x14ac:dyDescent="0.3">
      <c r="A68" s="2">
        <f t="shared" ca="1" si="1"/>
        <v>0.21464958359286213</v>
      </c>
      <c r="B68" s="2">
        <v>158</v>
      </c>
      <c r="C68" s="2" t="s">
        <v>156</v>
      </c>
      <c r="D68" s="1" t="s">
        <v>157</v>
      </c>
      <c r="E68" s="2" t="s">
        <v>158</v>
      </c>
      <c r="F68" s="2">
        <v>2</v>
      </c>
      <c r="G68" s="2" t="s">
        <v>252</v>
      </c>
      <c r="H68" s="2" t="s">
        <v>245</v>
      </c>
    </row>
    <row r="69" spans="1:9" ht="28.8" x14ac:dyDescent="0.3">
      <c r="A69" s="2">
        <f t="shared" ca="1" si="1"/>
        <v>0.74587967933976029</v>
      </c>
      <c r="B69" s="2">
        <v>58</v>
      </c>
      <c r="C69" s="2" t="s">
        <v>57</v>
      </c>
      <c r="D69" s="1" t="s">
        <v>58</v>
      </c>
      <c r="E69" s="2" t="s">
        <v>59</v>
      </c>
      <c r="F69" s="2">
        <v>1</v>
      </c>
      <c r="G69" s="2" t="s">
        <v>259</v>
      </c>
    </row>
    <row r="70" spans="1:9" ht="86.4" x14ac:dyDescent="0.3">
      <c r="A70" s="2">
        <f t="shared" ca="1" si="1"/>
        <v>0.14089808433253503</v>
      </c>
      <c r="B70" s="2">
        <v>196</v>
      </c>
      <c r="C70" s="2" t="s">
        <v>194</v>
      </c>
      <c r="D70" s="1" t="s">
        <v>195</v>
      </c>
      <c r="E70" s="2" t="s">
        <v>196</v>
      </c>
      <c r="F70" s="2">
        <v>1</v>
      </c>
      <c r="G70" s="2" t="s">
        <v>249</v>
      </c>
    </row>
    <row r="71" spans="1:9" ht="28.8" x14ac:dyDescent="0.3">
      <c r="A71" s="2">
        <f t="shared" ca="1" si="1"/>
        <v>0.25446123316768421</v>
      </c>
      <c r="B71" s="2">
        <v>85</v>
      </c>
      <c r="C71" s="2" t="s">
        <v>84</v>
      </c>
      <c r="D71" s="1" t="s">
        <v>85</v>
      </c>
      <c r="E71" s="2" t="s">
        <v>86</v>
      </c>
      <c r="F71" s="2">
        <v>0</v>
      </c>
    </row>
    <row r="72" spans="1:9" ht="43.2" x14ac:dyDescent="0.3">
      <c r="A72" s="2">
        <f t="shared" ca="1" si="1"/>
        <v>0.6043072570603053</v>
      </c>
      <c r="B72" s="2">
        <v>156</v>
      </c>
      <c r="C72" s="2" t="s">
        <v>154</v>
      </c>
      <c r="D72" s="1" t="s">
        <v>155</v>
      </c>
      <c r="E72" s="2" t="s">
        <v>156</v>
      </c>
      <c r="F72" s="2">
        <v>2</v>
      </c>
      <c r="G72" s="2" t="s">
        <v>249</v>
      </c>
      <c r="H72" s="2" t="s">
        <v>247</v>
      </c>
    </row>
    <row r="73" spans="1:9" ht="28.8" x14ac:dyDescent="0.3">
      <c r="A73" s="2">
        <f t="shared" ca="1" si="1"/>
        <v>0.19784960550292785</v>
      </c>
      <c r="B73" s="2">
        <v>76</v>
      </c>
      <c r="C73" s="2" t="s">
        <v>75</v>
      </c>
      <c r="D73" s="1" t="s">
        <v>76</v>
      </c>
      <c r="E73" s="2" t="s">
        <v>77</v>
      </c>
      <c r="F73" s="2">
        <v>0</v>
      </c>
      <c r="G73" s="2" t="s">
        <v>259</v>
      </c>
    </row>
    <row r="74" spans="1:9" ht="43.2" x14ac:dyDescent="0.3">
      <c r="A74" s="2">
        <f t="shared" ca="1" si="1"/>
        <v>0.9953983762686146</v>
      </c>
      <c r="B74" s="2">
        <v>169</v>
      </c>
      <c r="C74" s="2" t="s">
        <v>167</v>
      </c>
      <c r="D74" s="1" t="s">
        <v>168</v>
      </c>
      <c r="E74" s="2" t="s">
        <v>169</v>
      </c>
      <c r="F74" s="2">
        <v>2</v>
      </c>
      <c r="G74" s="2" t="s">
        <v>250</v>
      </c>
      <c r="H74" s="2" t="s">
        <v>259</v>
      </c>
    </row>
    <row r="75" spans="1:9" ht="144" x14ac:dyDescent="0.3">
      <c r="A75" s="2">
        <f t="shared" ca="1" si="1"/>
        <v>0.58838207742372783</v>
      </c>
      <c r="B75" s="2">
        <v>6</v>
      </c>
      <c r="C75" s="2" t="s">
        <v>5</v>
      </c>
      <c r="D75" s="1" t="s">
        <v>6</v>
      </c>
      <c r="E75" s="2" t="s">
        <v>7</v>
      </c>
      <c r="F75" s="2">
        <v>1</v>
      </c>
      <c r="G75" s="2" t="s">
        <v>252</v>
      </c>
    </row>
    <row r="76" spans="1:9" ht="216" x14ac:dyDescent="0.3">
      <c r="A76" s="2">
        <f t="shared" ca="1" si="1"/>
        <v>0.13712387898122735</v>
      </c>
      <c r="B76" s="2">
        <v>34</v>
      </c>
      <c r="C76" s="2" t="s">
        <v>33</v>
      </c>
      <c r="D76" s="1" t="s">
        <v>34</v>
      </c>
      <c r="E76" s="2" t="s">
        <v>35</v>
      </c>
      <c r="F76" s="2">
        <v>3</v>
      </c>
      <c r="G76" s="2" t="s">
        <v>252</v>
      </c>
      <c r="H76" s="2" t="s">
        <v>259</v>
      </c>
      <c r="I76" s="2" t="s">
        <v>247</v>
      </c>
    </row>
    <row r="77" spans="1:9" ht="28.8" x14ac:dyDescent="0.3">
      <c r="A77" s="2">
        <f t="shared" ca="1" si="1"/>
        <v>0.48460375143222589</v>
      </c>
      <c r="B77" s="2">
        <v>54</v>
      </c>
      <c r="C77" s="2" t="s">
        <v>53</v>
      </c>
      <c r="D77" s="1" t="s">
        <v>54</v>
      </c>
      <c r="E77" s="2" t="s">
        <v>55</v>
      </c>
      <c r="F77" s="2">
        <v>1</v>
      </c>
      <c r="G77" s="2" t="s">
        <v>259</v>
      </c>
    </row>
    <row r="78" spans="1:9" ht="72" x14ac:dyDescent="0.3">
      <c r="A78" s="2">
        <f t="shared" ca="1" si="1"/>
        <v>0.26124846659492185</v>
      </c>
      <c r="B78" s="2">
        <v>35</v>
      </c>
      <c r="C78" s="2" t="s">
        <v>34</v>
      </c>
      <c r="D78" s="1" t="s">
        <v>35</v>
      </c>
      <c r="E78" s="2" t="s">
        <v>36</v>
      </c>
      <c r="F78" s="2">
        <v>2</v>
      </c>
      <c r="G78" s="2" t="s">
        <v>259</v>
      </c>
      <c r="H78" s="2" t="s">
        <v>247</v>
      </c>
    </row>
    <row r="79" spans="1:9" ht="43.2" x14ac:dyDescent="0.3">
      <c r="A79" s="2">
        <f t="shared" ca="1" si="1"/>
        <v>0.37846839825198664</v>
      </c>
      <c r="B79" s="2">
        <v>95</v>
      </c>
      <c r="C79" s="2" t="s">
        <v>94</v>
      </c>
      <c r="D79" s="1" t="s">
        <v>95</v>
      </c>
      <c r="E79" s="2" t="s">
        <v>96</v>
      </c>
      <c r="F79" s="2">
        <v>3</v>
      </c>
      <c r="G79" s="2" t="s">
        <v>259</v>
      </c>
      <c r="H79" s="2" t="s">
        <v>245</v>
      </c>
      <c r="I79" s="2" t="s">
        <v>252</v>
      </c>
    </row>
    <row r="80" spans="1:9" ht="28.8" x14ac:dyDescent="0.3">
      <c r="A80" s="2">
        <f t="shared" ca="1" si="1"/>
        <v>0.9568609398588529</v>
      </c>
      <c r="B80" s="2">
        <v>60</v>
      </c>
      <c r="C80" s="2" t="s">
        <v>59</v>
      </c>
      <c r="D80" s="1" t="s">
        <v>60</v>
      </c>
      <c r="E80" s="2" t="s">
        <v>61</v>
      </c>
      <c r="F80" s="2">
        <v>3</v>
      </c>
      <c r="G80" s="2" t="s">
        <v>248</v>
      </c>
      <c r="H80" s="2" t="s">
        <v>257</v>
      </c>
      <c r="I80" s="2" t="s">
        <v>259</v>
      </c>
    </row>
    <row r="81" spans="1:8" ht="100.8" x14ac:dyDescent="0.3">
      <c r="A81" s="2">
        <f t="shared" ca="1" si="1"/>
        <v>0.80436137552086406</v>
      </c>
      <c r="B81" s="2">
        <v>108</v>
      </c>
      <c r="C81" s="2" t="s">
        <v>107</v>
      </c>
      <c r="D81" s="1" t="s">
        <v>108</v>
      </c>
      <c r="E81" s="2" t="s">
        <v>109</v>
      </c>
      <c r="F81" s="2">
        <v>0</v>
      </c>
    </row>
    <row r="82" spans="1:8" ht="43.2" x14ac:dyDescent="0.3">
      <c r="A82" s="2">
        <f t="shared" ca="1" si="1"/>
        <v>0.99454027250768462</v>
      </c>
      <c r="B82" s="2">
        <v>126</v>
      </c>
      <c r="C82" s="2" t="s">
        <v>125</v>
      </c>
      <c r="D82" s="1" t="s">
        <v>126</v>
      </c>
      <c r="E82" s="2" t="s">
        <v>127</v>
      </c>
      <c r="F82" s="2">
        <v>2</v>
      </c>
      <c r="G82" s="2" t="s">
        <v>259</v>
      </c>
      <c r="H82" s="2" t="s">
        <v>259</v>
      </c>
    </row>
    <row r="83" spans="1:8" ht="28.8" x14ac:dyDescent="0.3">
      <c r="A83" s="2">
        <f t="shared" ca="1" si="1"/>
        <v>8.3347918557466816E-2</v>
      </c>
      <c r="B83" s="2">
        <v>42</v>
      </c>
      <c r="C83" s="2" t="s">
        <v>41</v>
      </c>
      <c r="D83" s="1" t="s">
        <v>42</v>
      </c>
      <c r="E83" s="2" t="s">
        <v>43</v>
      </c>
      <c r="F83" s="2">
        <v>2</v>
      </c>
      <c r="G83" s="2" t="s">
        <v>259</v>
      </c>
      <c r="H83" s="2" t="s">
        <v>259</v>
      </c>
    </row>
    <row r="84" spans="1:8" ht="86.4" x14ac:dyDescent="0.3">
      <c r="A84" s="2">
        <f t="shared" ca="1" si="1"/>
        <v>0.65198533593249652</v>
      </c>
      <c r="B84" s="2">
        <v>193</v>
      </c>
      <c r="C84" s="2" t="s">
        <v>191</v>
      </c>
      <c r="D84" s="1" t="s">
        <v>192</v>
      </c>
      <c r="E84" s="2" t="s">
        <v>193</v>
      </c>
      <c r="F84" s="2">
        <v>1</v>
      </c>
      <c r="G84" s="2" t="s">
        <v>241</v>
      </c>
    </row>
    <row r="85" spans="1:8" x14ac:dyDescent="0.3">
      <c r="A85" s="2">
        <f t="shared" ca="1" si="1"/>
        <v>0.41446697459442372</v>
      </c>
      <c r="B85" s="2">
        <v>81</v>
      </c>
      <c r="C85" s="2" t="s">
        <v>80</v>
      </c>
      <c r="D85" s="1" t="s">
        <v>81</v>
      </c>
      <c r="E85" s="2" t="s">
        <v>82</v>
      </c>
      <c r="F85" s="2">
        <v>1</v>
      </c>
      <c r="G85" s="2" t="s">
        <v>259</v>
      </c>
    </row>
    <row r="86" spans="1:8" ht="28.8" x14ac:dyDescent="0.3">
      <c r="A86" s="2">
        <f t="shared" ca="1" si="1"/>
        <v>0.7724363032652084</v>
      </c>
      <c r="B86" s="2">
        <v>148</v>
      </c>
      <c r="C86" s="2" t="s">
        <v>146</v>
      </c>
      <c r="D86" s="1" t="s">
        <v>147</v>
      </c>
      <c r="E86" s="2" t="s">
        <v>148</v>
      </c>
      <c r="F86" s="2">
        <v>1</v>
      </c>
      <c r="G86" s="2" t="s">
        <v>259</v>
      </c>
    </row>
    <row r="87" spans="1:8" ht="43.2" x14ac:dyDescent="0.3">
      <c r="A87" s="2">
        <f t="shared" ca="1" si="1"/>
        <v>0.53101994480526049</v>
      </c>
      <c r="B87" s="2">
        <v>152</v>
      </c>
      <c r="C87" s="2" t="s">
        <v>150</v>
      </c>
      <c r="D87" s="1" t="s">
        <v>151</v>
      </c>
      <c r="E87" s="2" t="s">
        <v>152</v>
      </c>
      <c r="F87" s="2">
        <v>2</v>
      </c>
      <c r="G87" s="2" t="s">
        <v>259</v>
      </c>
      <c r="H87" s="2" t="s">
        <v>259</v>
      </c>
    </row>
    <row r="88" spans="1:8" ht="43.2" x14ac:dyDescent="0.3">
      <c r="A88" s="2">
        <f t="shared" ca="1" si="1"/>
        <v>0.8511695011447914</v>
      </c>
      <c r="B88" s="2">
        <v>171</v>
      </c>
      <c r="C88" s="2" t="s">
        <v>169</v>
      </c>
      <c r="D88" s="1" t="s">
        <v>170</v>
      </c>
      <c r="E88" s="2" t="s">
        <v>171</v>
      </c>
      <c r="F88" s="2">
        <v>0</v>
      </c>
    </row>
    <row r="89" spans="1:8" ht="43.2" x14ac:dyDescent="0.3">
      <c r="A89" s="2">
        <f t="shared" ca="1" si="1"/>
        <v>0.59699740494739895</v>
      </c>
      <c r="B89" s="2">
        <v>100</v>
      </c>
      <c r="C89" s="2" t="s">
        <v>99</v>
      </c>
      <c r="D89" s="1" t="s">
        <v>100</v>
      </c>
      <c r="E89" s="2" t="s">
        <v>101</v>
      </c>
      <c r="F89" s="2">
        <v>2</v>
      </c>
      <c r="G89" s="2" t="s">
        <v>259</v>
      </c>
      <c r="H89" s="2" t="s">
        <v>245</v>
      </c>
    </row>
    <row r="90" spans="1:8" ht="43.2" x14ac:dyDescent="0.3">
      <c r="A90" s="2">
        <f t="shared" ca="1" si="1"/>
        <v>0.14128698189853339</v>
      </c>
      <c r="B90" s="2">
        <v>87</v>
      </c>
      <c r="C90" s="2" t="s">
        <v>86</v>
      </c>
      <c r="D90" s="1" t="s">
        <v>87</v>
      </c>
      <c r="E90" s="2" t="s">
        <v>88</v>
      </c>
      <c r="F90" s="2">
        <v>2</v>
      </c>
      <c r="G90" s="2" t="s">
        <v>259</v>
      </c>
      <c r="H90" s="2" t="s">
        <v>259</v>
      </c>
    </row>
    <row r="91" spans="1:8" ht="115.2" x14ac:dyDescent="0.3">
      <c r="A91" s="2">
        <f t="shared" ca="1" si="1"/>
        <v>0.35326482910238211</v>
      </c>
      <c r="B91" s="2">
        <v>174</v>
      </c>
      <c r="C91" s="2" t="s">
        <v>172</v>
      </c>
      <c r="D91" s="1" t="s">
        <v>173</v>
      </c>
      <c r="E91" s="2" t="s">
        <v>174</v>
      </c>
      <c r="F91" s="2">
        <v>2</v>
      </c>
      <c r="G91" s="2" t="s">
        <v>249</v>
      </c>
      <c r="H91" s="2" t="s">
        <v>240</v>
      </c>
    </row>
    <row r="92" spans="1:8" ht="28.8" x14ac:dyDescent="0.3">
      <c r="A92" s="2">
        <f t="shared" ca="1" si="1"/>
        <v>0.85479611590820703</v>
      </c>
      <c r="B92" s="2">
        <v>125</v>
      </c>
      <c r="C92" s="2" t="s">
        <v>124</v>
      </c>
      <c r="D92" s="1" t="s">
        <v>125</v>
      </c>
      <c r="E92" s="2" t="s">
        <v>126</v>
      </c>
      <c r="F92" s="2">
        <v>1</v>
      </c>
      <c r="G92" s="2" t="s">
        <v>259</v>
      </c>
    </row>
    <row r="93" spans="1:8" ht="100.8" x14ac:dyDescent="0.3">
      <c r="A93" s="2">
        <f t="shared" ca="1" si="1"/>
        <v>0.49920295910179113</v>
      </c>
      <c r="B93" s="2">
        <v>163</v>
      </c>
      <c r="C93" s="2" t="s">
        <v>161</v>
      </c>
      <c r="D93" s="1" t="s">
        <v>162</v>
      </c>
      <c r="E93" s="2" t="s">
        <v>163</v>
      </c>
      <c r="F93" s="2">
        <v>2</v>
      </c>
      <c r="G93" s="2" t="s">
        <v>259</v>
      </c>
      <c r="H93" s="2" t="s">
        <v>256</v>
      </c>
    </row>
    <row r="94" spans="1:8" ht="28.8" x14ac:dyDescent="0.3">
      <c r="A94" s="2">
        <f t="shared" ca="1" si="1"/>
        <v>1.5555220548728266E-2</v>
      </c>
      <c r="B94" s="2">
        <v>77</v>
      </c>
      <c r="C94" s="2" t="s">
        <v>76</v>
      </c>
      <c r="D94" s="1" t="s">
        <v>77</v>
      </c>
      <c r="E94" s="2" t="s">
        <v>78</v>
      </c>
      <c r="F94" s="2">
        <v>2</v>
      </c>
      <c r="G94" s="2" t="s">
        <v>259</v>
      </c>
      <c r="H94" s="2" t="s">
        <v>259</v>
      </c>
    </row>
    <row r="95" spans="1:8" ht="43.2" x14ac:dyDescent="0.3">
      <c r="A95" s="2">
        <f t="shared" ca="1" si="1"/>
        <v>0.57072817834677236</v>
      </c>
      <c r="B95" s="2">
        <v>115</v>
      </c>
      <c r="C95" s="2" t="s">
        <v>114</v>
      </c>
      <c r="D95" s="1" t="s">
        <v>115</v>
      </c>
      <c r="E95" s="2" t="s">
        <v>116</v>
      </c>
      <c r="F95" s="2">
        <v>0</v>
      </c>
    </row>
    <row r="96" spans="1:8" ht="57.6" x14ac:dyDescent="0.3">
      <c r="A96" s="2">
        <f t="shared" ca="1" si="1"/>
        <v>0.710030213406463</v>
      </c>
      <c r="B96" s="2">
        <v>75</v>
      </c>
      <c r="C96" s="2" t="s">
        <v>74</v>
      </c>
      <c r="D96" s="1" t="s">
        <v>75</v>
      </c>
      <c r="E96" s="2" t="s">
        <v>76</v>
      </c>
      <c r="F96" s="2">
        <v>2</v>
      </c>
      <c r="G96" s="2" t="s">
        <v>245</v>
      </c>
      <c r="H96" s="2" t="s">
        <v>250</v>
      </c>
    </row>
    <row r="97" spans="1:9" x14ac:dyDescent="0.3">
      <c r="A97" s="2">
        <f t="shared" ca="1" si="1"/>
        <v>0.24753904765653023</v>
      </c>
      <c r="B97" s="2">
        <v>82</v>
      </c>
      <c r="C97" s="2" t="s">
        <v>81</v>
      </c>
      <c r="D97" s="1" t="s">
        <v>82</v>
      </c>
      <c r="E97" s="2" t="s">
        <v>83</v>
      </c>
      <c r="F97" s="2">
        <v>0</v>
      </c>
    </row>
    <row r="98" spans="1:9" ht="57.6" x14ac:dyDescent="0.3">
      <c r="A98" s="2">
        <f t="shared" ca="1" si="1"/>
        <v>0.25139387235842525</v>
      </c>
      <c r="B98" s="2">
        <v>72</v>
      </c>
      <c r="C98" s="2" t="s">
        <v>71</v>
      </c>
      <c r="D98" s="1" t="s">
        <v>72</v>
      </c>
      <c r="E98" s="2" t="s">
        <v>73</v>
      </c>
      <c r="F98" s="2">
        <v>1</v>
      </c>
      <c r="G98" s="2" t="s">
        <v>245</v>
      </c>
    </row>
    <row r="99" spans="1:9" ht="43.2" x14ac:dyDescent="0.3">
      <c r="A99" s="2">
        <f t="shared" ca="1" si="1"/>
        <v>0.88114812779458285</v>
      </c>
      <c r="B99" s="2">
        <v>28</v>
      </c>
      <c r="C99" s="2" t="s">
        <v>27</v>
      </c>
      <c r="D99" s="1" t="s">
        <v>28</v>
      </c>
      <c r="E99" s="2" t="s">
        <v>29</v>
      </c>
      <c r="F99" s="2">
        <v>0</v>
      </c>
    </row>
    <row r="100" spans="1:9" ht="100.8" x14ac:dyDescent="0.3">
      <c r="A100" s="2">
        <f t="shared" ca="1" si="1"/>
        <v>0.73211825619483373</v>
      </c>
      <c r="B100" s="2">
        <v>21</v>
      </c>
      <c r="C100" s="2" t="s">
        <v>20</v>
      </c>
      <c r="D100" s="1" t="s">
        <v>21</v>
      </c>
      <c r="E100" s="2" t="s">
        <v>22</v>
      </c>
      <c r="F100" s="2">
        <v>3</v>
      </c>
      <c r="G100" s="2" t="s">
        <v>252</v>
      </c>
      <c r="H100" s="2" t="s">
        <v>251</v>
      </c>
      <c r="I100" s="2" t="s">
        <v>247</v>
      </c>
    </row>
    <row r="101" spans="1:9" ht="28.8" x14ac:dyDescent="0.3">
      <c r="A101" s="2">
        <f t="shared" ca="1" si="1"/>
        <v>0.91332649013344913</v>
      </c>
      <c r="B101" s="2">
        <v>36</v>
      </c>
      <c r="C101" s="2" t="s">
        <v>35</v>
      </c>
      <c r="D101" s="1" t="s">
        <v>36</v>
      </c>
      <c r="E101" s="2" t="s">
        <v>37</v>
      </c>
      <c r="F101" s="2">
        <v>2</v>
      </c>
      <c r="G101" s="2" t="s">
        <v>249</v>
      </c>
      <c r="H101" s="2" t="s">
        <v>259</v>
      </c>
    </row>
    <row r="102" spans="1:9" ht="28.8" x14ac:dyDescent="0.3">
      <c r="A102" s="2">
        <f t="shared" ca="1" si="1"/>
        <v>0.80975958578684037</v>
      </c>
      <c r="B102" s="2">
        <v>97</v>
      </c>
      <c r="C102" s="2" t="s">
        <v>96</v>
      </c>
      <c r="D102" s="1" t="s">
        <v>97</v>
      </c>
      <c r="E102" s="2" t="s">
        <v>98</v>
      </c>
      <c r="F102" s="2">
        <v>0</v>
      </c>
    </row>
    <row r="103" spans="1:9" ht="86.4" x14ac:dyDescent="0.3">
      <c r="A103" s="2">
        <f t="shared" ca="1" si="1"/>
        <v>0.78815076213492341</v>
      </c>
      <c r="B103" s="2">
        <v>39</v>
      </c>
      <c r="C103" s="2" t="s">
        <v>38</v>
      </c>
      <c r="D103" s="1" t="s">
        <v>39</v>
      </c>
      <c r="E103" s="2" t="s">
        <v>40</v>
      </c>
      <c r="F103" s="2">
        <v>1</v>
      </c>
      <c r="G103" s="2" t="s">
        <v>247</v>
      </c>
    </row>
    <row r="104" spans="1:9" ht="43.2" x14ac:dyDescent="0.3">
      <c r="A104" s="2">
        <f t="shared" ca="1" si="1"/>
        <v>0.40331225842971752</v>
      </c>
      <c r="B104" s="2">
        <v>141</v>
      </c>
      <c r="C104" s="2" t="s">
        <v>139</v>
      </c>
      <c r="D104" s="1" t="s">
        <v>140</v>
      </c>
      <c r="E104" s="2" t="s">
        <v>141</v>
      </c>
      <c r="F104" s="2">
        <v>0</v>
      </c>
    </row>
    <row r="105" spans="1:9" ht="158.4" x14ac:dyDescent="0.3">
      <c r="A105" s="2">
        <f t="shared" ca="1" si="1"/>
        <v>0.43537176119871945</v>
      </c>
      <c r="B105" s="2">
        <v>212</v>
      </c>
      <c r="C105" s="2" t="s">
        <v>210</v>
      </c>
      <c r="D105" s="1" t="s">
        <v>211</v>
      </c>
      <c r="E105" s="2" t="s">
        <v>212</v>
      </c>
      <c r="F105" s="2">
        <v>1</v>
      </c>
      <c r="G105" s="2" t="s">
        <v>249</v>
      </c>
    </row>
    <row r="106" spans="1:9" ht="28.8" x14ac:dyDescent="0.3">
      <c r="A106" s="2">
        <f t="shared" ca="1" si="1"/>
        <v>0.1471184915903232</v>
      </c>
      <c r="B106" s="2">
        <v>44</v>
      </c>
      <c r="C106" s="2" t="s">
        <v>43</v>
      </c>
      <c r="D106" s="1" t="s">
        <v>44</v>
      </c>
      <c r="E106" s="2" t="s">
        <v>45</v>
      </c>
      <c r="F106" s="2">
        <v>0</v>
      </c>
    </row>
    <row r="107" spans="1:9" ht="57.6" x14ac:dyDescent="0.3">
      <c r="A107" s="2">
        <f t="shared" ca="1" si="1"/>
        <v>0.22912414001987236</v>
      </c>
      <c r="B107" s="2">
        <v>114</v>
      </c>
      <c r="C107" s="2" t="s">
        <v>113</v>
      </c>
      <c r="D107" s="1" t="s">
        <v>114</v>
      </c>
      <c r="E107" s="2" t="s">
        <v>115</v>
      </c>
      <c r="F107" s="2">
        <v>0</v>
      </c>
    </row>
    <row r="108" spans="1:9" ht="57.6" x14ac:dyDescent="0.3">
      <c r="A108" s="2">
        <f t="shared" ca="1" si="1"/>
        <v>6.9626907203525823E-2</v>
      </c>
      <c r="B108" s="2">
        <v>61</v>
      </c>
      <c r="C108" s="2" t="s">
        <v>60</v>
      </c>
      <c r="D108" s="1" t="s">
        <v>61</v>
      </c>
      <c r="E108" s="2" t="s">
        <v>62</v>
      </c>
      <c r="F108" s="2">
        <v>2</v>
      </c>
      <c r="G108" s="2" t="s">
        <v>259</v>
      </c>
      <c r="H108" s="2" t="s">
        <v>259</v>
      </c>
    </row>
    <row r="109" spans="1:9" ht="28.8" x14ac:dyDescent="0.3">
      <c r="A109" s="2">
        <f t="shared" ca="1" si="1"/>
        <v>0.18727943624822674</v>
      </c>
      <c r="B109" s="2">
        <v>104</v>
      </c>
      <c r="C109" s="2" t="s">
        <v>103</v>
      </c>
      <c r="D109" s="1" t="s">
        <v>104</v>
      </c>
      <c r="E109" s="2" t="s">
        <v>105</v>
      </c>
      <c r="F109" s="2">
        <v>0</v>
      </c>
    </row>
    <row r="110" spans="1:9" ht="129.6" x14ac:dyDescent="0.3">
      <c r="A110" s="2">
        <f t="shared" ca="1" si="1"/>
        <v>0.59190771182942992</v>
      </c>
      <c r="B110" s="2">
        <v>20</v>
      </c>
      <c r="C110" s="2" t="s">
        <v>19</v>
      </c>
      <c r="D110" s="1" t="s">
        <v>20</v>
      </c>
      <c r="E110" s="2" t="s">
        <v>21</v>
      </c>
      <c r="F110" s="2">
        <v>1</v>
      </c>
      <c r="G110" s="2" t="s">
        <v>247</v>
      </c>
    </row>
    <row r="111" spans="1:9" ht="144" x14ac:dyDescent="0.3">
      <c r="A111" s="2">
        <f t="shared" ca="1" si="1"/>
        <v>0.40944534453135051</v>
      </c>
      <c r="B111" s="2">
        <v>26</v>
      </c>
      <c r="C111" s="2" t="s">
        <v>25</v>
      </c>
      <c r="D111" s="1" t="s">
        <v>26</v>
      </c>
      <c r="E111" s="2" t="s">
        <v>27</v>
      </c>
      <c r="F111" s="2">
        <v>0</v>
      </c>
    </row>
    <row r="112" spans="1:9" ht="72" x14ac:dyDescent="0.3">
      <c r="A112" s="2">
        <f t="shared" ca="1" si="1"/>
        <v>0.40238712936362764</v>
      </c>
      <c r="B112" s="2">
        <v>195</v>
      </c>
      <c r="C112" s="2" t="s">
        <v>193</v>
      </c>
      <c r="D112" s="1" t="s">
        <v>194</v>
      </c>
      <c r="E112" s="2" t="s">
        <v>195</v>
      </c>
      <c r="F112" s="2">
        <v>2</v>
      </c>
      <c r="G112" s="2" t="s">
        <v>249</v>
      </c>
      <c r="H112" s="2" t="s">
        <v>259</v>
      </c>
    </row>
    <row r="113" spans="1:9" ht="43.2" x14ac:dyDescent="0.3">
      <c r="A113" s="2">
        <f t="shared" ca="1" si="1"/>
        <v>0.3706901496143532</v>
      </c>
      <c r="B113" s="2">
        <v>56</v>
      </c>
      <c r="C113" s="2" t="s">
        <v>55</v>
      </c>
      <c r="D113" s="1" t="s">
        <v>56</v>
      </c>
      <c r="E113" s="2" t="s">
        <v>57</v>
      </c>
      <c r="F113" s="2">
        <v>2</v>
      </c>
      <c r="G113" s="2" t="s">
        <v>257</v>
      </c>
      <c r="H113" s="2" t="s">
        <v>259</v>
      </c>
    </row>
    <row r="114" spans="1:9" ht="28.8" x14ac:dyDescent="0.3">
      <c r="A114" s="2">
        <f t="shared" ca="1" si="1"/>
        <v>0.7373734138763729</v>
      </c>
      <c r="B114" s="2">
        <v>40</v>
      </c>
      <c r="C114" s="2" t="s">
        <v>39</v>
      </c>
      <c r="D114" s="1" t="s">
        <v>40</v>
      </c>
      <c r="E114" s="2" t="s">
        <v>41</v>
      </c>
      <c r="F114" s="2">
        <v>1</v>
      </c>
      <c r="G114" s="2" t="s">
        <v>259</v>
      </c>
    </row>
    <row r="115" spans="1:9" ht="28.8" x14ac:dyDescent="0.3">
      <c r="A115" s="2">
        <f t="shared" ca="1" si="1"/>
        <v>1.8935098695289088E-2</v>
      </c>
      <c r="B115" s="2">
        <v>151</v>
      </c>
      <c r="C115" s="2" t="s">
        <v>149</v>
      </c>
      <c r="D115" s="1" t="s">
        <v>150</v>
      </c>
      <c r="E115" s="2" t="s">
        <v>151</v>
      </c>
      <c r="F115" s="2">
        <v>0</v>
      </c>
    </row>
    <row r="116" spans="1:9" ht="144" x14ac:dyDescent="0.3">
      <c r="A116" s="2">
        <f t="shared" ca="1" si="1"/>
        <v>0.22282181397653134</v>
      </c>
      <c r="B116" s="2">
        <v>32</v>
      </c>
      <c r="C116" s="2" t="s">
        <v>31</v>
      </c>
      <c r="D116" s="1" t="s">
        <v>32</v>
      </c>
      <c r="E116" s="2" t="s">
        <v>33</v>
      </c>
      <c r="F116" s="2">
        <v>1</v>
      </c>
      <c r="G116" s="2" t="s">
        <v>259</v>
      </c>
    </row>
    <row r="117" spans="1:9" ht="100.8" x14ac:dyDescent="0.3">
      <c r="A117" s="2">
        <f t="shared" ca="1" si="1"/>
        <v>0.65044807097833723</v>
      </c>
      <c r="B117" s="2">
        <v>23</v>
      </c>
      <c r="C117" s="2" t="s">
        <v>22</v>
      </c>
      <c r="D117" s="1" t="s">
        <v>23</v>
      </c>
      <c r="E117" s="2" t="s">
        <v>24</v>
      </c>
      <c r="F117" s="2">
        <v>2</v>
      </c>
      <c r="G117" s="2" t="s">
        <v>245</v>
      </c>
      <c r="H117" s="2" t="s">
        <v>259</v>
      </c>
    </row>
    <row r="118" spans="1:9" ht="28.8" x14ac:dyDescent="0.3">
      <c r="A118" s="2">
        <f t="shared" ca="1" si="1"/>
        <v>0.25961508410436462</v>
      </c>
      <c r="B118" s="2">
        <v>146</v>
      </c>
      <c r="C118" s="2" t="s">
        <v>144</v>
      </c>
      <c r="D118" s="1" t="s">
        <v>145</v>
      </c>
      <c r="E118" s="2" t="s">
        <v>146</v>
      </c>
      <c r="F118" s="2">
        <v>1</v>
      </c>
      <c r="G118" s="2" t="s">
        <v>259</v>
      </c>
    </row>
    <row r="119" spans="1:9" ht="43.2" x14ac:dyDescent="0.3">
      <c r="A119" s="2">
        <f t="shared" ca="1" si="1"/>
        <v>0.26107884862023945</v>
      </c>
      <c r="B119" s="2">
        <v>11</v>
      </c>
      <c r="C119" s="2" t="s">
        <v>10</v>
      </c>
      <c r="D119" s="1" t="s">
        <v>11</v>
      </c>
      <c r="E119" s="2" t="s">
        <v>12</v>
      </c>
      <c r="F119" s="2">
        <v>2</v>
      </c>
      <c r="G119" s="2" t="s">
        <v>252</v>
      </c>
      <c r="H119" s="2" t="s">
        <v>247</v>
      </c>
    </row>
    <row r="120" spans="1:9" ht="172.8" x14ac:dyDescent="0.3">
      <c r="A120" s="2">
        <f t="shared" ca="1" si="1"/>
        <v>0.16756789036391839</v>
      </c>
      <c r="B120" s="2">
        <v>33</v>
      </c>
      <c r="C120" s="2" t="s">
        <v>32</v>
      </c>
      <c r="D120" s="1" t="s">
        <v>33</v>
      </c>
      <c r="E120" s="2" t="s">
        <v>34</v>
      </c>
      <c r="F120" s="2">
        <v>2</v>
      </c>
      <c r="G120" s="2" t="s">
        <v>259</v>
      </c>
      <c r="H120" s="2" t="s">
        <v>247</v>
      </c>
    </row>
    <row r="121" spans="1:9" ht="115.2" x14ac:dyDescent="0.3">
      <c r="A121" s="2">
        <f t="shared" ca="1" si="1"/>
        <v>3.0282424407796937E-2</v>
      </c>
      <c r="B121" s="2">
        <v>176</v>
      </c>
      <c r="C121" s="2" t="s">
        <v>174</v>
      </c>
      <c r="D121" s="1" t="s">
        <v>175</v>
      </c>
      <c r="E121" s="2" t="s">
        <v>176</v>
      </c>
      <c r="F121" s="2">
        <v>0</v>
      </c>
    </row>
    <row r="122" spans="1:9" ht="86.4" x14ac:dyDescent="0.3">
      <c r="A122" s="2">
        <f t="shared" ca="1" si="1"/>
        <v>8.0803947955565891E-2</v>
      </c>
      <c r="B122" s="2">
        <v>143</v>
      </c>
      <c r="C122" s="2" t="s">
        <v>141</v>
      </c>
      <c r="D122" s="1" t="s">
        <v>142</v>
      </c>
      <c r="E122" s="2" t="s">
        <v>143</v>
      </c>
      <c r="F122" s="2">
        <v>0</v>
      </c>
    </row>
    <row r="123" spans="1:9" ht="115.2" x14ac:dyDescent="0.3">
      <c r="A123" s="2">
        <f t="shared" ca="1" si="1"/>
        <v>0.32453450260122441</v>
      </c>
      <c r="B123" s="2">
        <v>189</v>
      </c>
      <c r="C123" s="2" t="s">
        <v>187</v>
      </c>
      <c r="D123" s="1" t="s">
        <v>188</v>
      </c>
      <c r="E123" s="2" t="s">
        <v>189</v>
      </c>
      <c r="F123" s="2">
        <v>2</v>
      </c>
      <c r="G123" s="2" t="s">
        <v>247</v>
      </c>
      <c r="H123" s="2" t="s">
        <v>259</v>
      </c>
    </row>
    <row r="124" spans="1:9" ht="43.2" x14ac:dyDescent="0.3">
      <c r="A124" s="2">
        <f t="shared" ca="1" si="1"/>
        <v>0.48727861953730633</v>
      </c>
      <c r="B124" s="2">
        <v>117</v>
      </c>
      <c r="C124" s="2" t="s">
        <v>116</v>
      </c>
      <c r="D124" s="1" t="s">
        <v>117</v>
      </c>
      <c r="E124" s="2" t="s">
        <v>118</v>
      </c>
      <c r="F124" s="2">
        <v>3</v>
      </c>
      <c r="G124" s="2" t="s">
        <v>250</v>
      </c>
      <c r="H124" s="2" t="s">
        <v>247</v>
      </c>
      <c r="I124" s="2" t="s">
        <v>252</v>
      </c>
    </row>
    <row r="125" spans="1:9" ht="57.6" x14ac:dyDescent="0.3">
      <c r="A125" s="2">
        <f t="shared" ca="1" si="1"/>
        <v>0.40093536406473407</v>
      </c>
      <c r="B125" s="2">
        <v>154</v>
      </c>
      <c r="C125" s="2" t="s">
        <v>152</v>
      </c>
      <c r="D125" s="1" t="s">
        <v>153</v>
      </c>
      <c r="E125" s="2" t="s">
        <v>154</v>
      </c>
      <c r="F125" s="2">
        <v>2</v>
      </c>
      <c r="G125" s="2" t="s">
        <v>259</v>
      </c>
      <c r="H125" s="2" t="s">
        <v>249</v>
      </c>
    </row>
    <row r="126" spans="1:9" ht="115.2" x14ac:dyDescent="0.3">
      <c r="A126" s="2">
        <f t="shared" ca="1" si="1"/>
        <v>0.37995366800760777</v>
      </c>
      <c r="B126" s="2">
        <v>22</v>
      </c>
      <c r="C126" s="2" t="s">
        <v>21</v>
      </c>
      <c r="D126" s="1" t="s">
        <v>22</v>
      </c>
      <c r="E126" s="2" t="s">
        <v>23</v>
      </c>
      <c r="F126" s="2">
        <v>2</v>
      </c>
      <c r="G126" s="2" t="s">
        <v>259</v>
      </c>
      <c r="H126" s="2" t="s">
        <v>259</v>
      </c>
    </row>
    <row r="127" spans="1:9" ht="72" x14ac:dyDescent="0.3">
      <c r="A127" s="2">
        <f t="shared" ca="1" si="1"/>
        <v>0.59159428110098311</v>
      </c>
      <c r="B127" s="2">
        <v>67</v>
      </c>
      <c r="C127" s="2" t="s">
        <v>66</v>
      </c>
      <c r="D127" s="1" t="s">
        <v>67</v>
      </c>
      <c r="E127" s="2" t="s">
        <v>68</v>
      </c>
      <c r="F127" s="2">
        <v>2</v>
      </c>
      <c r="G127" s="2" t="s">
        <v>252</v>
      </c>
      <c r="H127" s="2" t="s">
        <v>259</v>
      </c>
    </row>
    <row r="128" spans="1:9" ht="28.8" x14ac:dyDescent="0.3">
      <c r="A128" s="2">
        <f t="shared" ca="1" si="1"/>
        <v>0.92430660940715159</v>
      </c>
      <c r="B128" s="2">
        <v>50</v>
      </c>
      <c r="C128" s="2" t="s">
        <v>49</v>
      </c>
      <c r="D128" s="1" t="s">
        <v>50</v>
      </c>
      <c r="E128" s="2" t="s">
        <v>51</v>
      </c>
      <c r="F128" s="2">
        <v>0</v>
      </c>
    </row>
    <row r="129" spans="1:9" ht="28.8" x14ac:dyDescent="0.3">
      <c r="A129" s="2">
        <f t="shared" ca="1" si="1"/>
        <v>0.34596465446353253</v>
      </c>
      <c r="B129" s="2">
        <v>59</v>
      </c>
      <c r="C129" s="2" t="s">
        <v>58</v>
      </c>
      <c r="D129" s="1" t="s">
        <v>59</v>
      </c>
      <c r="E129" s="2" t="s">
        <v>60</v>
      </c>
      <c r="F129" s="2">
        <v>2</v>
      </c>
      <c r="G129" s="2" t="s">
        <v>259</v>
      </c>
      <c r="H129" s="2" t="s">
        <v>248</v>
      </c>
    </row>
    <row r="130" spans="1:9" ht="57.6" x14ac:dyDescent="0.3">
      <c r="A130" s="2">
        <f t="shared" ref="A130:A193" ca="1" si="2">RAND()</f>
        <v>0.3181449622461483</v>
      </c>
      <c r="B130" s="2">
        <v>157</v>
      </c>
      <c r="C130" s="2" t="s">
        <v>155</v>
      </c>
      <c r="D130" s="1" t="s">
        <v>156</v>
      </c>
      <c r="E130" s="2" t="s">
        <v>157</v>
      </c>
      <c r="F130" s="2">
        <v>1</v>
      </c>
      <c r="G130" s="2" t="s">
        <v>252</v>
      </c>
    </row>
    <row r="131" spans="1:9" ht="28.8" x14ac:dyDescent="0.3">
      <c r="A131" s="2">
        <f t="shared" ca="1" si="2"/>
        <v>0.9703380100679877</v>
      </c>
      <c r="B131" s="2">
        <v>103</v>
      </c>
      <c r="C131" s="2" t="s">
        <v>102</v>
      </c>
      <c r="D131" s="1" t="s">
        <v>103</v>
      </c>
      <c r="E131" s="2" t="s">
        <v>104</v>
      </c>
      <c r="F131" s="2">
        <v>3</v>
      </c>
      <c r="G131" s="2" t="s">
        <v>259</v>
      </c>
      <c r="H131" s="2" t="s">
        <v>259</v>
      </c>
      <c r="I131" s="2" t="s">
        <v>250</v>
      </c>
    </row>
    <row r="132" spans="1:9" ht="129.6" x14ac:dyDescent="0.3">
      <c r="A132" s="2">
        <f t="shared" ca="1" si="2"/>
        <v>0.89004104017526897</v>
      </c>
      <c r="B132" s="2">
        <v>190</v>
      </c>
      <c r="C132" s="2" t="s">
        <v>188</v>
      </c>
      <c r="D132" s="1" t="s">
        <v>189</v>
      </c>
      <c r="E132" s="2" t="s">
        <v>190</v>
      </c>
      <c r="F132" s="2">
        <v>2</v>
      </c>
      <c r="G132" s="2" t="s">
        <v>259</v>
      </c>
      <c r="H132" s="2" t="s">
        <v>259</v>
      </c>
    </row>
    <row r="133" spans="1:9" ht="43.2" x14ac:dyDescent="0.3">
      <c r="A133" s="2">
        <f t="shared" ca="1" si="2"/>
        <v>7.036485353123112E-2</v>
      </c>
      <c r="B133" s="2">
        <v>165</v>
      </c>
      <c r="C133" s="2" t="s">
        <v>163</v>
      </c>
      <c r="D133" s="1" t="s">
        <v>164</v>
      </c>
      <c r="E133" s="2" t="s">
        <v>165</v>
      </c>
      <c r="F133" s="2">
        <v>2</v>
      </c>
      <c r="G133" s="2" t="s">
        <v>256</v>
      </c>
      <c r="H133" s="2" t="s">
        <v>259</v>
      </c>
    </row>
    <row r="134" spans="1:9" ht="115.2" x14ac:dyDescent="0.3">
      <c r="A134" s="2">
        <f t="shared" ca="1" si="2"/>
        <v>0.69812662849726081</v>
      </c>
      <c r="B134" s="2">
        <v>210</v>
      </c>
      <c r="C134" s="2" t="s">
        <v>208</v>
      </c>
      <c r="D134" s="1" t="s">
        <v>209</v>
      </c>
      <c r="E134" s="2" t="s">
        <v>210</v>
      </c>
      <c r="F134" s="2">
        <v>1</v>
      </c>
      <c r="G134" s="2" t="s">
        <v>251</v>
      </c>
    </row>
    <row r="135" spans="1:9" ht="129.6" x14ac:dyDescent="0.3">
      <c r="A135" s="2">
        <f t="shared" ca="1" si="2"/>
        <v>0.45095094033256988</v>
      </c>
      <c r="B135" s="2">
        <v>211</v>
      </c>
      <c r="C135" s="2" t="s">
        <v>209</v>
      </c>
      <c r="D135" s="1" t="s">
        <v>210</v>
      </c>
      <c r="E135" s="2" t="s">
        <v>211</v>
      </c>
      <c r="F135" s="2">
        <v>2</v>
      </c>
      <c r="G135" s="2" t="s">
        <v>252</v>
      </c>
      <c r="H135" s="2" t="s">
        <v>259</v>
      </c>
    </row>
    <row r="136" spans="1:9" ht="57.6" x14ac:dyDescent="0.3">
      <c r="A136" s="2">
        <f t="shared" ca="1" si="2"/>
        <v>0.30828264835577668</v>
      </c>
      <c r="B136" s="2">
        <v>186</v>
      </c>
      <c r="C136" s="2" t="s">
        <v>184</v>
      </c>
      <c r="D136" s="1" t="s">
        <v>185</v>
      </c>
      <c r="E136" s="2" t="s">
        <v>186</v>
      </c>
      <c r="F136" s="2">
        <v>0</v>
      </c>
    </row>
    <row r="137" spans="1:9" ht="100.8" x14ac:dyDescent="0.3">
      <c r="A137" s="2">
        <f t="shared" ca="1" si="2"/>
        <v>0.82878395357251533</v>
      </c>
      <c r="B137" s="2">
        <v>191</v>
      </c>
      <c r="C137" s="2" t="s">
        <v>189</v>
      </c>
      <c r="D137" s="1" t="s">
        <v>190</v>
      </c>
      <c r="E137" s="2" t="s">
        <v>191</v>
      </c>
      <c r="F137" s="2">
        <v>1</v>
      </c>
      <c r="G137" s="2" t="s">
        <v>241</v>
      </c>
    </row>
    <row r="138" spans="1:9" ht="57.6" x14ac:dyDescent="0.3">
      <c r="A138" s="2">
        <f t="shared" ca="1" si="2"/>
        <v>0.47435073443468334</v>
      </c>
      <c r="B138" s="2">
        <v>201</v>
      </c>
      <c r="C138" s="2" t="s">
        <v>199</v>
      </c>
      <c r="D138" s="1" t="s">
        <v>200</v>
      </c>
      <c r="E138" s="2" t="s">
        <v>201</v>
      </c>
      <c r="F138" s="2">
        <v>3</v>
      </c>
      <c r="G138" s="2" t="s">
        <v>253</v>
      </c>
      <c r="H138" s="2" t="s">
        <v>243</v>
      </c>
      <c r="I138" s="2" t="s">
        <v>260</v>
      </c>
    </row>
    <row r="139" spans="1:9" ht="57.6" x14ac:dyDescent="0.3">
      <c r="A139" s="2">
        <f t="shared" ca="1" si="2"/>
        <v>0.59117031742479687</v>
      </c>
      <c r="B139" s="2">
        <v>155</v>
      </c>
      <c r="C139" s="2" t="s">
        <v>153</v>
      </c>
      <c r="D139" s="1" t="s">
        <v>154</v>
      </c>
      <c r="E139" s="2" t="s">
        <v>155</v>
      </c>
      <c r="F139" s="2">
        <v>2</v>
      </c>
      <c r="G139" s="2" t="s">
        <v>259</v>
      </c>
      <c r="H139" s="2" t="s">
        <v>259</v>
      </c>
    </row>
    <row r="140" spans="1:9" ht="86.4" x14ac:dyDescent="0.3">
      <c r="A140" s="2">
        <f t="shared" ca="1" si="2"/>
        <v>0.29332657214479119</v>
      </c>
      <c r="B140" s="2">
        <v>209</v>
      </c>
      <c r="C140" s="2" t="s">
        <v>207</v>
      </c>
      <c r="D140" s="1" t="s">
        <v>208</v>
      </c>
      <c r="E140" s="2" t="s">
        <v>209</v>
      </c>
      <c r="F140" s="2">
        <v>2</v>
      </c>
      <c r="G140" s="2" t="s">
        <v>251</v>
      </c>
      <c r="H140" s="2" t="s">
        <v>259</v>
      </c>
    </row>
    <row r="141" spans="1:9" ht="57.6" x14ac:dyDescent="0.3">
      <c r="A141" s="2">
        <f t="shared" ca="1" si="2"/>
        <v>0.6303693372311987</v>
      </c>
      <c r="B141" s="2">
        <v>123</v>
      </c>
      <c r="C141" s="2" t="s">
        <v>122</v>
      </c>
      <c r="D141" s="1" t="s">
        <v>123</v>
      </c>
      <c r="E141" s="2" t="s">
        <v>124</v>
      </c>
      <c r="F141" s="2">
        <v>3</v>
      </c>
      <c r="G141" s="2" t="s">
        <v>252</v>
      </c>
      <c r="H141" s="2" t="s">
        <v>250</v>
      </c>
      <c r="I141" s="2" t="s">
        <v>249</v>
      </c>
    </row>
    <row r="142" spans="1:9" ht="144" x14ac:dyDescent="0.3">
      <c r="A142" s="2">
        <f t="shared" ca="1" si="2"/>
        <v>0.27019114006767286</v>
      </c>
      <c r="B142" s="2">
        <v>213</v>
      </c>
      <c r="C142" s="2" t="s">
        <v>211</v>
      </c>
      <c r="D142" s="1" t="s">
        <v>212</v>
      </c>
      <c r="E142" s="2" t="s">
        <v>213</v>
      </c>
      <c r="F142" s="2">
        <v>3</v>
      </c>
      <c r="G142" s="2" t="s">
        <v>251</v>
      </c>
      <c r="H142" s="2" t="s">
        <v>252</v>
      </c>
      <c r="I142" s="2" t="s">
        <v>247</v>
      </c>
    </row>
    <row r="143" spans="1:9" ht="115.2" x14ac:dyDescent="0.3">
      <c r="A143" s="2">
        <f t="shared" ca="1" si="2"/>
        <v>0.57803697576318225</v>
      </c>
      <c r="B143" s="2">
        <v>134</v>
      </c>
      <c r="C143" s="2" t="s">
        <v>133</v>
      </c>
      <c r="D143" s="1" t="s">
        <v>105</v>
      </c>
      <c r="E143" s="2" t="s">
        <v>134</v>
      </c>
      <c r="F143" s="2">
        <v>0</v>
      </c>
    </row>
    <row r="144" spans="1:9" ht="100.8" x14ac:dyDescent="0.3">
      <c r="A144" s="2">
        <f t="shared" ca="1" si="2"/>
        <v>0.58500972427798004</v>
      </c>
      <c r="B144" s="2">
        <v>119</v>
      </c>
      <c r="C144" s="2" t="s">
        <v>118</v>
      </c>
      <c r="D144" s="1" t="s">
        <v>119</v>
      </c>
      <c r="E144" s="2" t="s">
        <v>120</v>
      </c>
      <c r="F144" s="2">
        <v>2</v>
      </c>
      <c r="G144" s="2" t="s">
        <v>252</v>
      </c>
      <c r="H144" s="2" t="s">
        <v>250</v>
      </c>
    </row>
    <row r="145" spans="1:10" ht="72" x14ac:dyDescent="0.3">
      <c r="A145" s="2">
        <f t="shared" ca="1" si="2"/>
        <v>3.2625739657752284E-3</v>
      </c>
      <c r="B145" s="2">
        <v>74</v>
      </c>
      <c r="C145" s="2" t="s">
        <v>73</v>
      </c>
      <c r="D145" s="1" t="s">
        <v>74</v>
      </c>
      <c r="E145" s="2" t="s">
        <v>75</v>
      </c>
      <c r="F145" s="2">
        <v>2</v>
      </c>
      <c r="G145" s="2" t="s">
        <v>245</v>
      </c>
      <c r="H145" s="2" t="s">
        <v>250</v>
      </c>
    </row>
    <row r="146" spans="1:10" ht="115.2" x14ac:dyDescent="0.3">
      <c r="A146" s="2">
        <f t="shared" ca="1" si="2"/>
        <v>0.49186981587436374</v>
      </c>
      <c r="B146" s="2">
        <v>120</v>
      </c>
      <c r="C146" s="2" t="s">
        <v>119</v>
      </c>
      <c r="D146" s="1" t="s">
        <v>120</v>
      </c>
      <c r="E146" s="2" t="s">
        <v>121</v>
      </c>
      <c r="F146" s="2">
        <v>2</v>
      </c>
      <c r="G146" s="2" t="s">
        <v>252</v>
      </c>
      <c r="H146" s="2" t="s">
        <v>247</v>
      </c>
    </row>
    <row r="147" spans="1:10" ht="144" x14ac:dyDescent="0.3">
      <c r="A147" s="2">
        <f t="shared" ca="1" si="2"/>
        <v>0.52009518163730994</v>
      </c>
      <c r="B147" s="2">
        <v>25</v>
      </c>
      <c r="C147" s="2" t="s">
        <v>24</v>
      </c>
      <c r="D147" s="1" t="s">
        <v>25</v>
      </c>
      <c r="E147" s="2" t="s">
        <v>26</v>
      </c>
      <c r="F147" s="2">
        <v>2</v>
      </c>
      <c r="G147" s="2" t="s">
        <v>259</v>
      </c>
      <c r="H147" s="2" t="s">
        <v>258</v>
      </c>
    </row>
    <row r="148" spans="1:10" ht="28.8" x14ac:dyDescent="0.3">
      <c r="A148" s="2">
        <f t="shared" ca="1" si="2"/>
        <v>0.29791365143959525</v>
      </c>
      <c r="B148" s="2">
        <v>101</v>
      </c>
      <c r="C148" s="2" t="s">
        <v>100</v>
      </c>
      <c r="D148" s="1" t="s">
        <v>101</v>
      </c>
      <c r="E148" s="2" t="s">
        <v>102</v>
      </c>
      <c r="F148" s="2">
        <v>1</v>
      </c>
      <c r="G148" s="2" t="s">
        <v>245</v>
      </c>
    </row>
    <row r="149" spans="1:10" ht="72" x14ac:dyDescent="0.3">
      <c r="A149" s="2">
        <f t="shared" ca="1" si="2"/>
        <v>0.42599759077064858</v>
      </c>
      <c r="B149" s="2">
        <v>14</v>
      </c>
      <c r="C149" s="2" t="s">
        <v>13</v>
      </c>
      <c r="D149" s="1" t="s">
        <v>14</v>
      </c>
      <c r="E149" s="2" t="s">
        <v>15</v>
      </c>
      <c r="F149" s="2">
        <v>1</v>
      </c>
      <c r="G149" s="2" t="s">
        <v>259</v>
      </c>
    </row>
    <row r="150" spans="1:10" ht="57.6" x14ac:dyDescent="0.3">
      <c r="A150" s="2">
        <f t="shared" ca="1" si="2"/>
        <v>0.69205191532746391</v>
      </c>
      <c r="B150" s="2">
        <v>204</v>
      </c>
      <c r="C150" s="2" t="s">
        <v>202</v>
      </c>
      <c r="D150" s="1" t="s">
        <v>203</v>
      </c>
      <c r="E150" s="2" t="s">
        <v>204</v>
      </c>
      <c r="F150" s="2">
        <v>4</v>
      </c>
      <c r="G150" s="2" t="s">
        <v>259</v>
      </c>
      <c r="H150" s="2" t="s">
        <v>259</v>
      </c>
      <c r="I150" s="2" t="s">
        <v>241</v>
      </c>
      <c r="J150" s="2" t="s">
        <v>251</v>
      </c>
    </row>
    <row r="151" spans="1:10" ht="100.8" x14ac:dyDescent="0.3">
      <c r="A151" s="2">
        <f t="shared" ca="1" si="2"/>
        <v>0.1026285837458828</v>
      </c>
      <c r="B151" s="2">
        <v>182</v>
      </c>
      <c r="C151" s="2" t="s">
        <v>180</v>
      </c>
      <c r="D151" s="1" t="s">
        <v>181</v>
      </c>
      <c r="E151" s="2" t="s">
        <v>182</v>
      </c>
      <c r="F151" s="2">
        <v>4</v>
      </c>
      <c r="G151" s="2" t="s">
        <v>241</v>
      </c>
      <c r="H151" s="2" t="s">
        <v>246</v>
      </c>
      <c r="I151" s="2" t="s">
        <v>259</v>
      </c>
      <c r="J151" s="2" t="s">
        <v>259</v>
      </c>
    </row>
    <row r="152" spans="1:10" ht="43.2" x14ac:dyDescent="0.3">
      <c r="A152" s="2">
        <f t="shared" ca="1" si="2"/>
        <v>0.63469160229766663</v>
      </c>
      <c r="B152" s="2">
        <v>127</v>
      </c>
      <c r="C152" s="2" t="s">
        <v>126</v>
      </c>
      <c r="D152" s="1" t="s">
        <v>127</v>
      </c>
      <c r="E152" s="2" t="s">
        <v>128</v>
      </c>
      <c r="F152" s="2">
        <v>0</v>
      </c>
    </row>
    <row r="153" spans="1:10" ht="28.8" x14ac:dyDescent="0.3">
      <c r="A153" s="2">
        <f t="shared" ca="1" si="2"/>
        <v>0.71503944103793982</v>
      </c>
      <c r="B153" s="2">
        <v>10</v>
      </c>
      <c r="C153" s="2" t="s">
        <v>9</v>
      </c>
      <c r="D153" s="1" t="s">
        <v>10</v>
      </c>
      <c r="E153" s="2" t="s">
        <v>11</v>
      </c>
      <c r="F153" s="2">
        <v>1</v>
      </c>
      <c r="G153" s="2" t="s">
        <v>247</v>
      </c>
    </row>
    <row r="154" spans="1:10" ht="43.2" x14ac:dyDescent="0.3">
      <c r="A154" s="2">
        <f t="shared" ca="1" si="2"/>
        <v>0.36339955329521545</v>
      </c>
      <c r="B154" s="2">
        <v>9</v>
      </c>
      <c r="C154" s="2" t="s">
        <v>8</v>
      </c>
      <c r="D154" s="1" t="s">
        <v>9</v>
      </c>
      <c r="E154" s="2" t="s">
        <v>10</v>
      </c>
      <c r="F154" s="2">
        <v>1</v>
      </c>
      <c r="G154" s="2" t="s">
        <v>247</v>
      </c>
    </row>
    <row r="155" spans="1:10" ht="57.6" x14ac:dyDescent="0.3">
      <c r="A155" s="2">
        <f t="shared" ca="1" si="2"/>
        <v>0.76304491573191635</v>
      </c>
      <c r="B155" s="2">
        <v>66</v>
      </c>
      <c r="C155" s="2" t="s">
        <v>65</v>
      </c>
      <c r="D155" s="1" t="s">
        <v>66</v>
      </c>
      <c r="E155" s="2" t="s">
        <v>67</v>
      </c>
      <c r="F155" s="2">
        <v>2</v>
      </c>
      <c r="G155" s="2" t="s">
        <v>257</v>
      </c>
      <c r="H155" s="2" t="s">
        <v>259</v>
      </c>
    </row>
    <row r="156" spans="1:10" ht="86.4" x14ac:dyDescent="0.3">
      <c r="A156" s="2">
        <f t="shared" ca="1" si="2"/>
        <v>0.15588580894301229</v>
      </c>
      <c r="B156" s="2">
        <v>162</v>
      </c>
      <c r="C156" s="2" t="s">
        <v>160</v>
      </c>
      <c r="D156" s="1" t="s">
        <v>161</v>
      </c>
      <c r="E156" s="2" t="s">
        <v>162</v>
      </c>
      <c r="F156" s="2">
        <v>3</v>
      </c>
      <c r="G156" s="2" t="s">
        <v>259</v>
      </c>
      <c r="H156" s="2" t="s">
        <v>259</v>
      </c>
      <c r="I156" s="2" t="s">
        <v>256</v>
      </c>
    </row>
    <row r="157" spans="1:10" ht="57.6" x14ac:dyDescent="0.3">
      <c r="A157" s="2">
        <f t="shared" ca="1" si="2"/>
        <v>0.8327870470344656</v>
      </c>
      <c r="B157" s="2">
        <v>29</v>
      </c>
      <c r="C157" s="2" t="s">
        <v>28</v>
      </c>
      <c r="D157" s="1" t="s">
        <v>29</v>
      </c>
      <c r="E157" s="2" t="s">
        <v>30</v>
      </c>
      <c r="F157" s="2">
        <v>3</v>
      </c>
      <c r="G157" s="2" t="s">
        <v>252</v>
      </c>
      <c r="H157" s="2" t="s">
        <v>247</v>
      </c>
      <c r="I157" s="2" t="s">
        <v>259</v>
      </c>
    </row>
    <row r="158" spans="1:10" ht="57.6" x14ac:dyDescent="0.3">
      <c r="A158" s="2">
        <f t="shared" ca="1" si="2"/>
        <v>0.55644626636924654</v>
      </c>
      <c r="B158" s="2">
        <v>13</v>
      </c>
      <c r="C158" s="2" t="s">
        <v>12</v>
      </c>
      <c r="D158" s="1" t="s">
        <v>13</v>
      </c>
      <c r="E158" s="2" t="s">
        <v>14</v>
      </c>
      <c r="F158" s="2">
        <v>2</v>
      </c>
      <c r="G158" s="2" t="s">
        <v>259</v>
      </c>
      <c r="H158" s="2" t="s">
        <v>259</v>
      </c>
    </row>
    <row r="159" spans="1:10" ht="57.6" x14ac:dyDescent="0.3">
      <c r="A159" s="2">
        <f t="shared" ca="1" si="2"/>
        <v>0.16950247414257236</v>
      </c>
      <c r="B159" s="2">
        <v>65</v>
      </c>
      <c r="C159" s="2" t="s">
        <v>64</v>
      </c>
      <c r="D159" s="1" t="s">
        <v>65</v>
      </c>
      <c r="E159" s="2" t="s">
        <v>66</v>
      </c>
      <c r="F159" s="2">
        <v>2</v>
      </c>
      <c r="G159" s="2" t="s">
        <v>257</v>
      </c>
      <c r="H159" s="2" t="s">
        <v>259</v>
      </c>
    </row>
    <row r="160" spans="1:10" ht="43.2" x14ac:dyDescent="0.3">
      <c r="A160" s="2">
        <f t="shared" ca="1" si="2"/>
        <v>0.73137414335880724</v>
      </c>
      <c r="B160" s="2">
        <v>160</v>
      </c>
      <c r="C160" s="2" t="s">
        <v>158</v>
      </c>
      <c r="D160" s="1" t="s">
        <v>159</v>
      </c>
      <c r="E160" s="2" t="s">
        <v>160</v>
      </c>
      <c r="F160" s="2">
        <v>2</v>
      </c>
      <c r="G160" s="2" t="s">
        <v>259</v>
      </c>
      <c r="H160" s="2" t="s">
        <v>256</v>
      </c>
    </row>
    <row r="161" spans="1:10" ht="57.6" x14ac:dyDescent="0.3">
      <c r="A161" s="2">
        <f t="shared" ca="1" si="2"/>
        <v>0.34684604327764079</v>
      </c>
      <c r="B161" s="2">
        <v>122</v>
      </c>
      <c r="C161" s="2" t="s">
        <v>121</v>
      </c>
      <c r="D161" s="1" t="s">
        <v>122</v>
      </c>
      <c r="E161" s="2" t="s">
        <v>123</v>
      </c>
      <c r="F161" s="2">
        <v>2</v>
      </c>
      <c r="G161" s="2" t="s">
        <v>252</v>
      </c>
      <c r="H161" s="2" t="s">
        <v>259</v>
      </c>
    </row>
    <row r="162" spans="1:10" ht="57.6" x14ac:dyDescent="0.3">
      <c r="A162" s="2">
        <f t="shared" ca="1" si="2"/>
        <v>0.76974151191627804</v>
      </c>
      <c r="B162" s="2">
        <v>140</v>
      </c>
      <c r="C162" s="2" t="s">
        <v>138</v>
      </c>
      <c r="D162" s="1" t="s">
        <v>139</v>
      </c>
      <c r="E162" s="2" t="s">
        <v>140</v>
      </c>
      <c r="F162" s="2">
        <v>2</v>
      </c>
      <c r="G162" s="2" t="s">
        <v>259</v>
      </c>
      <c r="H162" s="2" t="s">
        <v>250</v>
      </c>
    </row>
    <row r="163" spans="1:10" ht="100.8" x14ac:dyDescent="0.3">
      <c r="A163" s="2">
        <f t="shared" ca="1" si="2"/>
        <v>0.62107721567188656</v>
      </c>
      <c r="B163" s="2">
        <v>133</v>
      </c>
      <c r="C163" s="2" t="s">
        <v>132</v>
      </c>
      <c r="D163" s="1" t="s">
        <v>133</v>
      </c>
      <c r="E163" s="2" t="s">
        <v>105</v>
      </c>
      <c r="F163" s="2">
        <v>1</v>
      </c>
      <c r="G163" s="2" t="s">
        <v>249</v>
      </c>
    </row>
    <row r="164" spans="1:10" ht="57.6" x14ac:dyDescent="0.3">
      <c r="A164" s="2">
        <f t="shared" ca="1" si="2"/>
        <v>0.25676480389677137</v>
      </c>
      <c r="B164" s="2">
        <v>89</v>
      </c>
      <c r="C164" s="2" t="s">
        <v>88</v>
      </c>
      <c r="D164" s="1" t="s">
        <v>89</v>
      </c>
      <c r="E164" s="2" t="s">
        <v>90</v>
      </c>
      <c r="F164" s="2">
        <v>0</v>
      </c>
    </row>
    <row r="165" spans="1:10" ht="57.6" x14ac:dyDescent="0.3">
      <c r="A165" s="2">
        <f t="shared" ca="1" si="2"/>
        <v>0.83492649100759886</v>
      </c>
      <c r="B165" s="2">
        <v>69</v>
      </c>
      <c r="C165" s="2" t="s">
        <v>68</v>
      </c>
      <c r="D165" s="1" t="s">
        <v>69</v>
      </c>
      <c r="E165" s="2" t="s">
        <v>70</v>
      </c>
      <c r="F165" s="2">
        <v>2</v>
      </c>
      <c r="G165" s="2" t="s">
        <v>250</v>
      </c>
      <c r="H165" s="2" t="s">
        <v>258</v>
      </c>
    </row>
    <row r="166" spans="1:10" ht="100.8" x14ac:dyDescent="0.3">
      <c r="A166" s="2">
        <f t="shared" ca="1" si="2"/>
        <v>7.0064187203757733E-3</v>
      </c>
      <c r="B166" s="2">
        <v>178</v>
      </c>
      <c r="C166" s="2" t="s">
        <v>176</v>
      </c>
      <c r="D166" s="1" t="s">
        <v>177</v>
      </c>
      <c r="E166" s="2" t="s">
        <v>178</v>
      </c>
      <c r="F166" s="2">
        <v>2</v>
      </c>
      <c r="G166" s="2" t="s">
        <v>251</v>
      </c>
      <c r="H166" s="2" t="s">
        <v>259</v>
      </c>
    </row>
    <row r="167" spans="1:10" ht="129.6" x14ac:dyDescent="0.3">
      <c r="A167" s="2">
        <f t="shared" ca="1" si="2"/>
        <v>9.7091359609613459E-3</v>
      </c>
      <c r="B167" s="2">
        <v>24</v>
      </c>
      <c r="C167" s="2" t="s">
        <v>23</v>
      </c>
      <c r="D167" s="1" t="s">
        <v>24</v>
      </c>
      <c r="E167" s="2" t="s">
        <v>25</v>
      </c>
      <c r="F167" s="2">
        <v>2</v>
      </c>
      <c r="G167" s="2" t="s">
        <v>259</v>
      </c>
      <c r="H167" s="2" t="s">
        <v>245</v>
      </c>
    </row>
    <row r="168" spans="1:10" ht="72" x14ac:dyDescent="0.3">
      <c r="A168" s="2">
        <f t="shared" ca="1" si="2"/>
        <v>0.56341225988428811</v>
      </c>
      <c r="B168" s="2">
        <v>27</v>
      </c>
      <c r="C168" s="2" t="s">
        <v>26</v>
      </c>
      <c r="D168" s="1" t="s">
        <v>27</v>
      </c>
      <c r="E168" s="2" t="s">
        <v>28</v>
      </c>
      <c r="F168" s="2">
        <v>0</v>
      </c>
    </row>
    <row r="169" spans="1:10" ht="115.2" x14ac:dyDescent="0.3">
      <c r="A169" s="2">
        <f t="shared" ca="1" si="2"/>
        <v>0.16831039771332179</v>
      </c>
      <c r="B169" s="2">
        <v>145</v>
      </c>
      <c r="C169" s="2" t="s">
        <v>143</v>
      </c>
      <c r="D169" s="1" t="s">
        <v>144</v>
      </c>
      <c r="E169" s="2" t="s">
        <v>145</v>
      </c>
      <c r="F169" s="2">
        <v>1</v>
      </c>
      <c r="G169" s="2" t="s">
        <v>259</v>
      </c>
    </row>
    <row r="170" spans="1:10" ht="28.8" x14ac:dyDescent="0.3">
      <c r="A170" s="2">
        <f t="shared" ca="1" si="2"/>
        <v>0.84684091055195065</v>
      </c>
      <c r="B170" s="2">
        <v>147</v>
      </c>
      <c r="C170" s="2" t="s">
        <v>145</v>
      </c>
      <c r="D170" s="1" t="s">
        <v>146</v>
      </c>
      <c r="E170" s="2" t="s">
        <v>147</v>
      </c>
      <c r="F170" s="2">
        <v>1</v>
      </c>
      <c r="G170" s="2" t="s">
        <v>259</v>
      </c>
    </row>
    <row r="171" spans="1:10" ht="86.4" x14ac:dyDescent="0.3">
      <c r="A171" s="2">
        <f t="shared" ca="1" si="2"/>
        <v>0.91138978245406144</v>
      </c>
      <c r="B171" s="2">
        <v>138</v>
      </c>
      <c r="C171" s="2" t="s">
        <v>136</v>
      </c>
      <c r="D171" s="1" t="s">
        <v>137</v>
      </c>
      <c r="E171" s="2" t="s">
        <v>138</v>
      </c>
      <c r="F171" s="2">
        <v>4</v>
      </c>
      <c r="G171" s="2" t="s">
        <v>247</v>
      </c>
      <c r="H171" s="2" t="s">
        <v>259</v>
      </c>
      <c r="I171" s="2" t="s">
        <v>259</v>
      </c>
      <c r="J171" s="2" t="s">
        <v>261</v>
      </c>
    </row>
    <row r="172" spans="1:10" ht="43.2" x14ac:dyDescent="0.3">
      <c r="A172" s="2">
        <f t="shared" ca="1" si="2"/>
        <v>0.39752516416404671</v>
      </c>
      <c r="B172" s="2">
        <v>166</v>
      </c>
      <c r="C172" s="2" t="s">
        <v>164</v>
      </c>
      <c r="D172" s="1" t="s">
        <v>165</v>
      </c>
      <c r="E172" s="2" t="s">
        <v>166</v>
      </c>
      <c r="F172" s="2">
        <v>2</v>
      </c>
      <c r="G172" s="2" t="s">
        <v>256</v>
      </c>
      <c r="H172" s="2" t="s">
        <v>259</v>
      </c>
    </row>
    <row r="173" spans="1:10" ht="43.2" x14ac:dyDescent="0.3">
      <c r="A173" s="2">
        <f t="shared" ca="1" si="2"/>
        <v>0.29961488735659059</v>
      </c>
      <c r="B173" s="2">
        <v>12</v>
      </c>
      <c r="C173" s="2" t="s">
        <v>11</v>
      </c>
      <c r="D173" s="1" t="s">
        <v>12</v>
      </c>
      <c r="E173" s="2" t="s">
        <v>13</v>
      </c>
      <c r="F173" s="2">
        <v>2</v>
      </c>
      <c r="G173" s="2" t="s">
        <v>252</v>
      </c>
      <c r="H173" s="2" t="s">
        <v>259</v>
      </c>
    </row>
    <row r="174" spans="1:10" ht="28.8" x14ac:dyDescent="0.3">
      <c r="A174" s="2">
        <f t="shared" ca="1" si="2"/>
        <v>0.81150716131878686</v>
      </c>
      <c r="B174" s="2">
        <v>149</v>
      </c>
      <c r="C174" s="2" t="s">
        <v>147</v>
      </c>
      <c r="D174" s="1" t="s">
        <v>148</v>
      </c>
      <c r="E174" s="2" t="s">
        <v>149</v>
      </c>
      <c r="F174" s="2">
        <v>2</v>
      </c>
      <c r="G174" s="2" t="s">
        <v>259</v>
      </c>
      <c r="H174" s="2" t="s">
        <v>259</v>
      </c>
    </row>
    <row r="175" spans="1:10" ht="28.8" x14ac:dyDescent="0.3">
      <c r="A175" s="2">
        <f t="shared" ca="1" si="2"/>
        <v>0.9357951481355995</v>
      </c>
      <c r="B175" s="2">
        <v>130</v>
      </c>
      <c r="C175" s="2" t="s">
        <v>129</v>
      </c>
      <c r="D175" s="1" t="s">
        <v>130</v>
      </c>
      <c r="E175" s="2" t="s">
        <v>131</v>
      </c>
      <c r="F175" s="2">
        <v>1</v>
      </c>
      <c r="G175" s="2" t="s">
        <v>259</v>
      </c>
    </row>
    <row r="176" spans="1:10" x14ac:dyDescent="0.3">
      <c r="A176" s="2">
        <f t="shared" ca="1" si="2"/>
        <v>0.33820464678487916</v>
      </c>
      <c r="B176" s="2">
        <v>90</v>
      </c>
      <c r="C176" s="2" t="s">
        <v>89</v>
      </c>
      <c r="D176" s="1" t="s">
        <v>90</v>
      </c>
      <c r="E176" s="2" t="s">
        <v>91</v>
      </c>
      <c r="F176" s="2">
        <v>0</v>
      </c>
    </row>
    <row r="177" spans="1:10" ht="187.2" x14ac:dyDescent="0.3">
      <c r="A177" s="2">
        <f t="shared" ca="1" si="2"/>
        <v>0.26748471563031406</v>
      </c>
      <c r="B177" s="2">
        <v>214</v>
      </c>
      <c r="C177" s="2" t="s">
        <v>212</v>
      </c>
      <c r="D177" s="1" t="s">
        <v>213</v>
      </c>
      <c r="E177" s="2" t="s">
        <v>214</v>
      </c>
      <c r="F177" s="2">
        <v>3</v>
      </c>
      <c r="G177" s="2" t="s">
        <v>245</v>
      </c>
      <c r="H177" s="2" t="s">
        <v>252</v>
      </c>
      <c r="I177" s="2" t="s">
        <v>247</v>
      </c>
    </row>
    <row r="178" spans="1:10" ht="43.2" x14ac:dyDescent="0.3">
      <c r="A178" s="2">
        <f t="shared" ca="1" si="2"/>
        <v>0.53699122574880243</v>
      </c>
      <c r="B178" s="2">
        <v>200</v>
      </c>
      <c r="C178" s="2" t="s">
        <v>198</v>
      </c>
      <c r="D178" s="1" t="s">
        <v>199</v>
      </c>
      <c r="E178" s="2" t="s">
        <v>200</v>
      </c>
      <c r="F178" s="2">
        <v>1</v>
      </c>
      <c r="G178" s="2" t="s">
        <v>259</v>
      </c>
    </row>
    <row r="179" spans="1:10" ht="28.8" x14ac:dyDescent="0.3">
      <c r="A179" s="2">
        <f t="shared" ca="1" si="2"/>
        <v>0.95398045732873138</v>
      </c>
      <c r="B179" s="2">
        <v>93</v>
      </c>
      <c r="C179" s="2" t="s">
        <v>92</v>
      </c>
      <c r="D179" s="1" t="s">
        <v>93</v>
      </c>
      <c r="E179" s="2" t="s">
        <v>94</v>
      </c>
      <c r="F179" s="2">
        <v>0</v>
      </c>
    </row>
    <row r="180" spans="1:10" ht="86.4" x14ac:dyDescent="0.3">
      <c r="A180" s="2">
        <f t="shared" ca="1" si="2"/>
        <v>0.11470657871547896</v>
      </c>
      <c r="B180" s="2">
        <v>132</v>
      </c>
      <c r="C180" s="2" t="s">
        <v>131</v>
      </c>
      <c r="D180" s="1" t="s">
        <v>132</v>
      </c>
      <c r="E180" s="2" t="s">
        <v>133</v>
      </c>
      <c r="F180" s="2">
        <v>0</v>
      </c>
    </row>
    <row r="181" spans="1:10" x14ac:dyDescent="0.3">
      <c r="A181" s="2">
        <f t="shared" ca="1" si="2"/>
        <v>0.31537420536842486</v>
      </c>
      <c r="B181" s="2">
        <v>80</v>
      </c>
      <c r="C181" s="2" t="s">
        <v>79</v>
      </c>
      <c r="D181" s="1" t="s">
        <v>80</v>
      </c>
      <c r="E181" s="2" t="s">
        <v>81</v>
      </c>
      <c r="F181" s="2">
        <v>1</v>
      </c>
      <c r="G181" s="2" t="s">
        <v>259</v>
      </c>
    </row>
    <row r="182" spans="1:10" ht="57.6" x14ac:dyDescent="0.3">
      <c r="A182" s="2">
        <f t="shared" ca="1" si="2"/>
        <v>0.3443106891878992</v>
      </c>
      <c r="B182" s="2">
        <v>194</v>
      </c>
      <c r="C182" s="2" t="s">
        <v>192</v>
      </c>
      <c r="D182" s="1" t="s">
        <v>193</v>
      </c>
      <c r="E182" s="2" t="s">
        <v>194</v>
      </c>
      <c r="F182" s="2">
        <v>1</v>
      </c>
      <c r="G182" s="2" t="s">
        <v>249</v>
      </c>
    </row>
    <row r="183" spans="1:10" ht="28.8" x14ac:dyDescent="0.3">
      <c r="A183" s="2">
        <f t="shared" ca="1" si="2"/>
        <v>0.57015357619879437</v>
      </c>
      <c r="B183" s="2">
        <v>106</v>
      </c>
      <c r="C183" s="2" t="s">
        <v>105</v>
      </c>
      <c r="D183" s="1" t="s">
        <v>106</v>
      </c>
      <c r="E183" s="2" t="s">
        <v>107</v>
      </c>
      <c r="F183" s="2">
        <v>1</v>
      </c>
      <c r="G183" s="2" t="s">
        <v>259</v>
      </c>
    </row>
    <row r="184" spans="1:10" ht="28.8" x14ac:dyDescent="0.3">
      <c r="A184" s="2">
        <f t="shared" ca="1" si="2"/>
        <v>0.59379918291629263</v>
      </c>
      <c r="B184" s="2">
        <v>150</v>
      </c>
      <c r="C184" s="2" t="s">
        <v>148</v>
      </c>
      <c r="D184" s="1" t="s">
        <v>149</v>
      </c>
      <c r="E184" s="2" t="s">
        <v>150</v>
      </c>
      <c r="F184" s="2">
        <v>2</v>
      </c>
      <c r="G184" s="2" t="s">
        <v>259</v>
      </c>
      <c r="H184" s="2" t="s">
        <v>259</v>
      </c>
    </row>
    <row r="185" spans="1:10" ht="28.8" x14ac:dyDescent="0.3">
      <c r="A185" s="2">
        <f t="shared" ca="1" si="2"/>
        <v>0.12874418772896257</v>
      </c>
      <c r="B185" s="2">
        <v>94</v>
      </c>
      <c r="C185" s="2" t="s">
        <v>93</v>
      </c>
      <c r="D185" s="1" t="s">
        <v>94</v>
      </c>
      <c r="E185" s="2" t="s">
        <v>95</v>
      </c>
      <c r="F185" s="2">
        <v>4</v>
      </c>
      <c r="G185" s="2" t="s">
        <v>245</v>
      </c>
      <c r="H185" s="2" t="s">
        <v>244</v>
      </c>
      <c r="I185" s="2" t="s">
        <v>247</v>
      </c>
      <c r="J185" s="2" t="s">
        <v>259</v>
      </c>
    </row>
    <row r="186" spans="1:10" x14ac:dyDescent="0.3">
      <c r="A186" s="2">
        <f t="shared" ca="1" si="2"/>
        <v>0.49084813274156303</v>
      </c>
      <c r="B186" s="2">
        <v>91</v>
      </c>
      <c r="C186" s="2" t="s">
        <v>90</v>
      </c>
      <c r="D186" s="1" t="s">
        <v>91</v>
      </c>
      <c r="E186" s="2" t="s">
        <v>92</v>
      </c>
      <c r="F186" s="2">
        <v>0</v>
      </c>
    </row>
    <row r="187" spans="1:10" ht="43.2" x14ac:dyDescent="0.3">
      <c r="A187" s="2">
        <f t="shared" ca="1" si="2"/>
        <v>0.16445755925795158</v>
      </c>
      <c r="B187" s="2">
        <v>136</v>
      </c>
      <c r="C187" s="2" t="s">
        <v>134</v>
      </c>
      <c r="D187" s="1" t="s">
        <v>135</v>
      </c>
      <c r="E187" s="2" t="s">
        <v>136</v>
      </c>
      <c r="F187" s="2">
        <v>2</v>
      </c>
      <c r="G187" s="2" t="s">
        <v>249</v>
      </c>
      <c r="H187" s="2" t="s">
        <v>251</v>
      </c>
    </row>
    <row r="188" spans="1:10" ht="57.6" x14ac:dyDescent="0.3">
      <c r="A188" s="2">
        <f t="shared" ca="1" si="2"/>
        <v>0.6302062047432947</v>
      </c>
      <c r="B188" s="2">
        <v>88</v>
      </c>
      <c r="C188" s="2" t="s">
        <v>87</v>
      </c>
      <c r="D188" s="1" t="s">
        <v>88</v>
      </c>
      <c r="E188" s="2" t="s">
        <v>89</v>
      </c>
      <c r="F188" s="2">
        <v>2</v>
      </c>
      <c r="G188" s="2" t="s">
        <v>259</v>
      </c>
      <c r="H188" s="2" t="s">
        <v>259</v>
      </c>
    </row>
    <row r="189" spans="1:10" ht="43.2" x14ac:dyDescent="0.3">
      <c r="A189" s="2">
        <f t="shared" ca="1" si="2"/>
        <v>0.75345741028125601</v>
      </c>
      <c r="B189" s="2">
        <v>168</v>
      </c>
      <c r="C189" s="2" t="s">
        <v>166</v>
      </c>
      <c r="D189" s="1" t="s">
        <v>167</v>
      </c>
      <c r="E189" s="2" t="s">
        <v>168</v>
      </c>
      <c r="F189" s="2">
        <v>3</v>
      </c>
      <c r="G189" s="2" t="s">
        <v>259</v>
      </c>
      <c r="H189" s="2" t="s">
        <v>259</v>
      </c>
      <c r="I189" s="2" t="s">
        <v>250</v>
      </c>
    </row>
    <row r="190" spans="1:10" ht="72" x14ac:dyDescent="0.3">
      <c r="A190" s="2">
        <f t="shared" ca="1" si="2"/>
        <v>0.75491272748631688</v>
      </c>
      <c r="B190" s="2">
        <v>199</v>
      </c>
      <c r="C190" s="2" t="s">
        <v>197</v>
      </c>
      <c r="D190" s="1" t="s">
        <v>198</v>
      </c>
      <c r="E190" s="2" t="s">
        <v>199</v>
      </c>
      <c r="F190" s="2">
        <v>2</v>
      </c>
      <c r="G190" s="2" t="s">
        <v>241</v>
      </c>
      <c r="H190" s="2" t="s">
        <v>259</v>
      </c>
    </row>
    <row r="191" spans="1:10" ht="115.2" x14ac:dyDescent="0.3">
      <c r="A191" s="2">
        <f t="shared" ca="1" si="2"/>
        <v>0.87083420135076794</v>
      </c>
      <c r="B191" s="2">
        <v>221</v>
      </c>
      <c r="C191" s="2" t="s">
        <v>219</v>
      </c>
      <c r="D191" s="1" t="s">
        <v>220</v>
      </c>
      <c r="E191" s="2" t="s">
        <v>221</v>
      </c>
      <c r="F191" s="2">
        <v>2</v>
      </c>
      <c r="G191" s="2" t="s">
        <v>254</v>
      </c>
      <c r="H191" s="2" t="s">
        <v>245</v>
      </c>
    </row>
    <row r="192" spans="1:10" ht="28.8" x14ac:dyDescent="0.3">
      <c r="A192" s="2">
        <f t="shared" ca="1" si="2"/>
        <v>0.43232009769248403</v>
      </c>
      <c r="B192" s="2">
        <v>84</v>
      </c>
      <c r="C192" s="2" t="s">
        <v>83</v>
      </c>
      <c r="D192" s="1" t="s">
        <v>84</v>
      </c>
      <c r="E192" s="2" t="s">
        <v>85</v>
      </c>
      <c r="F192" s="2">
        <v>0</v>
      </c>
    </row>
    <row r="193" spans="1:10" ht="43.2" x14ac:dyDescent="0.3">
      <c r="A193" s="2">
        <f t="shared" ca="1" si="2"/>
        <v>0.81041162985517534</v>
      </c>
      <c r="B193" s="2">
        <v>142</v>
      </c>
      <c r="C193" s="2" t="s">
        <v>140</v>
      </c>
      <c r="D193" s="1" t="s">
        <v>141</v>
      </c>
      <c r="E193" s="2" t="s">
        <v>142</v>
      </c>
      <c r="F193" s="2">
        <v>1</v>
      </c>
      <c r="G193" s="2" t="s">
        <v>259</v>
      </c>
    </row>
    <row r="194" spans="1:10" ht="86.4" x14ac:dyDescent="0.3">
      <c r="A194" s="2">
        <f t="shared" ref="A194:A224" ca="1" si="3">RAND()</f>
        <v>0.54250924765765485</v>
      </c>
      <c r="B194" s="2">
        <v>64</v>
      </c>
      <c r="C194" s="2" t="s">
        <v>63</v>
      </c>
      <c r="D194" s="1" t="s">
        <v>64</v>
      </c>
      <c r="E194" s="2" t="s">
        <v>65</v>
      </c>
      <c r="F194" s="2">
        <v>3</v>
      </c>
      <c r="G194" s="2" t="s">
        <v>259</v>
      </c>
      <c r="H194" s="2" t="s">
        <v>259</v>
      </c>
      <c r="I194" s="2" t="s">
        <v>247</v>
      </c>
    </row>
    <row r="195" spans="1:10" ht="86.4" x14ac:dyDescent="0.3">
      <c r="A195" s="2">
        <f t="shared" ca="1" si="3"/>
        <v>0.47659743993804071</v>
      </c>
      <c r="B195" s="2">
        <v>179</v>
      </c>
      <c r="C195" s="2" t="s">
        <v>177</v>
      </c>
      <c r="D195" s="1" t="s">
        <v>178</v>
      </c>
      <c r="E195" s="2" t="s">
        <v>179</v>
      </c>
      <c r="F195" s="2">
        <v>3</v>
      </c>
      <c r="G195" s="2" t="s">
        <v>240</v>
      </c>
      <c r="H195" s="2" t="s">
        <v>249</v>
      </c>
      <c r="I195" s="2" t="s">
        <v>259</v>
      </c>
    </row>
    <row r="196" spans="1:10" ht="72" x14ac:dyDescent="0.3">
      <c r="A196" s="2">
        <f t="shared" ca="1" si="3"/>
        <v>0.34340937371741131</v>
      </c>
      <c r="B196" s="2">
        <v>203</v>
      </c>
      <c r="C196" s="2" t="s">
        <v>201</v>
      </c>
      <c r="D196" s="1" t="s">
        <v>202</v>
      </c>
      <c r="E196" s="2" t="s">
        <v>203</v>
      </c>
      <c r="F196" s="2">
        <v>1</v>
      </c>
      <c r="G196" s="2" t="s">
        <v>251</v>
      </c>
    </row>
    <row r="197" spans="1:10" ht="100.8" x14ac:dyDescent="0.3">
      <c r="A197" s="2">
        <f t="shared" ca="1" si="3"/>
        <v>0.389066286681088</v>
      </c>
      <c r="B197" s="2">
        <v>19</v>
      </c>
      <c r="C197" s="2" t="s">
        <v>18</v>
      </c>
      <c r="D197" s="1" t="s">
        <v>19</v>
      </c>
      <c r="E197" s="2" t="s">
        <v>20</v>
      </c>
      <c r="F197" s="2">
        <v>2</v>
      </c>
      <c r="G197" s="2" t="s">
        <v>259</v>
      </c>
      <c r="H197" s="2" t="s">
        <v>259</v>
      </c>
    </row>
    <row r="198" spans="1:10" ht="100.8" x14ac:dyDescent="0.3">
      <c r="A198" s="2">
        <f t="shared" ca="1" si="3"/>
        <v>5.4779572855075065E-2</v>
      </c>
      <c r="B198" s="2">
        <v>18</v>
      </c>
      <c r="C198" s="2" t="s">
        <v>17</v>
      </c>
      <c r="D198" s="1" t="s">
        <v>18</v>
      </c>
      <c r="E198" s="2" t="s">
        <v>19</v>
      </c>
      <c r="F198" s="2">
        <v>1</v>
      </c>
      <c r="G198" s="2" t="s">
        <v>258</v>
      </c>
    </row>
    <row r="199" spans="1:10" ht="43.2" x14ac:dyDescent="0.3">
      <c r="A199" s="2">
        <f t="shared" ca="1" si="3"/>
        <v>0.83056078671514033</v>
      </c>
      <c r="B199" s="2">
        <v>112</v>
      </c>
      <c r="C199" s="2" t="s">
        <v>111</v>
      </c>
      <c r="D199" s="1" t="s">
        <v>112</v>
      </c>
      <c r="E199" s="2" t="s">
        <v>113</v>
      </c>
      <c r="F199" s="2">
        <v>1</v>
      </c>
      <c r="G199" s="2" t="s">
        <v>247</v>
      </c>
    </row>
    <row r="200" spans="1:10" ht="115.2" x14ac:dyDescent="0.3">
      <c r="A200" s="2">
        <f t="shared" ca="1" si="3"/>
        <v>0.94137364495101183</v>
      </c>
      <c r="B200" s="2">
        <v>5</v>
      </c>
      <c r="C200" s="2" t="s">
        <v>4</v>
      </c>
      <c r="D200" s="1" t="s">
        <v>5</v>
      </c>
      <c r="E200" s="2" t="s">
        <v>6</v>
      </c>
      <c r="F200" s="2">
        <v>2</v>
      </c>
      <c r="G200" s="2" t="s">
        <v>247</v>
      </c>
      <c r="H200" s="2" t="s">
        <v>252</v>
      </c>
    </row>
    <row r="201" spans="1:10" ht="86.4" x14ac:dyDescent="0.3">
      <c r="A201" s="2">
        <f t="shared" ca="1" si="3"/>
        <v>0.98441099718766001</v>
      </c>
      <c r="B201" s="2">
        <v>17</v>
      </c>
      <c r="C201" s="2" t="s">
        <v>16</v>
      </c>
      <c r="D201" s="1" t="s">
        <v>17</v>
      </c>
      <c r="E201" s="2" t="s">
        <v>18</v>
      </c>
      <c r="F201" s="2">
        <v>2</v>
      </c>
      <c r="G201" s="2" t="s">
        <v>247</v>
      </c>
      <c r="H201" s="2" t="s">
        <v>259</v>
      </c>
    </row>
    <row r="202" spans="1:10" ht="43.2" x14ac:dyDescent="0.3">
      <c r="A202" s="2">
        <f t="shared" ca="1" si="3"/>
        <v>0.20527792488329288</v>
      </c>
      <c r="B202" s="2">
        <v>96</v>
      </c>
      <c r="C202" s="2" t="s">
        <v>95</v>
      </c>
      <c r="D202" s="1" t="s">
        <v>96</v>
      </c>
      <c r="E202" s="2" t="s">
        <v>97</v>
      </c>
      <c r="F202" s="2">
        <v>0</v>
      </c>
    </row>
    <row r="203" spans="1:10" ht="57.6" x14ac:dyDescent="0.3">
      <c r="A203" s="2">
        <f t="shared" ca="1" si="3"/>
        <v>0.48774878039206904</v>
      </c>
      <c r="B203" s="2">
        <v>217</v>
      </c>
      <c r="C203" s="2" t="s">
        <v>215</v>
      </c>
      <c r="D203" s="1" t="s">
        <v>216</v>
      </c>
      <c r="E203" s="2" t="s">
        <v>217</v>
      </c>
      <c r="F203" s="2">
        <v>1</v>
      </c>
      <c r="G203" s="2" t="s">
        <v>245</v>
      </c>
    </row>
    <row r="204" spans="1:10" ht="28.8" x14ac:dyDescent="0.3">
      <c r="A204" s="2">
        <f t="shared" ca="1" si="3"/>
        <v>0.56394802799814847</v>
      </c>
      <c r="B204" s="2">
        <v>207</v>
      </c>
      <c r="C204" s="2" t="s">
        <v>205</v>
      </c>
      <c r="D204" s="1" t="s">
        <v>206</v>
      </c>
      <c r="E204" s="2" t="s">
        <v>207</v>
      </c>
      <c r="F204" s="2">
        <v>1</v>
      </c>
      <c r="G204" s="2" t="s">
        <v>245</v>
      </c>
    </row>
    <row r="205" spans="1:10" ht="43.2" x14ac:dyDescent="0.3">
      <c r="A205" s="2">
        <f t="shared" ca="1" si="3"/>
        <v>0.93970534429713193</v>
      </c>
      <c r="B205" s="2">
        <v>215</v>
      </c>
      <c r="C205" s="2" t="s">
        <v>213</v>
      </c>
      <c r="D205" s="1" t="s">
        <v>214</v>
      </c>
      <c r="E205" s="2" t="s">
        <v>215</v>
      </c>
      <c r="F205" s="2">
        <v>1</v>
      </c>
      <c r="G205" s="2" t="s">
        <v>247</v>
      </c>
    </row>
    <row r="206" spans="1:10" ht="115.2" x14ac:dyDescent="0.3">
      <c r="A206" s="2">
        <f t="shared" ca="1" si="3"/>
        <v>0.84546756021589586</v>
      </c>
      <c r="B206" s="2">
        <v>164</v>
      </c>
      <c r="C206" s="2" t="s">
        <v>162</v>
      </c>
      <c r="D206" s="1" t="s">
        <v>163</v>
      </c>
      <c r="E206" s="2" t="s">
        <v>164</v>
      </c>
      <c r="F206" s="2">
        <v>2</v>
      </c>
      <c r="G206" s="2" t="s">
        <v>259</v>
      </c>
      <c r="H206" s="2" t="s">
        <v>256</v>
      </c>
    </row>
    <row r="207" spans="1:10" ht="100.8" x14ac:dyDescent="0.3">
      <c r="A207" s="2">
        <f t="shared" ca="1" si="3"/>
        <v>0.77547411974486202</v>
      </c>
      <c r="B207" s="2">
        <v>144</v>
      </c>
      <c r="C207" s="2" t="s">
        <v>142</v>
      </c>
      <c r="D207" s="1" t="s">
        <v>143</v>
      </c>
      <c r="E207" s="2" t="s">
        <v>144</v>
      </c>
      <c r="F207" s="2">
        <v>4</v>
      </c>
      <c r="G207" s="2" t="s">
        <v>259</v>
      </c>
      <c r="H207" s="2" t="s">
        <v>259</v>
      </c>
      <c r="I207" s="2" t="s">
        <v>247</v>
      </c>
      <c r="J207" s="2" t="s">
        <v>249</v>
      </c>
    </row>
    <row r="208" spans="1:10" ht="57.6" x14ac:dyDescent="0.3">
      <c r="A208" s="2">
        <f t="shared" ca="1" si="3"/>
        <v>0.21932669616582146</v>
      </c>
      <c r="B208" s="2">
        <v>30</v>
      </c>
      <c r="C208" s="2" t="s">
        <v>29</v>
      </c>
      <c r="D208" s="1" t="s">
        <v>30</v>
      </c>
      <c r="E208" s="2" t="s">
        <v>31</v>
      </c>
      <c r="F208" s="2">
        <v>2</v>
      </c>
      <c r="G208" s="2" t="s">
        <v>259</v>
      </c>
      <c r="H208" s="2" t="s">
        <v>252</v>
      </c>
    </row>
    <row r="209" spans="1:9" ht="72" x14ac:dyDescent="0.3">
      <c r="A209" s="2">
        <f t="shared" ca="1" si="3"/>
        <v>0.27323109595160977</v>
      </c>
      <c r="B209" s="2">
        <v>37</v>
      </c>
      <c r="C209" s="2" t="s">
        <v>36</v>
      </c>
      <c r="D209" s="1" t="s">
        <v>37</v>
      </c>
      <c r="E209" s="2" t="s">
        <v>38</v>
      </c>
      <c r="F209" s="2">
        <v>2</v>
      </c>
      <c r="G209" s="2" t="s">
        <v>259</v>
      </c>
      <c r="H209" s="2" t="s">
        <v>259</v>
      </c>
    </row>
    <row r="210" spans="1:9" ht="100.8" x14ac:dyDescent="0.3">
      <c r="A210" s="2">
        <f t="shared" ca="1" si="3"/>
        <v>0.56078499159689477</v>
      </c>
      <c r="B210" s="2">
        <v>139</v>
      </c>
      <c r="C210" s="2" t="s">
        <v>137</v>
      </c>
      <c r="D210" s="1" t="s">
        <v>138</v>
      </c>
      <c r="E210" s="2" t="s">
        <v>139</v>
      </c>
      <c r="F210" s="2">
        <v>2</v>
      </c>
      <c r="G210" s="2" t="s">
        <v>259</v>
      </c>
      <c r="H210" s="2" t="s">
        <v>259</v>
      </c>
    </row>
    <row r="211" spans="1:9" ht="57.6" x14ac:dyDescent="0.3">
      <c r="A211" s="2">
        <f t="shared" ca="1" si="3"/>
        <v>6.8300913239771832E-2</v>
      </c>
      <c r="B211" s="2">
        <v>170</v>
      </c>
      <c r="C211" s="2" t="s">
        <v>168</v>
      </c>
      <c r="D211" s="1" t="s">
        <v>169</v>
      </c>
      <c r="E211" s="2" t="s">
        <v>170</v>
      </c>
      <c r="F211" s="2">
        <v>2</v>
      </c>
      <c r="G211" s="2" t="s">
        <v>259</v>
      </c>
      <c r="H211" s="2" t="s">
        <v>252</v>
      </c>
    </row>
    <row r="212" spans="1:9" ht="28.8" x14ac:dyDescent="0.3">
      <c r="A212" s="2">
        <f t="shared" ca="1" si="3"/>
        <v>0.13862858042448578</v>
      </c>
      <c r="B212" s="2">
        <v>83</v>
      </c>
      <c r="C212" s="2" t="s">
        <v>82</v>
      </c>
      <c r="D212" s="1" t="s">
        <v>83</v>
      </c>
      <c r="E212" s="2" t="s">
        <v>84</v>
      </c>
      <c r="F212" s="2">
        <v>0</v>
      </c>
    </row>
    <row r="213" spans="1:9" x14ac:dyDescent="0.3">
      <c r="A213" s="2">
        <f t="shared" ca="1" si="3"/>
        <v>0.14485739531601327</v>
      </c>
      <c r="B213" s="2">
        <v>47</v>
      </c>
      <c r="C213" s="2" t="s">
        <v>46</v>
      </c>
      <c r="D213" s="1" t="s">
        <v>47</v>
      </c>
      <c r="E213" s="2" t="s">
        <v>48</v>
      </c>
      <c r="F213" s="2">
        <v>0</v>
      </c>
    </row>
    <row r="214" spans="1:9" ht="72" x14ac:dyDescent="0.3">
      <c r="A214" s="2">
        <f t="shared" ca="1" si="3"/>
        <v>0.51899514613505249</v>
      </c>
      <c r="B214" s="2">
        <v>71</v>
      </c>
      <c r="C214" s="2" t="s">
        <v>70</v>
      </c>
      <c r="D214" s="1" t="s">
        <v>71</v>
      </c>
      <c r="E214" s="2" t="s">
        <v>72</v>
      </c>
      <c r="F214" s="2">
        <v>1</v>
      </c>
      <c r="G214" s="2" t="s">
        <v>259</v>
      </c>
    </row>
    <row r="215" spans="1:9" ht="129.6" x14ac:dyDescent="0.3">
      <c r="A215" s="2">
        <f t="shared" ca="1" si="3"/>
        <v>0.72671852906493184</v>
      </c>
      <c r="B215" s="2">
        <v>110</v>
      </c>
      <c r="C215" s="2" t="s">
        <v>109</v>
      </c>
      <c r="D215" s="1" t="s">
        <v>110</v>
      </c>
      <c r="E215" s="2" t="s">
        <v>111</v>
      </c>
      <c r="F215" s="2">
        <v>2</v>
      </c>
      <c r="G215" s="2" t="s">
        <v>252</v>
      </c>
      <c r="H215" s="2" t="s">
        <v>250</v>
      </c>
    </row>
    <row r="216" spans="1:9" ht="86.4" x14ac:dyDescent="0.3">
      <c r="A216" s="2">
        <f t="shared" ca="1" si="3"/>
        <v>0.30930158758907844</v>
      </c>
      <c r="B216" s="2">
        <v>223</v>
      </c>
      <c r="C216" s="2" t="s">
        <v>221</v>
      </c>
      <c r="D216" s="1" t="s">
        <v>222</v>
      </c>
      <c r="E216" s="2" t="s">
        <v>223</v>
      </c>
      <c r="F216" s="2">
        <v>2</v>
      </c>
      <c r="G216" s="2" t="s">
        <v>245</v>
      </c>
      <c r="H216" s="2" t="s">
        <v>251</v>
      </c>
    </row>
    <row r="217" spans="1:9" ht="43.2" x14ac:dyDescent="0.3">
      <c r="A217" s="2">
        <f t="shared" ca="1" si="3"/>
        <v>7.184751235442155E-2</v>
      </c>
      <c r="B217" s="2">
        <v>116</v>
      </c>
      <c r="C217" s="2" t="s">
        <v>115</v>
      </c>
      <c r="D217" s="1" t="s">
        <v>116</v>
      </c>
      <c r="E217" s="2" t="s">
        <v>117</v>
      </c>
      <c r="F217" s="2">
        <v>2</v>
      </c>
      <c r="G217" s="2" t="s">
        <v>252</v>
      </c>
      <c r="H217" s="2" t="s">
        <v>259</v>
      </c>
    </row>
    <row r="218" spans="1:9" ht="43.2" x14ac:dyDescent="0.3">
      <c r="A218" s="2">
        <f t="shared" ca="1" si="3"/>
        <v>0.1123431505173158</v>
      </c>
      <c r="B218" s="2">
        <v>55</v>
      </c>
      <c r="C218" s="2" t="s">
        <v>54</v>
      </c>
      <c r="D218" s="1" t="s">
        <v>55</v>
      </c>
      <c r="E218" s="2" t="s">
        <v>56</v>
      </c>
      <c r="F218" s="2">
        <v>1</v>
      </c>
      <c r="G218" s="2" t="s">
        <v>249</v>
      </c>
    </row>
    <row r="219" spans="1:9" ht="43.2" x14ac:dyDescent="0.3">
      <c r="A219" s="2">
        <f t="shared" ca="1" si="3"/>
        <v>0.55729091244006035</v>
      </c>
      <c r="B219" s="2">
        <v>8</v>
      </c>
      <c r="C219" s="2" t="s">
        <v>7</v>
      </c>
      <c r="D219" s="1" t="s">
        <v>8</v>
      </c>
      <c r="E219" s="2" t="s">
        <v>9</v>
      </c>
      <c r="F219" s="2">
        <v>0</v>
      </c>
    </row>
    <row r="220" spans="1:9" ht="86.4" x14ac:dyDescent="0.3">
      <c r="A220" s="2">
        <f t="shared" ca="1" si="3"/>
        <v>0.17045132938553409</v>
      </c>
      <c r="B220" s="2">
        <v>3</v>
      </c>
      <c r="C220" s="2" t="s">
        <v>2</v>
      </c>
      <c r="D220" s="1" t="s">
        <v>3</v>
      </c>
      <c r="E220" s="2" t="s">
        <v>4</v>
      </c>
      <c r="F220" s="2">
        <v>3</v>
      </c>
      <c r="G220" s="2" t="s">
        <v>247</v>
      </c>
      <c r="H220" s="2" t="s">
        <v>245</v>
      </c>
      <c r="I220" s="2" t="s">
        <v>252</v>
      </c>
    </row>
    <row r="221" spans="1:9" ht="72" x14ac:dyDescent="0.3">
      <c r="A221" s="2">
        <f t="shared" ca="1" si="3"/>
        <v>0.2344783908248953</v>
      </c>
      <c r="B221" s="2">
        <v>219</v>
      </c>
      <c r="C221" s="2" t="s">
        <v>217</v>
      </c>
      <c r="D221" s="1" t="s">
        <v>218</v>
      </c>
      <c r="E221" s="2" t="s">
        <v>219</v>
      </c>
      <c r="F221" s="2">
        <v>1</v>
      </c>
      <c r="G221" s="2" t="s">
        <v>259</v>
      </c>
    </row>
    <row r="222" spans="1:9" ht="72" x14ac:dyDescent="0.3">
      <c r="A222" s="2">
        <f t="shared" ca="1" si="3"/>
        <v>0.25157191379327493</v>
      </c>
      <c r="B222" s="2">
        <v>62</v>
      </c>
      <c r="C222" s="2" t="s">
        <v>61</v>
      </c>
      <c r="D222" s="1" t="s">
        <v>62</v>
      </c>
      <c r="E222" s="2" t="s">
        <v>63</v>
      </c>
      <c r="F222" s="2">
        <v>3</v>
      </c>
      <c r="G222" s="2" t="s">
        <v>259</v>
      </c>
      <c r="H222" s="2" t="s">
        <v>259</v>
      </c>
      <c r="I222" s="2" t="s">
        <v>257</v>
      </c>
    </row>
    <row r="223" spans="1:9" ht="28.8" x14ac:dyDescent="0.3">
      <c r="A223" s="2">
        <f t="shared" ca="1" si="3"/>
        <v>0.19443768074943113</v>
      </c>
      <c r="B223" s="2">
        <v>79</v>
      </c>
      <c r="C223" s="2" t="s">
        <v>78</v>
      </c>
      <c r="D223" s="1" t="s">
        <v>79</v>
      </c>
      <c r="E223" s="2" t="s">
        <v>80</v>
      </c>
      <c r="F223" s="2">
        <v>2</v>
      </c>
      <c r="G223" s="2" t="s">
        <v>259</v>
      </c>
      <c r="H223" s="2" t="s">
        <v>259</v>
      </c>
    </row>
    <row r="224" spans="1:9" ht="43.2" x14ac:dyDescent="0.3">
      <c r="A224" s="2">
        <f t="shared" ca="1" si="3"/>
        <v>0.99783911055701291</v>
      </c>
      <c r="B224" s="2">
        <v>78</v>
      </c>
      <c r="C224" s="2" t="s">
        <v>77</v>
      </c>
      <c r="D224" s="1" t="s">
        <v>78</v>
      </c>
      <c r="E224" s="2" t="s">
        <v>79</v>
      </c>
      <c r="F224" s="2">
        <v>1</v>
      </c>
      <c r="G224" s="2" t="s">
        <v>259</v>
      </c>
    </row>
  </sheetData>
  <sortState ref="A2:P8628">
    <sortCondition ref="A2:A8628"/>
  </sortState>
  <dataValidations count="1">
    <dataValidation type="list" allowBlank="1" showInputMessage="1" showErrorMessage="1" sqref="G2:P224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defaultRowHeight="14.4" x14ac:dyDescent="0.3"/>
  <cols>
    <col min="1" max="1" width="20" customWidth="1"/>
  </cols>
  <sheetData>
    <row r="1" spans="1:2" x14ac:dyDescent="0.3">
      <c r="A1" t="s">
        <v>240</v>
      </c>
      <c r="B1">
        <v>1</v>
      </c>
    </row>
    <row r="2" spans="1:2" x14ac:dyDescent="0.3">
      <c r="A2" t="s">
        <v>241</v>
      </c>
      <c r="B2">
        <v>9</v>
      </c>
    </row>
    <row r="3" spans="1:2" x14ac:dyDescent="0.3">
      <c r="A3" t="s">
        <v>242</v>
      </c>
      <c r="B3">
        <v>15</v>
      </c>
    </row>
    <row r="4" spans="1:2" x14ac:dyDescent="0.3">
      <c r="A4" t="s">
        <v>243</v>
      </c>
      <c r="B4">
        <v>17</v>
      </c>
    </row>
    <row r="5" spans="1:2" x14ac:dyDescent="0.3">
      <c r="A5" t="s">
        <v>244</v>
      </c>
      <c r="B5">
        <v>18</v>
      </c>
    </row>
    <row r="6" spans="1:2" x14ac:dyDescent="0.3">
      <c r="A6" t="s">
        <v>245</v>
      </c>
      <c r="B6">
        <v>19</v>
      </c>
    </row>
    <row r="7" spans="1:2" x14ac:dyDescent="0.3">
      <c r="A7" t="s">
        <v>246</v>
      </c>
      <c r="B7">
        <v>24</v>
      </c>
    </row>
    <row r="8" spans="1:2" x14ac:dyDescent="0.3">
      <c r="A8" t="s">
        <v>247</v>
      </c>
      <c r="B8">
        <v>29</v>
      </c>
    </row>
    <row r="9" spans="1:2" x14ac:dyDescent="0.3">
      <c r="A9" t="s">
        <v>248</v>
      </c>
      <c r="B9">
        <v>36</v>
      </c>
    </row>
    <row r="10" spans="1:2" x14ac:dyDescent="0.3">
      <c r="A10" t="s">
        <v>249</v>
      </c>
      <c r="B10">
        <v>39</v>
      </c>
    </row>
    <row r="11" spans="1:2" x14ac:dyDescent="0.3">
      <c r="A11" t="s">
        <v>250</v>
      </c>
      <c r="B11">
        <v>40</v>
      </c>
    </row>
    <row r="12" spans="1:2" x14ac:dyDescent="0.3">
      <c r="A12" t="s">
        <v>251</v>
      </c>
      <c r="B12">
        <v>41</v>
      </c>
    </row>
    <row r="13" spans="1:2" x14ac:dyDescent="0.3">
      <c r="A13" t="s">
        <v>252</v>
      </c>
      <c r="B13">
        <v>44</v>
      </c>
    </row>
    <row r="14" spans="1:2" x14ac:dyDescent="0.3">
      <c r="A14" t="s">
        <v>253</v>
      </c>
      <c r="B14">
        <v>45</v>
      </c>
    </row>
    <row r="15" spans="1:2" x14ac:dyDescent="0.3">
      <c r="A15" t="s">
        <v>254</v>
      </c>
      <c r="B15">
        <v>46</v>
      </c>
    </row>
    <row r="16" spans="1:2" x14ac:dyDescent="0.3">
      <c r="A16" t="s">
        <v>255</v>
      </c>
      <c r="B16">
        <v>47</v>
      </c>
    </row>
    <row r="17" spans="1:2" x14ac:dyDescent="0.3">
      <c r="A17" t="s">
        <v>256</v>
      </c>
      <c r="B17">
        <v>50</v>
      </c>
    </row>
    <row r="18" spans="1:2" x14ac:dyDescent="0.3">
      <c r="A18" t="s">
        <v>257</v>
      </c>
      <c r="B18">
        <v>54</v>
      </c>
    </row>
    <row r="19" spans="1:2" x14ac:dyDescent="0.3">
      <c r="A19" t="s">
        <v>258</v>
      </c>
      <c r="B19">
        <v>69</v>
      </c>
    </row>
    <row r="20" spans="1:2" x14ac:dyDescent="0.3">
      <c r="A20" t="s">
        <v>260</v>
      </c>
      <c r="B20">
        <v>1000</v>
      </c>
    </row>
    <row r="21" spans="1:2" x14ac:dyDescent="0.3">
      <c r="A21" t="s">
        <v>261</v>
      </c>
      <c r="B21">
        <v>1001</v>
      </c>
    </row>
    <row r="22" spans="1:2" x14ac:dyDescent="0.3">
      <c r="A22" t="s">
        <v>259</v>
      </c>
      <c r="B22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4"/>
  <sheetViews>
    <sheetView tabSelected="1" topLeftCell="A210" workbookViewId="0">
      <selection activeCell="A302" sqref="A225:XFD302"/>
    </sheetView>
  </sheetViews>
  <sheetFormatPr defaultRowHeight="14.4" x14ac:dyDescent="0.3"/>
  <sheetData>
    <row r="1" spans="1:12" x14ac:dyDescent="0.3">
      <c r="A1" t="s">
        <v>262</v>
      </c>
      <c r="B1" t="s">
        <v>263</v>
      </c>
      <c r="C1" s="3" t="s">
        <v>230</v>
      </c>
      <c r="D1" s="3" t="s">
        <v>231</v>
      </c>
      <c r="E1" s="3" t="s">
        <v>232</v>
      </c>
      <c r="F1" s="3" t="s">
        <v>233</v>
      </c>
      <c r="G1" s="3" t="s">
        <v>234</v>
      </c>
      <c r="H1" s="3" t="s">
        <v>235</v>
      </c>
      <c r="I1" s="3" t="s">
        <v>236</v>
      </c>
      <c r="J1" s="3" t="s">
        <v>237</v>
      </c>
      <c r="K1" s="3" t="s">
        <v>238</v>
      </c>
      <c r="L1" s="3" t="s">
        <v>239</v>
      </c>
    </row>
    <row r="2" spans="1:12" x14ac:dyDescent="0.3">
      <c r="A2">
        <f>emma!B2</f>
        <v>124</v>
      </c>
      <c r="B2">
        <f>emma!F2</f>
        <v>2</v>
      </c>
      <c r="C2">
        <f>VLOOKUP(emma!G2,Characters!$A:$B,2,FALSE)</f>
        <v>40</v>
      </c>
      <c r="D2">
        <f>VLOOKUP(emma!H2,Characters!$A:$B,2,FALSE)</f>
        <v>999</v>
      </c>
      <c r="E2" t="e">
        <f>VLOOKUP(emma!I2,Characters!$A:$B,2,FALSE)</f>
        <v>#N/A</v>
      </c>
      <c r="F2" t="e">
        <f>VLOOKUP(emma!J2,Characters!$A:$B,2,FALSE)</f>
        <v>#N/A</v>
      </c>
      <c r="G2" t="e">
        <f>VLOOKUP(emma!K2,Characters!$A:$B,2,FALSE)</f>
        <v>#N/A</v>
      </c>
      <c r="H2" t="e">
        <f>VLOOKUP(emma!L2,Characters!$A:$B,2,FALSE)</f>
        <v>#N/A</v>
      </c>
      <c r="I2" t="e">
        <f>VLOOKUP(emma!M2,Characters!$A:$B,2,FALSE)</f>
        <v>#N/A</v>
      </c>
      <c r="J2" t="e">
        <f>VLOOKUP(emma!N2,Characters!$A:$B,2,FALSE)</f>
        <v>#N/A</v>
      </c>
      <c r="K2" t="e">
        <f>VLOOKUP(emma!O2,Characters!$A:$B,2,FALSE)</f>
        <v>#N/A</v>
      </c>
      <c r="L2" t="e">
        <f>VLOOKUP(emma!P2,Characters!$A:$B,2,FALSE)</f>
        <v>#N/A</v>
      </c>
    </row>
    <row r="3" spans="1:12" x14ac:dyDescent="0.3">
      <c r="A3">
        <f>emma!B3</f>
        <v>105</v>
      </c>
      <c r="B3">
        <f>emma!F3</f>
        <v>0</v>
      </c>
      <c r="C3" t="e">
        <f>VLOOKUP(emma!G3,Characters!$A:$B,2,FALSE)</f>
        <v>#N/A</v>
      </c>
      <c r="D3" t="e">
        <f>VLOOKUP(emma!H3,Characters!$A:$B,2,FALSE)</f>
        <v>#N/A</v>
      </c>
      <c r="E3" t="e">
        <f>VLOOKUP(emma!I3,Characters!$A:$B,2,FALSE)</f>
        <v>#N/A</v>
      </c>
      <c r="F3" t="e">
        <f>VLOOKUP(emma!J3,Characters!$A:$B,2,FALSE)</f>
        <v>#N/A</v>
      </c>
      <c r="G3" t="e">
        <f>VLOOKUP(emma!K3,Characters!$A:$B,2,FALSE)</f>
        <v>#N/A</v>
      </c>
      <c r="H3" t="e">
        <f>VLOOKUP(emma!L3,Characters!$A:$B,2,FALSE)</f>
        <v>#N/A</v>
      </c>
      <c r="I3" t="e">
        <f>VLOOKUP(emma!M3,Characters!$A:$B,2,FALSE)</f>
        <v>#N/A</v>
      </c>
      <c r="J3" t="e">
        <f>VLOOKUP(emma!N3,Characters!$A:$B,2,FALSE)</f>
        <v>#N/A</v>
      </c>
      <c r="K3" t="e">
        <f>VLOOKUP(emma!O3,Characters!$A:$B,2,FALSE)</f>
        <v>#N/A</v>
      </c>
      <c r="L3" t="e">
        <f>VLOOKUP(emma!P3,Characters!$A:$B,2,FALSE)</f>
        <v>#N/A</v>
      </c>
    </row>
    <row r="4" spans="1:12" x14ac:dyDescent="0.3">
      <c r="A4">
        <f>emma!B4</f>
        <v>57</v>
      </c>
      <c r="B4">
        <f>emma!F4</f>
        <v>2</v>
      </c>
      <c r="C4">
        <f>VLOOKUP(emma!G4,Characters!$A:$B,2,FALSE)</f>
        <v>54</v>
      </c>
      <c r="D4">
        <f>VLOOKUP(emma!H4,Characters!$A:$B,2,FALSE)</f>
        <v>999</v>
      </c>
      <c r="E4" t="e">
        <f>VLOOKUP(emma!I4,Characters!$A:$B,2,FALSE)</f>
        <v>#N/A</v>
      </c>
      <c r="F4" t="e">
        <f>VLOOKUP(emma!J4,Characters!$A:$B,2,FALSE)</f>
        <v>#N/A</v>
      </c>
      <c r="G4" t="e">
        <f>VLOOKUP(emma!K4,Characters!$A:$B,2,FALSE)</f>
        <v>#N/A</v>
      </c>
      <c r="H4" t="e">
        <f>VLOOKUP(emma!L4,Characters!$A:$B,2,FALSE)</f>
        <v>#N/A</v>
      </c>
      <c r="I4" t="e">
        <f>VLOOKUP(emma!M4,Characters!$A:$B,2,FALSE)</f>
        <v>#N/A</v>
      </c>
      <c r="J4" t="e">
        <f>VLOOKUP(emma!N4,Characters!$A:$B,2,FALSE)</f>
        <v>#N/A</v>
      </c>
      <c r="K4" t="e">
        <f>VLOOKUP(emma!O4,Characters!$A:$B,2,FALSE)</f>
        <v>#N/A</v>
      </c>
      <c r="L4" t="e">
        <f>VLOOKUP(emma!P4,Characters!$A:$B,2,FALSE)</f>
        <v>#N/A</v>
      </c>
    </row>
    <row r="5" spans="1:12" x14ac:dyDescent="0.3">
      <c r="A5">
        <f>emma!B5</f>
        <v>131</v>
      </c>
      <c r="B5">
        <f>emma!F5</f>
        <v>1</v>
      </c>
      <c r="C5">
        <f>VLOOKUP(emma!G5,Characters!$A:$B,2,FALSE)</f>
        <v>39</v>
      </c>
      <c r="D5" t="e">
        <f>VLOOKUP(emma!H5,Characters!$A:$B,2,FALSE)</f>
        <v>#N/A</v>
      </c>
      <c r="E5" t="e">
        <f>VLOOKUP(emma!I5,Characters!$A:$B,2,FALSE)</f>
        <v>#N/A</v>
      </c>
      <c r="F5" t="e">
        <f>VLOOKUP(emma!J5,Characters!$A:$B,2,FALSE)</f>
        <v>#N/A</v>
      </c>
      <c r="G5" t="e">
        <f>VLOOKUP(emma!K5,Characters!$A:$B,2,FALSE)</f>
        <v>#N/A</v>
      </c>
      <c r="H5" t="e">
        <f>VLOOKUP(emma!L5,Characters!$A:$B,2,FALSE)</f>
        <v>#N/A</v>
      </c>
      <c r="I5" t="e">
        <f>VLOOKUP(emma!M5,Characters!$A:$B,2,FALSE)</f>
        <v>#N/A</v>
      </c>
      <c r="J5" t="e">
        <f>VLOOKUP(emma!N5,Characters!$A:$B,2,FALSE)</f>
        <v>#N/A</v>
      </c>
      <c r="K5" t="e">
        <f>VLOOKUP(emma!O5,Characters!$A:$B,2,FALSE)</f>
        <v>#N/A</v>
      </c>
      <c r="L5" t="e">
        <f>VLOOKUP(emma!P5,Characters!$A:$B,2,FALSE)</f>
        <v>#N/A</v>
      </c>
    </row>
    <row r="6" spans="1:12" x14ac:dyDescent="0.3">
      <c r="A6">
        <f>emma!B6</f>
        <v>1</v>
      </c>
      <c r="B6">
        <f>emma!F6</f>
        <v>3</v>
      </c>
      <c r="C6">
        <f>VLOOKUP(emma!G6,Characters!$A:$B,2,FALSE)</f>
        <v>44</v>
      </c>
      <c r="D6">
        <f>VLOOKUP(emma!H6,Characters!$A:$B,2,FALSE)</f>
        <v>999</v>
      </c>
      <c r="E6">
        <f>VLOOKUP(emma!I6,Characters!$A:$B,2,FALSE)</f>
        <v>999</v>
      </c>
      <c r="F6" t="e">
        <f>VLOOKUP(emma!J6,Characters!$A:$B,2,FALSE)</f>
        <v>#N/A</v>
      </c>
      <c r="G6" t="e">
        <f>VLOOKUP(emma!K6,Characters!$A:$B,2,FALSE)</f>
        <v>#N/A</v>
      </c>
      <c r="H6" t="e">
        <f>VLOOKUP(emma!L6,Characters!$A:$B,2,FALSE)</f>
        <v>#N/A</v>
      </c>
      <c r="I6" t="e">
        <f>VLOOKUP(emma!M6,Characters!$A:$B,2,FALSE)</f>
        <v>#N/A</v>
      </c>
      <c r="J6" t="e">
        <f>VLOOKUP(emma!N6,Characters!$A:$B,2,FALSE)</f>
        <v>#N/A</v>
      </c>
      <c r="K6" t="e">
        <f>VLOOKUP(emma!O6,Characters!$A:$B,2,FALSE)</f>
        <v>#N/A</v>
      </c>
      <c r="L6" t="e">
        <f>VLOOKUP(emma!P6,Characters!$A:$B,2,FALSE)</f>
        <v>#N/A</v>
      </c>
    </row>
    <row r="7" spans="1:12" x14ac:dyDescent="0.3">
      <c r="A7">
        <f>emma!B7</f>
        <v>129</v>
      </c>
      <c r="B7">
        <f>emma!F7</f>
        <v>0</v>
      </c>
      <c r="C7" t="e">
        <f>VLOOKUP(emma!G7,Characters!$A:$B,2,FALSE)</f>
        <v>#N/A</v>
      </c>
      <c r="D7" t="e">
        <f>VLOOKUP(emma!H7,Characters!$A:$B,2,FALSE)</f>
        <v>#N/A</v>
      </c>
      <c r="E7" t="e">
        <f>VLOOKUP(emma!I7,Characters!$A:$B,2,FALSE)</f>
        <v>#N/A</v>
      </c>
      <c r="F7" t="e">
        <f>VLOOKUP(emma!J7,Characters!$A:$B,2,FALSE)</f>
        <v>#N/A</v>
      </c>
      <c r="G7" t="e">
        <f>VLOOKUP(emma!K7,Characters!$A:$B,2,FALSE)</f>
        <v>#N/A</v>
      </c>
      <c r="H7" t="e">
        <f>VLOOKUP(emma!L7,Characters!$A:$B,2,FALSE)</f>
        <v>#N/A</v>
      </c>
      <c r="I7" t="e">
        <f>VLOOKUP(emma!M7,Characters!$A:$B,2,FALSE)</f>
        <v>#N/A</v>
      </c>
      <c r="J7" t="e">
        <f>VLOOKUP(emma!N7,Characters!$A:$B,2,FALSE)</f>
        <v>#N/A</v>
      </c>
      <c r="K7" t="e">
        <f>VLOOKUP(emma!O7,Characters!$A:$B,2,FALSE)</f>
        <v>#N/A</v>
      </c>
      <c r="L7" t="e">
        <f>VLOOKUP(emma!P7,Characters!$A:$B,2,FALSE)</f>
        <v>#N/A</v>
      </c>
    </row>
    <row r="8" spans="1:12" x14ac:dyDescent="0.3">
      <c r="A8">
        <f>emma!B8</f>
        <v>202</v>
      </c>
      <c r="B8">
        <f>emma!F8</f>
        <v>1</v>
      </c>
      <c r="C8">
        <f>VLOOKUP(emma!G8,Characters!$A:$B,2,FALSE)</f>
        <v>9</v>
      </c>
      <c r="D8" t="e">
        <f>VLOOKUP(emma!H8,Characters!$A:$B,2,FALSE)</f>
        <v>#N/A</v>
      </c>
      <c r="E8" t="e">
        <f>VLOOKUP(emma!I8,Characters!$A:$B,2,FALSE)</f>
        <v>#N/A</v>
      </c>
      <c r="F8" t="e">
        <f>VLOOKUP(emma!J8,Characters!$A:$B,2,FALSE)</f>
        <v>#N/A</v>
      </c>
      <c r="G8" t="e">
        <f>VLOOKUP(emma!K8,Characters!$A:$B,2,FALSE)</f>
        <v>#N/A</v>
      </c>
      <c r="H8" t="e">
        <f>VLOOKUP(emma!L8,Characters!$A:$B,2,FALSE)</f>
        <v>#N/A</v>
      </c>
      <c r="I8" t="e">
        <f>VLOOKUP(emma!M8,Characters!$A:$B,2,FALSE)</f>
        <v>#N/A</v>
      </c>
      <c r="J8" t="e">
        <f>VLOOKUP(emma!N8,Characters!$A:$B,2,FALSE)</f>
        <v>#N/A</v>
      </c>
      <c r="K8" t="e">
        <f>VLOOKUP(emma!O8,Characters!$A:$B,2,FALSE)</f>
        <v>#N/A</v>
      </c>
      <c r="L8" t="e">
        <f>VLOOKUP(emma!P8,Characters!$A:$B,2,FALSE)</f>
        <v>#N/A</v>
      </c>
    </row>
    <row r="9" spans="1:12" x14ac:dyDescent="0.3">
      <c r="A9">
        <f>emma!B9</f>
        <v>7</v>
      </c>
      <c r="B9">
        <f>emma!F9</f>
        <v>1</v>
      </c>
      <c r="C9">
        <f>VLOOKUP(emma!G9,Characters!$A:$B,2,FALSE)</f>
        <v>999</v>
      </c>
      <c r="D9" t="e">
        <f>VLOOKUP(emma!H9,Characters!$A:$B,2,FALSE)</f>
        <v>#N/A</v>
      </c>
      <c r="E9" t="e">
        <f>VLOOKUP(emma!I9,Characters!$A:$B,2,FALSE)</f>
        <v>#N/A</v>
      </c>
      <c r="F9" t="e">
        <f>VLOOKUP(emma!J9,Characters!$A:$B,2,FALSE)</f>
        <v>#N/A</v>
      </c>
      <c r="G9" t="e">
        <f>VLOOKUP(emma!K9,Characters!$A:$B,2,FALSE)</f>
        <v>#N/A</v>
      </c>
      <c r="H9" t="e">
        <f>VLOOKUP(emma!L9,Characters!$A:$B,2,FALSE)</f>
        <v>#N/A</v>
      </c>
      <c r="I9" t="e">
        <f>VLOOKUP(emma!M9,Characters!$A:$B,2,FALSE)</f>
        <v>#N/A</v>
      </c>
      <c r="J9" t="e">
        <f>VLOOKUP(emma!N9,Characters!$A:$B,2,FALSE)</f>
        <v>#N/A</v>
      </c>
      <c r="K9" t="e">
        <f>VLOOKUP(emma!O9,Characters!$A:$B,2,FALSE)</f>
        <v>#N/A</v>
      </c>
      <c r="L9" t="e">
        <f>VLOOKUP(emma!P9,Characters!$A:$B,2,FALSE)</f>
        <v>#N/A</v>
      </c>
    </row>
    <row r="10" spans="1:12" x14ac:dyDescent="0.3">
      <c r="A10">
        <f>emma!B10</f>
        <v>187</v>
      </c>
      <c r="B10">
        <f>emma!F10</f>
        <v>1</v>
      </c>
      <c r="C10">
        <f>VLOOKUP(emma!G10,Characters!$A:$B,2,FALSE)</f>
        <v>999</v>
      </c>
      <c r="D10" t="e">
        <f>VLOOKUP(emma!H10,Characters!$A:$B,2,FALSE)</f>
        <v>#N/A</v>
      </c>
      <c r="E10" t="e">
        <f>VLOOKUP(emma!I10,Characters!$A:$B,2,FALSE)</f>
        <v>#N/A</v>
      </c>
      <c r="F10" t="e">
        <f>VLOOKUP(emma!J10,Characters!$A:$B,2,FALSE)</f>
        <v>#N/A</v>
      </c>
      <c r="G10" t="e">
        <f>VLOOKUP(emma!K10,Characters!$A:$B,2,FALSE)</f>
        <v>#N/A</v>
      </c>
      <c r="H10" t="e">
        <f>VLOOKUP(emma!L10,Characters!$A:$B,2,FALSE)</f>
        <v>#N/A</v>
      </c>
      <c r="I10" t="e">
        <f>VLOOKUP(emma!M10,Characters!$A:$B,2,FALSE)</f>
        <v>#N/A</v>
      </c>
      <c r="J10" t="e">
        <f>VLOOKUP(emma!N10,Characters!$A:$B,2,FALSE)</f>
        <v>#N/A</v>
      </c>
      <c r="K10" t="e">
        <f>VLOOKUP(emma!O10,Characters!$A:$B,2,FALSE)</f>
        <v>#N/A</v>
      </c>
      <c r="L10" t="e">
        <f>VLOOKUP(emma!P10,Characters!$A:$B,2,FALSE)</f>
        <v>#N/A</v>
      </c>
    </row>
    <row r="11" spans="1:12" x14ac:dyDescent="0.3">
      <c r="A11">
        <f>emma!B11</f>
        <v>41</v>
      </c>
      <c r="B11">
        <f>emma!F11</f>
        <v>0</v>
      </c>
      <c r="C11" t="e">
        <f>VLOOKUP(emma!G11,Characters!$A:$B,2,FALSE)</f>
        <v>#N/A</v>
      </c>
      <c r="D11" t="e">
        <f>VLOOKUP(emma!H11,Characters!$A:$B,2,FALSE)</f>
        <v>#N/A</v>
      </c>
      <c r="E11" t="e">
        <f>VLOOKUP(emma!I11,Characters!$A:$B,2,FALSE)</f>
        <v>#N/A</v>
      </c>
      <c r="F11" t="e">
        <f>VLOOKUP(emma!J11,Characters!$A:$B,2,FALSE)</f>
        <v>#N/A</v>
      </c>
      <c r="G11" t="e">
        <f>VLOOKUP(emma!K11,Characters!$A:$B,2,FALSE)</f>
        <v>#N/A</v>
      </c>
      <c r="H11" t="e">
        <f>VLOOKUP(emma!L11,Characters!$A:$B,2,FALSE)</f>
        <v>#N/A</v>
      </c>
      <c r="I11" t="e">
        <f>VLOOKUP(emma!M11,Characters!$A:$B,2,FALSE)</f>
        <v>#N/A</v>
      </c>
      <c r="J11" t="e">
        <f>VLOOKUP(emma!N11,Characters!$A:$B,2,FALSE)</f>
        <v>#N/A</v>
      </c>
      <c r="K11" t="e">
        <f>VLOOKUP(emma!O11,Characters!$A:$B,2,FALSE)</f>
        <v>#N/A</v>
      </c>
      <c r="L11" t="e">
        <f>VLOOKUP(emma!P11,Characters!$A:$B,2,FALSE)</f>
        <v>#N/A</v>
      </c>
    </row>
    <row r="12" spans="1:12" x14ac:dyDescent="0.3">
      <c r="A12">
        <f>emma!B12</f>
        <v>205</v>
      </c>
      <c r="B12">
        <f>emma!F12</f>
        <v>1</v>
      </c>
      <c r="C12">
        <f>VLOOKUP(emma!G12,Characters!$A:$B,2,FALSE)</f>
        <v>999</v>
      </c>
      <c r="D12" t="e">
        <f>VLOOKUP(emma!H12,Characters!$A:$B,2,FALSE)</f>
        <v>#N/A</v>
      </c>
      <c r="E12" t="e">
        <f>VLOOKUP(emma!I12,Characters!$A:$B,2,FALSE)</f>
        <v>#N/A</v>
      </c>
      <c r="F12" t="e">
        <f>VLOOKUP(emma!J12,Characters!$A:$B,2,FALSE)</f>
        <v>#N/A</v>
      </c>
      <c r="G12" t="e">
        <f>VLOOKUP(emma!K12,Characters!$A:$B,2,FALSE)</f>
        <v>#N/A</v>
      </c>
      <c r="H12" t="e">
        <f>VLOOKUP(emma!L12,Characters!$A:$B,2,FALSE)</f>
        <v>#N/A</v>
      </c>
      <c r="I12" t="e">
        <f>VLOOKUP(emma!M12,Characters!$A:$B,2,FALSE)</f>
        <v>#N/A</v>
      </c>
      <c r="J12" t="e">
        <f>VLOOKUP(emma!N12,Characters!$A:$B,2,FALSE)</f>
        <v>#N/A</v>
      </c>
      <c r="K12" t="e">
        <f>VLOOKUP(emma!O12,Characters!$A:$B,2,FALSE)</f>
        <v>#N/A</v>
      </c>
      <c r="L12" t="e">
        <f>VLOOKUP(emma!P12,Characters!$A:$B,2,FALSE)</f>
        <v>#N/A</v>
      </c>
    </row>
    <row r="13" spans="1:12" x14ac:dyDescent="0.3">
      <c r="A13">
        <f>emma!B13</f>
        <v>137</v>
      </c>
      <c r="B13">
        <f>emma!F13</f>
        <v>1</v>
      </c>
      <c r="C13">
        <f>VLOOKUP(emma!G13,Characters!$A:$B,2,FALSE)</f>
        <v>999</v>
      </c>
      <c r="D13" t="e">
        <f>VLOOKUP(emma!H13,Characters!$A:$B,2,FALSE)</f>
        <v>#N/A</v>
      </c>
      <c r="E13" t="e">
        <f>VLOOKUP(emma!I13,Characters!$A:$B,2,FALSE)</f>
        <v>#N/A</v>
      </c>
      <c r="F13" t="e">
        <f>VLOOKUP(emma!J13,Characters!$A:$B,2,FALSE)</f>
        <v>#N/A</v>
      </c>
      <c r="G13" t="e">
        <f>VLOOKUP(emma!K13,Characters!$A:$B,2,FALSE)</f>
        <v>#N/A</v>
      </c>
      <c r="H13" t="e">
        <f>VLOOKUP(emma!L13,Characters!$A:$B,2,FALSE)</f>
        <v>#N/A</v>
      </c>
      <c r="I13" t="e">
        <f>VLOOKUP(emma!M13,Characters!$A:$B,2,FALSE)</f>
        <v>#N/A</v>
      </c>
      <c r="J13" t="e">
        <f>VLOOKUP(emma!N13,Characters!$A:$B,2,FALSE)</f>
        <v>#N/A</v>
      </c>
      <c r="K13" t="e">
        <f>VLOOKUP(emma!O13,Characters!$A:$B,2,FALSE)</f>
        <v>#N/A</v>
      </c>
      <c r="L13" t="e">
        <f>VLOOKUP(emma!P13,Characters!$A:$B,2,FALSE)</f>
        <v>#N/A</v>
      </c>
    </row>
    <row r="14" spans="1:12" x14ac:dyDescent="0.3">
      <c r="A14">
        <f>emma!B14</f>
        <v>128</v>
      </c>
      <c r="B14">
        <f>emma!F14</f>
        <v>2</v>
      </c>
      <c r="C14">
        <f>VLOOKUP(emma!G14,Characters!$A:$B,2,FALSE)</f>
        <v>999</v>
      </c>
      <c r="D14">
        <f>VLOOKUP(emma!H14,Characters!$A:$B,2,FALSE)</f>
        <v>999</v>
      </c>
      <c r="E14" t="e">
        <f>VLOOKUP(emma!I14,Characters!$A:$B,2,FALSE)</f>
        <v>#N/A</v>
      </c>
      <c r="F14" t="e">
        <f>VLOOKUP(emma!J14,Characters!$A:$B,2,FALSE)</f>
        <v>#N/A</v>
      </c>
      <c r="G14" t="e">
        <f>VLOOKUP(emma!K14,Characters!$A:$B,2,FALSE)</f>
        <v>#N/A</v>
      </c>
      <c r="H14" t="e">
        <f>VLOOKUP(emma!L14,Characters!$A:$B,2,FALSE)</f>
        <v>#N/A</v>
      </c>
      <c r="I14" t="e">
        <f>VLOOKUP(emma!M14,Characters!$A:$B,2,FALSE)</f>
        <v>#N/A</v>
      </c>
      <c r="J14" t="e">
        <f>VLOOKUP(emma!N14,Characters!$A:$B,2,FALSE)</f>
        <v>#N/A</v>
      </c>
      <c r="K14" t="e">
        <f>VLOOKUP(emma!O14,Characters!$A:$B,2,FALSE)</f>
        <v>#N/A</v>
      </c>
      <c r="L14" t="e">
        <f>VLOOKUP(emma!P14,Characters!$A:$B,2,FALSE)</f>
        <v>#N/A</v>
      </c>
    </row>
    <row r="15" spans="1:12" x14ac:dyDescent="0.3">
      <c r="A15">
        <f>emma!B15</f>
        <v>107</v>
      </c>
      <c r="B15">
        <f>emma!F15</f>
        <v>3</v>
      </c>
      <c r="C15">
        <f>VLOOKUP(emma!G15,Characters!$A:$B,2,FALSE)</f>
        <v>40</v>
      </c>
      <c r="D15">
        <f>VLOOKUP(emma!H15,Characters!$A:$B,2,FALSE)</f>
        <v>999</v>
      </c>
      <c r="E15">
        <f>VLOOKUP(emma!I15,Characters!$A:$B,2,FALSE)</f>
        <v>999</v>
      </c>
      <c r="F15" t="e">
        <f>VLOOKUP(emma!J15,Characters!$A:$B,2,FALSE)</f>
        <v>#N/A</v>
      </c>
      <c r="G15" t="e">
        <f>VLOOKUP(emma!K15,Characters!$A:$B,2,FALSE)</f>
        <v>#N/A</v>
      </c>
      <c r="H15" t="e">
        <f>VLOOKUP(emma!L15,Characters!$A:$B,2,FALSE)</f>
        <v>#N/A</v>
      </c>
      <c r="I15" t="e">
        <f>VLOOKUP(emma!M15,Characters!$A:$B,2,FALSE)</f>
        <v>#N/A</v>
      </c>
      <c r="J15" t="e">
        <f>VLOOKUP(emma!N15,Characters!$A:$B,2,FALSE)</f>
        <v>#N/A</v>
      </c>
      <c r="K15" t="e">
        <f>VLOOKUP(emma!O15,Characters!$A:$B,2,FALSE)</f>
        <v>#N/A</v>
      </c>
      <c r="L15" t="e">
        <f>VLOOKUP(emma!P15,Characters!$A:$B,2,FALSE)</f>
        <v>#N/A</v>
      </c>
    </row>
    <row r="16" spans="1:12" x14ac:dyDescent="0.3">
      <c r="A16">
        <f>emma!B16</f>
        <v>181</v>
      </c>
      <c r="B16">
        <f>emma!F16</f>
        <v>1</v>
      </c>
      <c r="C16">
        <f>VLOOKUP(emma!G16,Characters!$A:$B,2,FALSE)</f>
        <v>39</v>
      </c>
      <c r="D16" t="e">
        <f>VLOOKUP(emma!H16,Characters!$A:$B,2,FALSE)</f>
        <v>#N/A</v>
      </c>
      <c r="E16" t="e">
        <f>VLOOKUP(emma!I16,Characters!$A:$B,2,FALSE)</f>
        <v>#N/A</v>
      </c>
      <c r="F16" t="e">
        <f>VLOOKUP(emma!J16,Characters!$A:$B,2,FALSE)</f>
        <v>#N/A</v>
      </c>
      <c r="G16" t="e">
        <f>VLOOKUP(emma!K16,Characters!$A:$B,2,FALSE)</f>
        <v>#N/A</v>
      </c>
      <c r="H16" t="e">
        <f>VLOOKUP(emma!L16,Characters!$A:$B,2,FALSE)</f>
        <v>#N/A</v>
      </c>
      <c r="I16" t="e">
        <f>VLOOKUP(emma!M16,Characters!$A:$B,2,FALSE)</f>
        <v>#N/A</v>
      </c>
      <c r="J16" t="e">
        <f>VLOOKUP(emma!N16,Characters!$A:$B,2,FALSE)</f>
        <v>#N/A</v>
      </c>
      <c r="K16" t="e">
        <f>VLOOKUP(emma!O16,Characters!$A:$B,2,FALSE)</f>
        <v>#N/A</v>
      </c>
      <c r="L16" t="e">
        <f>VLOOKUP(emma!P16,Characters!$A:$B,2,FALSE)</f>
        <v>#N/A</v>
      </c>
    </row>
    <row r="17" spans="1:12" x14ac:dyDescent="0.3">
      <c r="A17">
        <f>emma!B17</f>
        <v>111</v>
      </c>
      <c r="B17">
        <f>emma!F17</f>
        <v>1</v>
      </c>
      <c r="C17">
        <f>VLOOKUP(emma!G17,Characters!$A:$B,2,FALSE)</f>
        <v>29</v>
      </c>
      <c r="D17" t="e">
        <f>VLOOKUP(emma!H17,Characters!$A:$B,2,FALSE)</f>
        <v>#N/A</v>
      </c>
      <c r="E17" t="e">
        <f>VLOOKUP(emma!I17,Characters!$A:$B,2,FALSE)</f>
        <v>#N/A</v>
      </c>
      <c r="F17" t="e">
        <f>VLOOKUP(emma!J17,Characters!$A:$B,2,FALSE)</f>
        <v>#N/A</v>
      </c>
      <c r="G17" t="e">
        <f>VLOOKUP(emma!K17,Characters!$A:$B,2,FALSE)</f>
        <v>#N/A</v>
      </c>
      <c r="H17" t="e">
        <f>VLOOKUP(emma!L17,Characters!$A:$B,2,FALSE)</f>
        <v>#N/A</v>
      </c>
      <c r="I17" t="e">
        <f>VLOOKUP(emma!M17,Characters!$A:$B,2,FALSE)</f>
        <v>#N/A</v>
      </c>
      <c r="J17" t="e">
        <f>VLOOKUP(emma!N17,Characters!$A:$B,2,FALSE)</f>
        <v>#N/A</v>
      </c>
      <c r="K17" t="e">
        <f>VLOOKUP(emma!O17,Characters!$A:$B,2,FALSE)</f>
        <v>#N/A</v>
      </c>
      <c r="L17" t="e">
        <f>VLOOKUP(emma!P17,Characters!$A:$B,2,FALSE)</f>
        <v>#N/A</v>
      </c>
    </row>
    <row r="18" spans="1:12" x14ac:dyDescent="0.3">
      <c r="A18">
        <f>emma!B18</f>
        <v>167</v>
      </c>
      <c r="B18">
        <f>emma!F18</f>
        <v>0</v>
      </c>
      <c r="C18" t="e">
        <f>VLOOKUP(emma!G18,Characters!$A:$B,2,FALSE)</f>
        <v>#N/A</v>
      </c>
      <c r="D18" t="e">
        <f>VLOOKUP(emma!H18,Characters!$A:$B,2,FALSE)</f>
        <v>#N/A</v>
      </c>
      <c r="E18" t="e">
        <f>VLOOKUP(emma!I18,Characters!$A:$B,2,FALSE)</f>
        <v>#N/A</v>
      </c>
      <c r="F18" t="e">
        <f>VLOOKUP(emma!J18,Characters!$A:$B,2,FALSE)</f>
        <v>#N/A</v>
      </c>
      <c r="G18" t="e">
        <f>VLOOKUP(emma!K18,Characters!$A:$B,2,FALSE)</f>
        <v>#N/A</v>
      </c>
      <c r="H18" t="e">
        <f>VLOOKUP(emma!L18,Characters!$A:$B,2,FALSE)</f>
        <v>#N/A</v>
      </c>
      <c r="I18" t="e">
        <f>VLOOKUP(emma!M18,Characters!$A:$B,2,FALSE)</f>
        <v>#N/A</v>
      </c>
      <c r="J18" t="e">
        <f>VLOOKUP(emma!N18,Characters!$A:$B,2,FALSE)</f>
        <v>#N/A</v>
      </c>
      <c r="K18" t="e">
        <f>VLOOKUP(emma!O18,Characters!$A:$B,2,FALSE)</f>
        <v>#N/A</v>
      </c>
      <c r="L18" t="e">
        <f>VLOOKUP(emma!P18,Characters!$A:$B,2,FALSE)</f>
        <v>#N/A</v>
      </c>
    </row>
    <row r="19" spans="1:12" x14ac:dyDescent="0.3">
      <c r="A19">
        <f>emma!B19</f>
        <v>198</v>
      </c>
      <c r="B19">
        <f>emma!F19</f>
        <v>1</v>
      </c>
      <c r="C19">
        <f>VLOOKUP(emma!G19,Characters!$A:$B,2,FALSE)</f>
        <v>9</v>
      </c>
      <c r="D19" t="e">
        <f>VLOOKUP(emma!H19,Characters!$A:$B,2,FALSE)</f>
        <v>#N/A</v>
      </c>
      <c r="E19" t="e">
        <f>VLOOKUP(emma!I19,Characters!$A:$B,2,FALSE)</f>
        <v>#N/A</v>
      </c>
      <c r="F19" t="e">
        <f>VLOOKUP(emma!J19,Characters!$A:$B,2,FALSE)</f>
        <v>#N/A</v>
      </c>
      <c r="G19" t="e">
        <f>VLOOKUP(emma!K19,Characters!$A:$B,2,FALSE)</f>
        <v>#N/A</v>
      </c>
      <c r="H19" t="e">
        <f>VLOOKUP(emma!L19,Characters!$A:$B,2,FALSE)</f>
        <v>#N/A</v>
      </c>
      <c r="I19" t="e">
        <f>VLOOKUP(emma!M19,Characters!$A:$B,2,FALSE)</f>
        <v>#N/A</v>
      </c>
      <c r="J19" t="e">
        <f>VLOOKUP(emma!N19,Characters!$A:$B,2,FALSE)</f>
        <v>#N/A</v>
      </c>
      <c r="K19" t="e">
        <f>VLOOKUP(emma!O19,Characters!$A:$B,2,FALSE)</f>
        <v>#N/A</v>
      </c>
      <c r="L19" t="e">
        <f>VLOOKUP(emma!P19,Characters!$A:$B,2,FALSE)</f>
        <v>#N/A</v>
      </c>
    </row>
    <row r="20" spans="1:12" x14ac:dyDescent="0.3">
      <c r="A20">
        <f>emma!B20</f>
        <v>38</v>
      </c>
      <c r="B20">
        <f>emma!F20</f>
        <v>2</v>
      </c>
      <c r="C20">
        <f>VLOOKUP(emma!G20,Characters!$A:$B,2,FALSE)</f>
        <v>39</v>
      </c>
      <c r="D20">
        <f>VLOOKUP(emma!H20,Characters!$A:$B,2,FALSE)</f>
        <v>29</v>
      </c>
      <c r="E20" t="e">
        <f>VLOOKUP(emma!I20,Characters!$A:$B,2,FALSE)</f>
        <v>#N/A</v>
      </c>
      <c r="F20" t="e">
        <f>VLOOKUP(emma!J20,Characters!$A:$B,2,FALSE)</f>
        <v>#N/A</v>
      </c>
      <c r="G20" t="e">
        <f>VLOOKUP(emma!K20,Characters!$A:$B,2,FALSE)</f>
        <v>#N/A</v>
      </c>
      <c r="H20" t="e">
        <f>VLOOKUP(emma!L20,Characters!$A:$B,2,FALSE)</f>
        <v>#N/A</v>
      </c>
      <c r="I20" t="e">
        <f>VLOOKUP(emma!M20,Characters!$A:$B,2,FALSE)</f>
        <v>#N/A</v>
      </c>
      <c r="J20" t="e">
        <f>VLOOKUP(emma!N20,Characters!$A:$B,2,FALSE)</f>
        <v>#N/A</v>
      </c>
      <c r="K20" t="e">
        <f>VLOOKUP(emma!O20,Characters!$A:$B,2,FALSE)</f>
        <v>#N/A</v>
      </c>
      <c r="L20" t="e">
        <f>VLOOKUP(emma!P20,Characters!$A:$B,2,FALSE)</f>
        <v>#N/A</v>
      </c>
    </row>
    <row r="21" spans="1:12" x14ac:dyDescent="0.3">
      <c r="A21">
        <f>emma!B21</f>
        <v>118</v>
      </c>
      <c r="B21">
        <f>emma!F21</f>
        <v>1</v>
      </c>
      <c r="C21">
        <f>VLOOKUP(emma!G21,Characters!$A:$B,2,FALSE)</f>
        <v>44</v>
      </c>
      <c r="D21" t="e">
        <f>VLOOKUP(emma!H21,Characters!$A:$B,2,FALSE)</f>
        <v>#N/A</v>
      </c>
      <c r="E21" t="e">
        <f>VLOOKUP(emma!I21,Characters!$A:$B,2,FALSE)</f>
        <v>#N/A</v>
      </c>
      <c r="F21" t="e">
        <f>VLOOKUP(emma!J21,Characters!$A:$B,2,FALSE)</f>
        <v>#N/A</v>
      </c>
      <c r="G21" t="e">
        <f>VLOOKUP(emma!K21,Characters!$A:$B,2,FALSE)</f>
        <v>#N/A</v>
      </c>
      <c r="H21" t="e">
        <f>VLOOKUP(emma!L21,Characters!$A:$B,2,FALSE)</f>
        <v>#N/A</v>
      </c>
      <c r="I21" t="e">
        <f>VLOOKUP(emma!M21,Characters!$A:$B,2,FALSE)</f>
        <v>#N/A</v>
      </c>
      <c r="J21" t="e">
        <f>VLOOKUP(emma!N21,Characters!$A:$B,2,FALSE)</f>
        <v>#N/A</v>
      </c>
      <c r="K21" t="e">
        <f>VLOOKUP(emma!O21,Characters!$A:$B,2,FALSE)</f>
        <v>#N/A</v>
      </c>
      <c r="L21" t="e">
        <f>VLOOKUP(emma!P21,Characters!$A:$B,2,FALSE)</f>
        <v>#N/A</v>
      </c>
    </row>
    <row r="22" spans="1:12" x14ac:dyDescent="0.3">
      <c r="A22">
        <f>emma!B22</f>
        <v>172</v>
      </c>
      <c r="B22">
        <f>emma!F22</f>
        <v>1</v>
      </c>
      <c r="C22">
        <f>VLOOKUP(emma!G22,Characters!$A:$B,2,FALSE)</f>
        <v>39</v>
      </c>
      <c r="D22" t="e">
        <f>VLOOKUP(emma!H22,Characters!$A:$B,2,FALSE)</f>
        <v>#N/A</v>
      </c>
      <c r="E22" t="e">
        <f>VLOOKUP(emma!I22,Characters!$A:$B,2,FALSE)</f>
        <v>#N/A</v>
      </c>
      <c r="F22" t="e">
        <f>VLOOKUP(emma!J22,Characters!$A:$B,2,FALSE)</f>
        <v>#N/A</v>
      </c>
      <c r="G22" t="e">
        <f>VLOOKUP(emma!K22,Characters!$A:$B,2,FALSE)</f>
        <v>#N/A</v>
      </c>
      <c r="H22" t="e">
        <f>VLOOKUP(emma!L22,Characters!$A:$B,2,FALSE)</f>
        <v>#N/A</v>
      </c>
      <c r="I22" t="e">
        <f>VLOOKUP(emma!M22,Characters!$A:$B,2,FALSE)</f>
        <v>#N/A</v>
      </c>
      <c r="J22" t="e">
        <f>VLOOKUP(emma!N22,Characters!$A:$B,2,FALSE)</f>
        <v>#N/A</v>
      </c>
      <c r="K22" t="e">
        <f>VLOOKUP(emma!O22,Characters!$A:$B,2,FALSE)</f>
        <v>#N/A</v>
      </c>
      <c r="L22" t="e">
        <f>VLOOKUP(emma!P22,Characters!$A:$B,2,FALSE)</f>
        <v>#N/A</v>
      </c>
    </row>
    <row r="23" spans="1:12" x14ac:dyDescent="0.3">
      <c r="A23">
        <f>emma!B23</f>
        <v>48</v>
      </c>
      <c r="B23">
        <f>emma!F23</f>
        <v>1</v>
      </c>
      <c r="C23">
        <f>VLOOKUP(emma!G23,Characters!$A:$B,2,FALSE)</f>
        <v>999</v>
      </c>
      <c r="D23" t="e">
        <f>VLOOKUP(emma!H23,Characters!$A:$B,2,FALSE)</f>
        <v>#N/A</v>
      </c>
      <c r="E23" t="e">
        <f>VLOOKUP(emma!I23,Characters!$A:$B,2,FALSE)</f>
        <v>#N/A</v>
      </c>
      <c r="F23" t="e">
        <f>VLOOKUP(emma!J23,Characters!$A:$B,2,FALSE)</f>
        <v>#N/A</v>
      </c>
      <c r="G23" t="e">
        <f>VLOOKUP(emma!K23,Characters!$A:$B,2,FALSE)</f>
        <v>#N/A</v>
      </c>
      <c r="H23" t="e">
        <f>VLOOKUP(emma!L23,Characters!$A:$B,2,FALSE)</f>
        <v>#N/A</v>
      </c>
      <c r="I23" t="e">
        <f>VLOOKUP(emma!M23,Characters!$A:$B,2,FALSE)</f>
        <v>#N/A</v>
      </c>
      <c r="J23" t="e">
        <f>VLOOKUP(emma!N23,Characters!$A:$B,2,FALSE)</f>
        <v>#N/A</v>
      </c>
      <c r="K23" t="e">
        <f>VLOOKUP(emma!O23,Characters!$A:$B,2,FALSE)</f>
        <v>#N/A</v>
      </c>
      <c r="L23" t="e">
        <f>VLOOKUP(emma!P23,Characters!$A:$B,2,FALSE)</f>
        <v>#N/A</v>
      </c>
    </row>
    <row r="24" spans="1:12" x14ac:dyDescent="0.3">
      <c r="A24">
        <f>emma!B24</f>
        <v>45</v>
      </c>
      <c r="B24">
        <f>emma!F24</f>
        <v>0</v>
      </c>
      <c r="C24" t="e">
        <f>VLOOKUP(emma!G24,Characters!$A:$B,2,FALSE)</f>
        <v>#N/A</v>
      </c>
      <c r="D24" t="e">
        <f>VLOOKUP(emma!H24,Characters!$A:$B,2,FALSE)</f>
        <v>#N/A</v>
      </c>
      <c r="E24" t="e">
        <f>VLOOKUP(emma!I24,Characters!$A:$B,2,FALSE)</f>
        <v>#N/A</v>
      </c>
      <c r="F24" t="e">
        <f>VLOOKUP(emma!J24,Characters!$A:$B,2,FALSE)</f>
        <v>#N/A</v>
      </c>
      <c r="G24" t="e">
        <f>VLOOKUP(emma!K24,Characters!$A:$B,2,FALSE)</f>
        <v>#N/A</v>
      </c>
      <c r="H24" t="e">
        <f>VLOOKUP(emma!L24,Characters!$A:$B,2,FALSE)</f>
        <v>#N/A</v>
      </c>
      <c r="I24" t="e">
        <f>VLOOKUP(emma!M24,Characters!$A:$B,2,FALSE)</f>
        <v>#N/A</v>
      </c>
      <c r="J24" t="e">
        <f>VLOOKUP(emma!N24,Characters!$A:$B,2,FALSE)</f>
        <v>#N/A</v>
      </c>
      <c r="K24" t="e">
        <f>VLOOKUP(emma!O24,Characters!$A:$B,2,FALSE)</f>
        <v>#N/A</v>
      </c>
      <c r="L24" t="e">
        <f>VLOOKUP(emma!P24,Characters!$A:$B,2,FALSE)</f>
        <v>#N/A</v>
      </c>
    </row>
    <row r="25" spans="1:12" x14ac:dyDescent="0.3">
      <c r="A25">
        <f>emma!B25</f>
        <v>192</v>
      </c>
      <c r="B25">
        <f>emma!F25</f>
        <v>1</v>
      </c>
      <c r="C25">
        <f>VLOOKUP(emma!G25,Characters!$A:$B,2,FALSE)</f>
        <v>9</v>
      </c>
      <c r="D25" t="e">
        <f>VLOOKUP(emma!H25,Characters!$A:$B,2,FALSE)</f>
        <v>#N/A</v>
      </c>
      <c r="E25" t="e">
        <f>VLOOKUP(emma!I25,Characters!$A:$B,2,FALSE)</f>
        <v>#N/A</v>
      </c>
      <c r="F25" t="e">
        <f>VLOOKUP(emma!J25,Characters!$A:$B,2,FALSE)</f>
        <v>#N/A</v>
      </c>
      <c r="G25" t="e">
        <f>VLOOKUP(emma!K25,Characters!$A:$B,2,FALSE)</f>
        <v>#N/A</v>
      </c>
      <c r="H25" t="e">
        <f>VLOOKUP(emma!L25,Characters!$A:$B,2,FALSE)</f>
        <v>#N/A</v>
      </c>
      <c r="I25" t="e">
        <f>VLOOKUP(emma!M25,Characters!$A:$B,2,FALSE)</f>
        <v>#N/A</v>
      </c>
      <c r="J25" t="e">
        <f>VLOOKUP(emma!N25,Characters!$A:$B,2,FALSE)</f>
        <v>#N/A</v>
      </c>
      <c r="K25" t="e">
        <f>VLOOKUP(emma!O25,Characters!$A:$B,2,FALSE)</f>
        <v>#N/A</v>
      </c>
      <c r="L25" t="e">
        <f>VLOOKUP(emma!P25,Characters!$A:$B,2,FALSE)</f>
        <v>#N/A</v>
      </c>
    </row>
    <row r="26" spans="1:12" x14ac:dyDescent="0.3">
      <c r="A26">
        <f>emma!B26</f>
        <v>218</v>
      </c>
      <c r="B26">
        <f>emma!F26</f>
        <v>1</v>
      </c>
      <c r="C26">
        <f>VLOOKUP(emma!G26,Characters!$A:$B,2,FALSE)</f>
        <v>999</v>
      </c>
      <c r="D26" t="e">
        <f>VLOOKUP(emma!H26,Characters!$A:$B,2,FALSE)</f>
        <v>#N/A</v>
      </c>
      <c r="E26" t="e">
        <f>VLOOKUP(emma!I26,Characters!$A:$B,2,FALSE)</f>
        <v>#N/A</v>
      </c>
      <c r="F26" t="e">
        <f>VLOOKUP(emma!J26,Characters!$A:$B,2,FALSE)</f>
        <v>#N/A</v>
      </c>
      <c r="G26" t="e">
        <f>VLOOKUP(emma!K26,Characters!$A:$B,2,FALSE)</f>
        <v>#N/A</v>
      </c>
      <c r="H26" t="e">
        <f>VLOOKUP(emma!L26,Characters!$A:$B,2,FALSE)</f>
        <v>#N/A</v>
      </c>
      <c r="I26" t="e">
        <f>VLOOKUP(emma!M26,Characters!$A:$B,2,FALSE)</f>
        <v>#N/A</v>
      </c>
      <c r="J26" t="e">
        <f>VLOOKUP(emma!N26,Characters!$A:$B,2,FALSE)</f>
        <v>#N/A</v>
      </c>
      <c r="K26" t="e">
        <f>VLOOKUP(emma!O26,Characters!$A:$B,2,FALSE)</f>
        <v>#N/A</v>
      </c>
      <c r="L26" t="e">
        <f>VLOOKUP(emma!P26,Characters!$A:$B,2,FALSE)</f>
        <v>#N/A</v>
      </c>
    </row>
    <row r="27" spans="1:12" x14ac:dyDescent="0.3">
      <c r="A27">
        <f>emma!B27</f>
        <v>16</v>
      </c>
      <c r="B27">
        <f>emma!F27</f>
        <v>1</v>
      </c>
      <c r="C27">
        <f>VLOOKUP(emma!G27,Characters!$A:$B,2,FALSE)</f>
        <v>29</v>
      </c>
      <c r="D27" t="e">
        <f>VLOOKUP(emma!H27,Characters!$A:$B,2,FALSE)</f>
        <v>#N/A</v>
      </c>
      <c r="E27" t="e">
        <f>VLOOKUP(emma!I27,Characters!$A:$B,2,FALSE)</f>
        <v>#N/A</v>
      </c>
      <c r="F27" t="e">
        <f>VLOOKUP(emma!J27,Characters!$A:$B,2,FALSE)</f>
        <v>#N/A</v>
      </c>
      <c r="G27" t="e">
        <f>VLOOKUP(emma!K27,Characters!$A:$B,2,FALSE)</f>
        <v>#N/A</v>
      </c>
      <c r="H27" t="e">
        <f>VLOOKUP(emma!L27,Characters!$A:$B,2,FALSE)</f>
        <v>#N/A</v>
      </c>
      <c r="I27" t="e">
        <f>VLOOKUP(emma!M27,Characters!$A:$B,2,FALSE)</f>
        <v>#N/A</v>
      </c>
      <c r="J27" t="e">
        <f>VLOOKUP(emma!N27,Characters!$A:$B,2,FALSE)</f>
        <v>#N/A</v>
      </c>
      <c r="K27" t="e">
        <f>VLOOKUP(emma!O27,Characters!$A:$B,2,FALSE)</f>
        <v>#N/A</v>
      </c>
      <c r="L27" t="e">
        <f>VLOOKUP(emma!P27,Characters!$A:$B,2,FALSE)</f>
        <v>#N/A</v>
      </c>
    </row>
    <row r="28" spans="1:12" x14ac:dyDescent="0.3">
      <c r="A28">
        <f>emma!B28</f>
        <v>68</v>
      </c>
      <c r="B28">
        <f>emma!F28</f>
        <v>1</v>
      </c>
      <c r="C28">
        <f>VLOOKUP(emma!G28,Characters!$A:$B,2,FALSE)</f>
        <v>40</v>
      </c>
      <c r="D28" t="e">
        <f>VLOOKUP(emma!H28,Characters!$A:$B,2,FALSE)</f>
        <v>#N/A</v>
      </c>
      <c r="E28" t="e">
        <f>VLOOKUP(emma!I28,Characters!$A:$B,2,FALSE)</f>
        <v>#N/A</v>
      </c>
      <c r="F28" t="e">
        <f>VLOOKUP(emma!J28,Characters!$A:$B,2,FALSE)</f>
        <v>#N/A</v>
      </c>
      <c r="G28" t="e">
        <f>VLOOKUP(emma!K28,Characters!$A:$B,2,FALSE)</f>
        <v>#N/A</v>
      </c>
      <c r="H28" t="e">
        <f>VLOOKUP(emma!L28,Characters!$A:$B,2,FALSE)</f>
        <v>#N/A</v>
      </c>
      <c r="I28" t="e">
        <f>VLOOKUP(emma!M28,Characters!$A:$B,2,FALSE)</f>
        <v>#N/A</v>
      </c>
      <c r="J28" t="e">
        <f>VLOOKUP(emma!N28,Characters!$A:$B,2,FALSE)</f>
        <v>#N/A</v>
      </c>
      <c r="K28" t="e">
        <f>VLOOKUP(emma!O28,Characters!$A:$B,2,FALSE)</f>
        <v>#N/A</v>
      </c>
      <c r="L28" t="e">
        <f>VLOOKUP(emma!P28,Characters!$A:$B,2,FALSE)</f>
        <v>#N/A</v>
      </c>
    </row>
    <row r="29" spans="1:12" x14ac:dyDescent="0.3">
      <c r="A29">
        <f>emma!B29</f>
        <v>185</v>
      </c>
      <c r="B29">
        <f>emma!F29</f>
        <v>1</v>
      </c>
      <c r="C29">
        <f>VLOOKUP(emma!G29,Characters!$A:$B,2,FALSE)</f>
        <v>999</v>
      </c>
      <c r="D29" t="e">
        <f>VLOOKUP(emma!H29,Characters!$A:$B,2,FALSE)</f>
        <v>#N/A</v>
      </c>
      <c r="E29" t="e">
        <f>VLOOKUP(emma!I29,Characters!$A:$B,2,FALSE)</f>
        <v>#N/A</v>
      </c>
      <c r="F29" t="e">
        <f>VLOOKUP(emma!J29,Characters!$A:$B,2,FALSE)</f>
        <v>#N/A</v>
      </c>
      <c r="G29" t="e">
        <f>VLOOKUP(emma!K29,Characters!$A:$B,2,FALSE)</f>
        <v>#N/A</v>
      </c>
      <c r="H29" t="e">
        <f>VLOOKUP(emma!L29,Characters!$A:$B,2,FALSE)</f>
        <v>#N/A</v>
      </c>
      <c r="I29" t="e">
        <f>VLOOKUP(emma!M29,Characters!$A:$B,2,FALSE)</f>
        <v>#N/A</v>
      </c>
      <c r="J29" t="e">
        <f>VLOOKUP(emma!N29,Characters!$A:$B,2,FALSE)</f>
        <v>#N/A</v>
      </c>
      <c r="K29" t="e">
        <f>VLOOKUP(emma!O29,Characters!$A:$B,2,FALSE)</f>
        <v>#N/A</v>
      </c>
      <c r="L29" t="e">
        <f>VLOOKUP(emma!P29,Characters!$A:$B,2,FALSE)</f>
        <v>#N/A</v>
      </c>
    </row>
    <row r="30" spans="1:12" x14ac:dyDescent="0.3">
      <c r="A30">
        <f>emma!B30</f>
        <v>63</v>
      </c>
      <c r="B30">
        <f>emma!F30</f>
        <v>3</v>
      </c>
      <c r="C30">
        <f>VLOOKUP(emma!G30,Characters!$A:$B,2,FALSE)</f>
        <v>999</v>
      </c>
      <c r="D30">
        <f>VLOOKUP(emma!H30,Characters!$A:$B,2,FALSE)</f>
        <v>999</v>
      </c>
      <c r="E30">
        <f>VLOOKUP(emma!I30,Characters!$A:$B,2,FALSE)</f>
        <v>999</v>
      </c>
      <c r="F30" t="e">
        <f>VLOOKUP(emma!J30,Characters!$A:$B,2,FALSE)</f>
        <v>#N/A</v>
      </c>
      <c r="G30" t="e">
        <f>VLOOKUP(emma!K30,Characters!$A:$B,2,FALSE)</f>
        <v>#N/A</v>
      </c>
      <c r="H30" t="e">
        <f>VLOOKUP(emma!L30,Characters!$A:$B,2,FALSE)</f>
        <v>#N/A</v>
      </c>
      <c r="I30" t="e">
        <f>VLOOKUP(emma!M30,Characters!$A:$B,2,FALSE)</f>
        <v>#N/A</v>
      </c>
      <c r="J30" t="e">
        <f>VLOOKUP(emma!N30,Characters!$A:$B,2,FALSE)</f>
        <v>#N/A</v>
      </c>
      <c r="K30" t="e">
        <f>VLOOKUP(emma!O30,Characters!$A:$B,2,FALSE)</f>
        <v>#N/A</v>
      </c>
      <c r="L30" t="e">
        <f>VLOOKUP(emma!P30,Characters!$A:$B,2,FALSE)</f>
        <v>#N/A</v>
      </c>
    </row>
    <row r="31" spans="1:12" x14ac:dyDescent="0.3">
      <c r="A31">
        <f>emma!B31</f>
        <v>177</v>
      </c>
      <c r="B31">
        <f>emma!F31</f>
        <v>2</v>
      </c>
      <c r="C31">
        <f>VLOOKUP(emma!G31,Characters!$A:$B,2,FALSE)</f>
        <v>41</v>
      </c>
      <c r="D31">
        <f>VLOOKUP(emma!H31,Characters!$A:$B,2,FALSE)</f>
        <v>39</v>
      </c>
      <c r="E31" t="e">
        <f>VLOOKUP(emma!I31,Characters!$A:$B,2,FALSE)</f>
        <v>#N/A</v>
      </c>
      <c r="F31" t="e">
        <f>VLOOKUP(emma!J31,Characters!$A:$B,2,FALSE)</f>
        <v>#N/A</v>
      </c>
      <c r="G31" t="e">
        <f>VLOOKUP(emma!K31,Characters!$A:$B,2,FALSE)</f>
        <v>#N/A</v>
      </c>
      <c r="H31" t="e">
        <f>VLOOKUP(emma!L31,Characters!$A:$B,2,FALSE)</f>
        <v>#N/A</v>
      </c>
      <c r="I31" t="e">
        <f>VLOOKUP(emma!M31,Characters!$A:$B,2,FALSE)</f>
        <v>#N/A</v>
      </c>
      <c r="J31" t="e">
        <f>VLOOKUP(emma!N31,Characters!$A:$B,2,FALSE)</f>
        <v>#N/A</v>
      </c>
      <c r="K31" t="e">
        <f>VLOOKUP(emma!O31,Characters!$A:$B,2,FALSE)</f>
        <v>#N/A</v>
      </c>
      <c r="L31" t="e">
        <f>VLOOKUP(emma!P31,Characters!$A:$B,2,FALSE)</f>
        <v>#N/A</v>
      </c>
    </row>
    <row r="32" spans="1:12" x14ac:dyDescent="0.3">
      <c r="A32">
        <f>emma!B32</f>
        <v>51</v>
      </c>
      <c r="B32">
        <f>emma!F32</f>
        <v>0</v>
      </c>
      <c r="C32" t="e">
        <f>VLOOKUP(emma!G32,Characters!$A:$B,2,FALSE)</f>
        <v>#N/A</v>
      </c>
      <c r="D32" t="e">
        <f>VLOOKUP(emma!H32,Characters!$A:$B,2,FALSE)</f>
        <v>#N/A</v>
      </c>
      <c r="E32" t="e">
        <f>VLOOKUP(emma!I32,Characters!$A:$B,2,FALSE)</f>
        <v>#N/A</v>
      </c>
      <c r="F32" t="e">
        <f>VLOOKUP(emma!J32,Characters!$A:$B,2,FALSE)</f>
        <v>#N/A</v>
      </c>
      <c r="G32" t="e">
        <f>VLOOKUP(emma!K32,Characters!$A:$B,2,FALSE)</f>
        <v>#N/A</v>
      </c>
      <c r="H32" t="e">
        <f>VLOOKUP(emma!L32,Characters!$A:$B,2,FALSE)</f>
        <v>#N/A</v>
      </c>
      <c r="I32" t="e">
        <f>VLOOKUP(emma!M32,Characters!$A:$B,2,FALSE)</f>
        <v>#N/A</v>
      </c>
      <c r="J32" t="e">
        <f>VLOOKUP(emma!N32,Characters!$A:$B,2,FALSE)</f>
        <v>#N/A</v>
      </c>
      <c r="K32" t="e">
        <f>VLOOKUP(emma!O32,Characters!$A:$B,2,FALSE)</f>
        <v>#N/A</v>
      </c>
      <c r="L32" t="e">
        <f>VLOOKUP(emma!P32,Characters!$A:$B,2,FALSE)</f>
        <v>#N/A</v>
      </c>
    </row>
    <row r="33" spans="1:12" x14ac:dyDescent="0.3">
      <c r="A33">
        <f>emma!B33</f>
        <v>188</v>
      </c>
      <c r="B33">
        <f>emma!F33</f>
        <v>2</v>
      </c>
      <c r="C33">
        <f>VLOOKUP(emma!G33,Characters!$A:$B,2,FALSE)</f>
        <v>999</v>
      </c>
      <c r="D33">
        <f>VLOOKUP(emma!H33,Characters!$A:$B,2,FALSE)</f>
        <v>29</v>
      </c>
      <c r="E33" t="e">
        <f>VLOOKUP(emma!I33,Characters!$A:$B,2,FALSE)</f>
        <v>#N/A</v>
      </c>
      <c r="F33" t="e">
        <f>VLOOKUP(emma!J33,Characters!$A:$B,2,FALSE)</f>
        <v>#N/A</v>
      </c>
      <c r="G33" t="e">
        <f>VLOOKUP(emma!K33,Characters!$A:$B,2,FALSE)</f>
        <v>#N/A</v>
      </c>
      <c r="H33" t="e">
        <f>VLOOKUP(emma!L33,Characters!$A:$B,2,FALSE)</f>
        <v>#N/A</v>
      </c>
      <c r="I33" t="e">
        <f>VLOOKUP(emma!M33,Characters!$A:$B,2,FALSE)</f>
        <v>#N/A</v>
      </c>
      <c r="J33" t="e">
        <f>VLOOKUP(emma!N33,Characters!$A:$B,2,FALSE)</f>
        <v>#N/A</v>
      </c>
      <c r="K33" t="e">
        <f>VLOOKUP(emma!O33,Characters!$A:$B,2,FALSE)</f>
        <v>#N/A</v>
      </c>
      <c r="L33" t="e">
        <f>VLOOKUP(emma!P33,Characters!$A:$B,2,FALSE)</f>
        <v>#N/A</v>
      </c>
    </row>
    <row r="34" spans="1:12" x14ac:dyDescent="0.3">
      <c r="A34">
        <f>emma!B34</f>
        <v>222</v>
      </c>
      <c r="B34">
        <f>emma!F34</f>
        <v>1</v>
      </c>
      <c r="C34">
        <f>VLOOKUP(emma!G34,Characters!$A:$B,2,FALSE)</f>
        <v>19</v>
      </c>
      <c r="D34" t="e">
        <f>VLOOKUP(emma!H34,Characters!$A:$B,2,FALSE)</f>
        <v>#N/A</v>
      </c>
      <c r="E34" t="e">
        <f>VLOOKUP(emma!I34,Characters!$A:$B,2,FALSE)</f>
        <v>#N/A</v>
      </c>
      <c r="F34" t="e">
        <f>VLOOKUP(emma!J34,Characters!$A:$B,2,FALSE)</f>
        <v>#N/A</v>
      </c>
      <c r="G34" t="e">
        <f>VLOOKUP(emma!K34,Characters!$A:$B,2,FALSE)</f>
        <v>#N/A</v>
      </c>
      <c r="H34" t="e">
        <f>VLOOKUP(emma!L34,Characters!$A:$B,2,FALSE)</f>
        <v>#N/A</v>
      </c>
      <c r="I34" t="e">
        <f>VLOOKUP(emma!M34,Characters!$A:$B,2,FALSE)</f>
        <v>#N/A</v>
      </c>
      <c r="J34" t="e">
        <f>VLOOKUP(emma!N34,Characters!$A:$B,2,FALSE)</f>
        <v>#N/A</v>
      </c>
      <c r="K34" t="e">
        <f>VLOOKUP(emma!O34,Characters!$A:$B,2,FALSE)</f>
        <v>#N/A</v>
      </c>
      <c r="L34" t="e">
        <f>VLOOKUP(emma!P34,Characters!$A:$B,2,FALSE)</f>
        <v>#N/A</v>
      </c>
    </row>
    <row r="35" spans="1:12" x14ac:dyDescent="0.3">
      <c r="A35">
        <f>emma!B35</f>
        <v>208</v>
      </c>
      <c r="B35">
        <f>emma!F35</f>
        <v>0</v>
      </c>
      <c r="C35" t="e">
        <f>VLOOKUP(emma!G35,Characters!$A:$B,2,FALSE)</f>
        <v>#N/A</v>
      </c>
      <c r="D35" t="e">
        <f>VLOOKUP(emma!H35,Characters!$A:$B,2,FALSE)</f>
        <v>#N/A</v>
      </c>
      <c r="E35" t="e">
        <f>VLOOKUP(emma!I35,Characters!$A:$B,2,FALSE)</f>
        <v>#N/A</v>
      </c>
      <c r="F35" t="e">
        <f>VLOOKUP(emma!J35,Characters!$A:$B,2,FALSE)</f>
        <v>#N/A</v>
      </c>
      <c r="G35" t="e">
        <f>VLOOKUP(emma!K35,Characters!$A:$B,2,FALSE)</f>
        <v>#N/A</v>
      </c>
      <c r="H35" t="e">
        <f>VLOOKUP(emma!L35,Characters!$A:$B,2,FALSE)</f>
        <v>#N/A</v>
      </c>
      <c r="I35" t="e">
        <f>VLOOKUP(emma!M35,Characters!$A:$B,2,FALSE)</f>
        <v>#N/A</v>
      </c>
      <c r="J35" t="e">
        <f>VLOOKUP(emma!N35,Characters!$A:$B,2,FALSE)</f>
        <v>#N/A</v>
      </c>
      <c r="K35" t="e">
        <f>VLOOKUP(emma!O35,Characters!$A:$B,2,FALSE)</f>
        <v>#N/A</v>
      </c>
      <c r="L35" t="e">
        <f>VLOOKUP(emma!P35,Characters!$A:$B,2,FALSE)</f>
        <v>#N/A</v>
      </c>
    </row>
    <row r="36" spans="1:12" x14ac:dyDescent="0.3">
      <c r="A36">
        <f>emma!B36</f>
        <v>46</v>
      </c>
      <c r="B36">
        <f>emma!F36</f>
        <v>2</v>
      </c>
      <c r="C36">
        <f>VLOOKUP(emma!G36,Characters!$A:$B,2,FALSE)</f>
        <v>999</v>
      </c>
      <c r="D36">
        <f>VLOOKUP(emma!H36,Characters!$A:$B,2,FALSE)</f>
        <v>999</v>
      </c>
      <c r="E36" t="e">
        <f>VLOOKUP(emma!I36,Characters!$A:$B,2,FALSE)</f>
        <v>#N/A</v>
      </c>
      <c r="F36" t="e">
        <f>VLOOKUP(emma!J36,Characters!$A:$B,2,FALSE)</f>
        <v>#N/A</v>
      </c>
      <c r="G36" t="e">
        <f>VLOOKUP(emma!K36,Characters!$A:$B,2,FALSE)</f>
        <v>#N/A</v>
      </c>
      <c r="H36" t="e">
        <f>VLOOKUP(emma!L36,Characters!$A:$B,2,FALSE)</f>
        <v>#N/A</v>
      </c>
      <c r="I36" t="e">
        <f>VLOOKUP(emma!M36,Characters!$A:$B,2,FALSE)</f>
        <v>#N/A</v>
      </c>
      <c r="J36" t="e">
        <f>VLOOKUP(emma!N36,Characters!$A:$B,2,FALSE)</f>
        <v>#N/A</v>
      </c>
      <c r="K36" t="e">
        <f>VLOOKUP(emma!O36,Characters!$A:$B,2,FALSE)</f>
        <v>#N/A</v>
      </c>
      <c r="L36" t="e">
        <f>VLOOKUP(emma!P36,Characters!$A:$B,2,FALSE)</f>
        <v>#N/A</v>
      </c>
    </row>
    <row r="37" spans="1:12" x14ac:dyDescent="0.3">
      <c r="A37">
        <f>emma!B37</f>
        <v>197</v>
      </c>
      <c r="B37">
        <f>emma!F37</f>
        <v>1</v>
      </c>
      <c r="C37">
        <f>VLOOKUP(emma!G37,Characters!$A:$B,2,FALSE)</f>
        <v>9</v>
      </c>
      <c r="D37" t="e">
        <f>VLOOKUP(emma!H37,Characters!$A:$B,2,FALSE)</f>
        <v>#N/A</v>
      </c>
      <c r="E37" t="e">
        <f>VLOOKUP(emma!I37,Characters!$A:$B,2,FALSE)</f>
        <v>#N/A</v>
      </c>
      <c r="F37" t="e">
        <f>VLOOKUP(emma!J37,Characters!$A:$B,2,FALSE)</f>
        <v>#N/A</v>
      </c>
      <c r="G37" t="e">
        <f>VLOOKUP(emma!K37,Characters!$A:$B,2,FALSE)</f>
        <v>#N/A</v>
      </c>
      <c r="H37" t="e">
        <f>VLOOKUP(emma!L37,Characters!$A:$B,2,FALSE)</f>
        <v>#N/A</v>
      </c>
      <c r="I37" t="e">
        <f>VLOOKUP(emma!M37,Characters!$A:$B,2,FALSE)</f>
        <v>#N/A</v>
      </c>
      <c r="J37" t="e">
        <f>VLOOKUP(emma!N37,Characters!$A:$B,2,FALSE)</f>
        <v>#N/A</v>
      </c>
      <c r="K37" t="e">
        <f>VLOOKUP(emma!O37,Characters!$A:$B,2,FALSE)</f>
        <v>#N/A</v>
      </c>
      <c r="L37" t="e">
        <f>VLOOKUP(emma!P37,Characters!$A:$B,2,FALSE)</f>
        <v>#N/A</v>
      </c>
    </row>
    <row r="38" spans="1:12" x14ac:dyDescent="0.3">
      <c r="A38">
        <f>emma!B38</f>
        <v>31</v>
      </c>
      <c r="B38">
        <f>emma!F38</f>
        <v>0</v>
      </c>
      <c r="C38" t="e">
        <f>VLOOKUP(emma!G38,Characters!$A:$B,2,FALSE)</f>
        <v>#N/A</v>
      </c>
      <c r="D38" t="e">
        <f>VLOOKUP(emma!H38,Characters!$A:$B,2,FALSE)</f>
        <v>#N/A</v>
      </c>
      <c r="E38" t="e">
        <f>VLOOKUP(emma!I38,Characters!$A:$B,2,FALSE)</f>
        <v>#N/A</v>
      </c>
      <c r="F38" t="e">
        <f>VLOOKUP(emma!J38,Characters!$A:$B,2,FALSE)</f>
        <v>#N/A</v>
      </c>
      <c r="G38" t="e">
        <f>VLOOKUP(emma!K38,Characters!$A:$B,2,FALSE)</f>
        <v>#N/A</v>
      </c>
      <c r="H38" t="e">
        <f>VLOOKUP(emma!L38,Characters!$A:$B,2,FALSE)</f>
        <v>#N/A</v>
      </c>
      <c r="I38" t="e">
        <f>VLOOKUP(emma!M38,Characters!$A:$B,2,FALSE)</f>
        <v>#N/A</v>
      </c>
      <c r="J38" t="e">
        <f>VLOOKUP(emma!N38,Characters!$A:$B,2,FALSE)</f>
        <v>#N/A</v>
      </c>
      <c r="K38" t="e">
        <f>VLOOKUP(emma!O38,Characters!$A:$B,2,FALSE)</f>
        <v>#N/A</v>
      </c>
      <c r="L38" t="e">
        <f>VLOOKUP(emma!P38,Characters!$A:$B,2,FALSE)</f>
        <v>#N/A</v>
      </c>
    </row>
    <row r="39" spans="1:12" x14ac:dyDescent="0.3">
      <c r="A39">
        <f>emma!B39</f>
        <v>92</v>
      </c>
      <c r="B39">
        <f>emma!F39</f>
        <v>1</v>
      </c>
      <c r="C39">
        <f>VLOOKUP(emma!G39,Characters!$A:$B,2,FALSE)</f>
        <v>29</v>
      </c>
      <c r="D39" t="e">
        <f>VLOOKUP(emma!H39,Characters!$A:$B,2,FALSE)</f>
        <v>#N/A</v>
      </c>
      <c r="E39" t="e">
        <f>VLOOKUP(emma!I39,Characters!$A:$B,2,FALSE)</f>
        <v>#N/A</v>
      </c>
      <c r="F39" t="e">
        <f>VLOOKUP(emma!J39,Characters!$A:$B,2,FALSE)</f>
        <v>#N/A</v>
      </c>
      <c r="G39" t="e">
        <f>VLOOKUP(emma!K39,Characters!$A:$B,2,FALSE)</f>
        <v>#N/A</v>
      </c>
      <c r="H39" t="e">
        <f>VLOOKUP(emma!L39,Characters!$A:$B,2,FALSE)</f>
        <v>#N/A</v>
      </c>
      <c r="I39" t="e">
        <f>VLOOKUP(emma!M39,Characters!$A:$B,2,FALSE)</f>
        <v>#N/A</v>
      </c>
      <c r="J39" t="e">
        <f>VLOOKUP(emma!N39,Characters!$A:$B,2,FALSE)</f>
        <v>#N/A</v>
      </c>
      <c r="K39" t="e">
        <f>VLOOKUP(emma!O39,Characters!$A:$B,2,FALSE)</f>
        <v>#N/A</v>
      </c>
      <c r="L39" t="e">
        <f>VLOOKUP(emma!P39,Characters!$A:$B,2,FALSE)</f>
        <v>#N/A</v>
      </c>
    </row>
    <row r="40" spans="1:12" x14ac:dyDescent="0.3">
      <c r="A40">
        <f>emma!B40</f>
        <v>113</v>
      </c>
      <c r="B40">
        <f>emma!F40</f>
        <v>2</v>
      </c>
      <c r="C40">
        <f>VLOOKUP(emma!G40,Characters!$A:$B,2,FALSE)</f>
        <v>44</v>
      </c>
      <c r="D40">
        <f>VLOOKUP(emma!H40,Characters!$A:$B,2,FALSE)</f>
        <v>999</v>
      </c>
      <c r="E40" t="e">
        <f>VLOOKUP(emma!I40,Characters!$A:$B,2,FALSE)</f>
        <v>#N/A</v>
      </c>
      <c r="F40" t="e">
        <f>VLOOKUP(emma!J40,Characters!$A:$B,2,FALSE)</f>
        <v>#N/A</v>
      </c>
      <c r="G40" t="e">
        <f>VLOOKUP(emma!K40,Characters!$A:$B,2,FALSE)</f>
        <v>#N/A</v>
      </c>
      <c r="H40" t="e">
        <f>VLOOKUP(emma!L40,Characters!$A:$B,2,FALSE)</f>
        <v>#N/A</v>
      </c>
      <c r="I40" t="e">
        <f>VLOOKUP(emma!M40,Characters!$A:$B,2,FALSE)</f>
        <v>#N/A</v>
      </c>
      <c r="J40" t="e">
        <f>VLOOKUP(emma!N40,Characters!$A:$B,2,FALSE)</f>
        <v>#N/A</v>
      </c>
      <c r="K40" t="e">
        <f>VLOOKUP(emma!O40,Characters!$A:$B,2,FALSE)</f>
        <v>#N/A</v>
      </c>
      <c r="L40" t="e">
        <f>VLOOKUP(emma!P40,Characters!$A:$B,2,FALSE)</f>
        <v>#N/A</v>
      </c>
    </row>
    <row r="41" spans="1:12" x14ac:dyDescent="0.3">
      <c r="A41">
        <f>emma!B41</f>
        <v>43</v>
      </c>
      <c r="B41">
        <f>emma!F41</f>
        <v>0</v>
      </c>
      <c r="C41" t="e">
        <f>VLOOKUP(emma!G41,Characters!$A:$B,2,FALSE)</f>
        <v>#N/A</v>
      </c>
      <c r="D41" t="e">
        <f>VLOOKUP(emma!H41,Characters!$A:$B,2,FALSE)</f>
        <v>#N/A</v>
      </c>
      <c r="E41" t="e">
        <f>VLOOKUP(emma!I41,Characters!$A:$B,2,FALSE)</f>
        <v>#N/A</v>
      </c>
      <c r="F41" t="e">
        <f>VLOOKUP(emma!J41,Characters!$A:$B,2,FALSE)</f>
        <v>#N/A</v>
      </c>
      <c r="G41" t="e">
        <f>VLOOKUP(emma!K41,Characters!$A:$B,2,FALSE)</f>
        <v>#N/A</v>
      </c>
      <c r="H41" t="e">
        <f>VLOOKUP(emma!L41,Characters!$A:$B,2,FALSE)</f>
        <v>#N/A</v>
      </c>
      <c r="I41" t="e">
        <f>VLOOKUP(emma!M41,Characters!$A:$B,2,FALSE)</f>
        <v>#N/A</v>
      </c>
      <c r="J41" t="e">
        <f>VLOOKUP(emma!N41,Characters!$A:$B,2,FALSE)</f>
        <v>#N/A</v>
      </c>
      <c r="K41" t="e">
        <f>VLOOKUP(emma!O41,Characters!$A:$B,2,FALSE)</f>
        <v>#N/A</v>
      </c>
      <c r="L41" t="e">
        <f>VLOOKUP(emma!P41,Characters!$A:$B,2,FALSE)</f>
        <v>#N/A</v>
      </c>
    </row>
    <row r="42" spans="1:12" x14ac:dyDescent="0.3">
      <c r="A42">
        <f>emma!B42</f>
        <v>159</v>
      </c>
      <c r="B42">
        <f>emma!F42</f>
        <v>1</v>
      </c>
      <c r="C42">
        <f>VLOOKUP(emma!G42,Characters!$A:$B,2,FALSE)</f>
        <v>19</v>
      </c>
      <c r="D42" t="e">
        <f>VLOOKUP(emma!H42,Characters!$A:$B,2,FALSE)</f>
        <v>#N/A</v>
      </c>
      <c r="E42" t="e">
        <f>VLOOKUP(emma!I42,Characters!$A:$B,2,FALSE)</f>
        <v>#N/A</v>
      </c>
      <c r="F42" t="e">
        <f>VLOOKUP(emma!J42,Characters!$A:$B,2,FALSE)</f>
        <v>#N/A</v>
      </c>
      <c r="G42" t="e">
        <f>VLOOKUP(emma!K42,Characters!$A:$B,2,FALSE)</f>
        <v>#N/A</v>
      </c>
      <c r="H42" t="e">
        <f>VLOOKUP(emma!L42,Characters!$A:$B,2,FALSE)</f>
        <v>#N/A</v>
      </c>
      <c r="I42" t="e">
        <f>VLOOKUP(emma!M42,Characters!$A:$B,2,FALSE)</f>
        <v>#N/A</v>
      </c>
      <c r="J42" t="e">
        <f>VLOOKUP(emma!N42,Characters!$A:$B,2,FALSE)</f>
        <v>#N/A</v>
      </c>
      <c r="K42" t="e">
        <f>VLOOKUP(emma!O42,Characters!$A:$B,2,FALSE)</f>
        <v>#N/A</v>
      </c>
      <c r="L42" t="e">
        <f>VLOOKUP(emma!P42,Characters!$A:$B,2,FALSE)</f>
        <v>#N/A</v>
      </c>
    </row>
    <row r="43" spans="1:12" x14ac:dyDescent="0.3">
      <c r="A43">
        <f>emma!B43</f>
        <v>2</v>
      </c>
      <c r="B43">
        <f>emma!F43</f>
        <v>1</v>
      </c>
      <c r="C43">
        <f>VLOOKUP(emma!G43,Characters!$A:$B,2,FALSE)</f>
        <v>29</v>
      </c>
      <c r="D43" t="e">
        <f>VLOOKUP(emma!H43,Characters!$A:$B,2,FALSE)</f>
        <v>#N/A</v>
      </c>
      <c r="E43" t="e">
        <f>VLOOKUP(emma!I43,Characters!$A:$B,2,FALSE)</f>
        <v>#N/A</v>
      </c>
      <c r="F43" t="e">
        <f>VLOOKUP(emma!J43,Characters!$A:$B,2,FALSE)</f>
        <v>#N/A</v>
      </c>
      <c r="G43" t="e">
        <f>VLOOKUP(emma!K43,Characters!$A:$B,2,FALSE)</f>
        <v>#N/A</v>
      </c>
      <c r="H43" t="e">
        <f>VLOOKUP(emma!L43,Characters!$A:$B,2,FALSE)</f>
        <v>#N/A</v>
      </c>
      <c r="I43" t="e">
        <f>VLOOKUP(emma!M43,Characters!$A:$B,2,FALSE)</f>
        <v>#N/A</v>
      </c>
      <c r="J43" t="e">
        <f>VLOOKUP(emma!N43,Characters!$A:$B,2,FALSE)</f>
        <v>#N/A</v>
      </c>
      <c r="K43" t="e">
        <f>VLOOKUP(emma!O43,Characters!$A:$B,2,FALSE)</f>
        <v>#N/A</v>
      </c>
      <c r="L43" t="e">
        <f>VLOOKUP(emma!P43,Characters!$A:$B,2,FALSE)</f>
        <v>#N/A</v>
      </c>
    </row>
    <row r="44" spans="1:12" x14ac:dyDescent="0.3">
      <c r="A44">
        <f>emma!B44</f>
        <v>70</v>
      </c>
      <c r="B44">
        <f>emma!F44</f>
        <v>1</v>
      </c>
      <c r="C44">
        <f>VLOOKUP(emma!G44,Characters!$A:$B,2,FALSE)</f>
        <v>40</v>
      </c>
      <c r="D44" t="e">
        <f>VLOOKUP(emma!H44,Characters!$A:$B,2,FALSE)</f>
        <v>#N/A</v>
      </c>
      <c r="E44" t="e">
        <f>VLOOKUP(emma!I44,Characters!$A:$B,2,FALSE)</f>
        <v>#N/A</v>
      </c>
      <c r="F44" t="e">
        <f>VLOOKUP(emma!J44,Characters!$A:$B,2,FALSE)</f>
        <v>#N/A</v>
      </c>
      <c r="G44" t="e">
        <f>VLOOKUP(emma!K44,Characters!$A:$B,2,FALSE)</f>
        <v>#N/A</v>
      </c>
      <c r="H44" t="e">
        <f>VLOOKUP(emma!L44,Characters!$A:$B,2,FALSE)</f>
        <v>#N/A</v>
      </c>
      <c r="I44" t="e">
        <f>VLOOKUP(emma!M44,Characters!$A:$B,2,FALSE)</f>
        <v>#N/A</v>
      </c>
      <c r="J44" t="e">
        <f>VLOOKUP(emma!N44,Characters!$A:$B,2,FALSE)</f>
        <v>#N/A</v>
      </c>
      <c r="K44" t="e">
        <f>VLOOKUP(emma!O44,Characters!$A:$B,2,FALSE)</f>
        <v>#N/A</v>
      </c>
      <c r="L44" t="e">
        <f>VLOOKUP(emma!P44,Characters!$A:$B,2,FALSE)</f>
        <v>#N/A</v>
      </c>
    </row>
    <row r="45" spans="1:12" x14ac:dyDescent="0.3">
      <c r="A45">
        <f>emma!B45</f>
        <v>86</v>
      </c>
      <c r="B45">
        <f>emma!F45</f>
        <v>1</v>
      </c>
      <c r="C45">
        <f>VLOOKUP(emma!G45,Characters!$A:$B,2,FALSE)</f>
        <v>999</v>
      </c>
      <c r="D45" t="e">
        <f>VLOOKUP(emma!H45,Characters!$A:$B,2,FALSE)</f>
        <v>#N/A</v>
      </c>
      <c r="E45" t="e">
        <f>VLOOKUP(emma!I45,Characters!$A:$B,2,FALSE)</f>
        <v>#N/A</v>
      </c>
      <c r="F45" t="e">
        <f>VLOOKUP(emma!J45,Characters!$A:$B,2,FALSE)</f>
        <v>#N/A</v>
      </c>
      <c r="G45" t="e">
        <f>VLOOKUP(emma!K45,Characters!$A:$B,2,FALSE)</f>
        <v>#N/A</v>
      </c>
      <c r="H45" t="e">
        <f>VLOOKUP(emma!L45,Characters!$A:$B,2,FALSE)</f>
        <v>#N/A</v>
      </c>
      <c r="I45" t="e">
        <f>VLOOKUP(emma!M45,Characters!$A:$B,2,FALSE)</f>
        <v>#N/A</v>
      </c>
      <c r="J45" t="e">
        <f>VLOOKUP(emma!N45,Characters!$A:$B,2,FALSE)</f>
        <v>#N/A</v>
      </c>
      <c r="K45" t="e">
        <f>VLOOKUP(emma!O45,Characters!$A:$B,2,FALSE)</f>
        <v>#N/A</v>
      </c>
      <c r="L45" t="e">
        <f>VLOOKUP(emma!P45,Characters!$A:$B,2,FALSE)</f>
        <v>#N/A</v>
      </c>
    </row>
    <row r="46" spans="1:12" x14ac:dyDescent="0.3">
      <c r="A46">
        <f>emma!B46</f>
        <v>121</v>
      </c>
      <c r="B46">
        <f>emma!F46</f>
        <v>1</v>
      </c>
      <c r="C46">
        <f>VLOOKUP(emma!G46,Characters!$A:$B,2,FALSE)</f>
        <v>29</v>
      </c>
      <c r="D46" t="e">
        <f>VLOOKUP(emma!H46,Characters!$A:$B,2,FALSE)</f>
        <v>#N/A</v>
      </c>
      <c r="E46" t="e">
        <f>VLOOKUP(emma!I46,Characters!$A:$B,2,FALSE)</f>
        <v>#N/A</v>
      </c>
      <c r="F46" t="e">
        <f>VLOOKUP(emma!J46,Characters!$A:$B,2,FALSE)</f>
        <v>#N/A</v>
      </c>
      <c r="G46" t="e">
        <f>VLOOKUP(emma!K46,Characters!$A:$B,2,FALSE)</f>
        <v>#N/A</v>
      </c>
      <c r="H46" t="e">
        <f>VLOOKUP(emma!L46,Characters!$A:$B,2,FALSE)</f>
        <v>#N/A</v>
      </c>
      <c r="I46" t="e">
        <f>VLOOKUP(emma!M46,Characters!$A:$B,2,FALSE)</f>
        <v>#N/A</v>
      </c>
      <c r="J46" t="e">
        <f>VLOOKUP(emma!N46,Characters!$A:$B,2,FALSE)</f>
        <v>#N/A</v>
      </c>
      <c r="K46" t="e">
        <f>VLOOKUP(emma!O46,Characters!$A:$B,2,FALSE)</f>
        <v>#N/A</v>
      </c>
      <c r="L46" t="e">
        <f>VLOOKUP(emma!P46,Characters!$A:$B,2,FALSE)</f>
        <v>#N/A</v>
      </c>
    </row>
    <row r="47" spans="1:12" x14ac:dyDescent="0.3">
      <c r="A47">
        <f>emma!B47</f>
        <v>183</v>
      </c>
      <c r="B47">
        <f>emma!F47</f>
        <v>1</v>
      </c>
      <c r="C47">
        <f>VLOOKUP(emma!G47,Characters!$A:$B,2,FALSE)</f>
        <v>9</v>
      </c>
      <c r="D47" t="e">
        <f>VLOOKUP(emma!H47,Characters!$A:$B,2,FALSE)</f>
        <v>#N/A</v>
      </c>
      <c r="E47" t="e">
        <f>VLOOKUP(emma!I47,Characters!$A:$B,2,FALSE)</f>
        <v>#N/A</v>
      </c>
      <c r="F47" t="e">
        <f>VLOOKUP(emma!J47,Characters!$A:$B,2,FALSE)</f>
        <v>#N/A</v>
      </c>
      <c r="G47" t="e">
        <f>VLOOKUP(emma!K47,Characters!$A:$B,2,FALSE)</f>
        <v>#N/A</v>
      </c>
      <c r="H47" t="e">
        <f>VLOOKUP(emma!L47,Characters!$A:$B,2,FALSE)</f>
        <v>#N/A</v>
      </c>
      <c r="I47" t="e">
        <f>VLOOKUP(emma!M47,Characters!$A:$B,2,FALSE)</f>
        <v>#N/A</v>
      </c>
      <c r="J47" t="e">
        <f>VLOOKUP(emma!N47,Characters!$A:$B,2,FALSE)</f>
        <v>#N/A</v>
      </c>
      <c r="K47" t="e">
        <f>VLOOKUP(emma!O47,Characters!$A:$B,2,FALSE)</f>
        <v>#N/A</v>
      </c>
      <c r="L47" t="e">
        <f>VLOOKUP(emma!P47,Characters!$A:$B,2,FALSE)</f>
        <v>#N/A</v>
      </c>
    </row>
    <row r="48" spans="1:12" x14ac:dyDescent="0.3">
      <c r="A48">
        <f>emma!B48</f>
        <v>15</v>
      </c>
      <c r="B48">
        <f>emma!F48</f>
        <v>2</v>
      </c>
      <c r="C48">
        <f>VLOOKUP(emma!G48,Characters!$A:$B,2,FALSE)</f>
        <v>39</v>
      </c>
      <c r="D48">
        <f>VLOOKUP(emma!H48,Characters!$A:$B,2,FALSE)</f>
        <v>29</v>
      </c>
      <c r="E48" t="e">
        <f>VLOOKUP(emma!I48,Characters!$A:$B,2,FALSE)</f>
        <v>#N/A</v>
      </c>
      <c r="F48" t="e">
        <f>VLOOKUP(emma!J48,Characters!$A:$B,2,FALSE)</f>
        <v>#N/A</v>
      </c>
      <c r="G48" t="e">
        <f>VLOOKUP(emma!K48,Characters!$A:$B,2,FALSE)</f>
        <v>#N/A</v>
      </c>
      <c r="H48" t="e">
        <f>VLOOKUP(emma!L48,Characters!$A:$B,2,FALSE)</f>
        <v>#N/A</v>
      </c>
      <c r="I48" t="e">
        <f>VLOOKUP(emma!M48,Characters!$A:$B,2,FALSE)</f>
        <v>#N/A</v>
      </c>
      <c r="J48" t="e">
        <f>VLOOKUP(emma!N48,Characters!$A:$B,2,FALSE)</f>
        <v>#N/A</v>
      </c>
      <c r="K48" t="e">
        <f>VLOOKUP(emma!O48,Characters!$A:$B,2,FALSE)</f>
        <v>#N/A</v>
      </c>
      <c r="L48" t="e">
        <f>VLOOKUP(emma!P48,Characters!$A:$B,2,FALSE)</f>
        <v>#N/A</v>
      </c>
    </row>
    <row r="49" spans="1:12" x14ac:dyDescent="0.3">
      <c r="A49">
        <f>emma!B49</f>
        <v>73</v>
      </c>
      <c r="B49">
        <f>emma!F49</f>
        <v>2</v>
      </c>
      <c r="C49">
        <f>VLOOKUP(emma!G49,Characters!$A:$B,2,FALSE)</f>
        <v>40</v>
      </c>
      <c r="D49">
        <f>VLOOKUP(emma!H49,Characters!$A:$B,2,FALSE)</f>
        <v>69</v>
      </c>
      <c r="E49" t="e">
        <f>VLOOKUP(emma!I49,Characters!$A:$B,2,FALSE)</f>
        <v>#N/A</v>
      </c>
      <c r="F49" t="e">
        <f>VLOOKUP(emma!J49,Characters!$A:$B,2,FALSE)</f>
        <v>#N/A</v>
      </c>
      <c r="G49" t="e">
        <f>VLOOKUP(emma!K49,Characters!$A:$B,2,FALSE)</f>
        <v>#N/A</v>
      </c>
      <c r="H49" t="e">
        <f>VLOOKUP(emma!L49,Characters!$A:$B,2,FALSE)</f>
        <v>#N/A</v>
      </c>
      <c r="I49" t="e">
        <f>VLOOKUP(emma!M49,Characters!$A:$B,2,FALSE)</f>
        <v>#N/A</v>
      </c>
      <c r="J49" t="e">
        <f>VLOOKUP(emma!N49,Characters!$A:$B,2,FALSE)</f>
        <v>#N/A</v>
      </c>
      <c r="K49" t="e">
        <f>VLOOKUP(emma!O49,Characters!$A:$B,2,FALSE)</f>
        <v>#N/A</v>
      </c>
      <c r="L49" t="e">
        <f>VLOOKUP(emma!P49,Characters!$A:$B,2,FALSE)</f>
        <v>#N/A</v>
      </c>
    </row>
    <row r="50" spans="1:12" x14ac:dyDescent="0.3">
      <c r="A50">
        <f>emma!B50</f>
        <v>102</v>
      </c>
      <c r="B50">
        <f>emma!F50</f>
        <v>1</v>
      </c>
      <c r="C50">
        <f>VLOOKUP(emma!G50,Characters!$A:$B,2,FALSE)</f>
        <v>999</v>
      </c>
      <c r="D50" t="e">
        <f>VLOOKUP(emma!H50,Characters!$A:$B,2,FALSE)</f>
        <v>#N/A</v>
      </c>
      <c r="E50" t="e">
        <f>VLOOKUP(emma!I50,Characters!$A:$B,2,FALSE)</f>
        <v>#N/A</v>
      </c>
      <c r="F50" t="e">
        <f>VLOOKUP(emma!J50,Characters!$A:$B,2,FALSE)</f>
        <v>#N/A</v>
      </c>
      <c r="G50" t="e">
        <f>VLOOKUP(emma!K50,Characters!$A:$B,2,FALSE)</f>
        <v>#N/A</v>
      </c>
      <c r="H50" t="e">
        <f>VLOOKUP(emma!L50,Characters!$A:$B,2,FALSE)</f>
        <v>#N/A</v>
      </c>
      <c r="I50" t="e">
        <f>VLOOKUP(emma!M50,Characters!$A:$B,2,FALSE)</f>
        <v>#N/A</v>
      </c>
      <c r="J50" t="e">
        <f>VLOOKUP(emma!N50,Characters!$A:$B,2,FALSE)</f>
        <v>#N/A</v>
      </c>
      <c r="K50" t="e">
        <f>VLOOKUP(emma!O50,Characters!$A:$B,2,FALSE)</f>
        <v>#N/A</v>
      </c>
      <c r="L50" t="e">
        <f>VLOOKUP(emma!P50,Characters!$A:$B,2,FALSE)</f>
        <v>#N/A</v>
      </c>
    </row>
    <row r="51" spans="1:12" x14ac:dyDescent="0.3">
      <c r="A51">
        <f>emma!B51</f>
        <v>99</v>
      </c>
      <c r="B51">
        <f>emma!F51</f>
        <v>2</v>
      </c>
      <c r="C51">
        <f>VLOOKUP(emma!G51,Characters!$A:$B,2,FALSE)</f>
        <v>44</v>
      </c>
      <c r="D51">
        <f>VLOOKUP(emma!H51,Characters!$A:$B,2,FALSE)</f>
        <v>19</v>
      </c>
      <c r="E51" t="e">
        <f>VLOOKUP(emma!I51,Characters!$A:$B,2,FALSE)</f>
        <v>#N/A</v>
      </c>
      <c r="F51" t="e">
        <f>VLOOKUP(emma!J51,Characters!$A:$B,2,FALSE)</f>
        <v>#N/A</v>
      </c>
      <c r="G51" t="e">
        <f>VLOOKUP(emma!K51,Characters!$A:$B,2,FALSE)</f>
        <v>#N/A</v>
      </c>
      <c r="H51" t="e">
        <f>VLOOKUP(emma!L51,Characters!$A:$B,2,FALSE)</f>
        <v>#N/A</v>
      </c>
      <c r="I51" t="e">
        <f>VLOOKUP(emma!M51,Characters!$A:$B,2,FALSE)</f>
        <v>#N/A</v>
      </c>
      <c r="J51" t="e">
        <f>VLOOKUP(emma!N51,Characters!$A:$B,2,FALSE)</f>
        <v>#N/A</v>
      </c>
      <c r="K51" t="e">
        <f>VLOOKUP(emma!O51,Characters!$A:$B,2,FALSE)</f>
        <v>#N/A</v>
      </c>
      <c r="L51" t="e">
        <f>VLOOKUP(emma!P51,Characters!$A:$B,2,FALSE)</f>
        <v>#N/A</v>
      </c>
    </row>
    <row r="52" spans="1:12" x14ac:dyDescent="0.3">
      <c r="A52">
        <f>emma!B52</f>
        <v>220</v>
      </c>
      <c r="B52">
        <f>emma!F52</f>
        <v>2</v>
      </c>
      <c r="C52">
        <f>VLOOKUP(emma!G52,Characters!$A:$B,2,FALSE)</f>
        <v>19</v>
      </c>
      <c r="D52">
        <f>VLOOKUP(emma!H52,Characters!$A:$B,2,FALSE)</f>
        <v>46</v>
      </c>
      <c r="E52" t="e">
        <f>VLOOKUP(emma!I52,Characters!$A:$B,2,FALSE)</f>
        <v>#N/A</v>
      </c>
      <c r="F52" t="e">
        <f>VLOOKUP(emma!J52,Characters!$A:$B,2,FALSE)</f>
        <v>#N/A</v>
      </c>
      <c r="G52" t="e">
        <f>VLOOKUP(emma!K52,Characters!$A:$B,2,FALSE)</f>
        <v>#N/A</v>
      </c>
      <c r="H52" t="e">
        <f>VLOOKUP(emma!L52,Characters!$A:$B,2,FALSE)</f>
        <v>#N/A</v>
      </c>
      <c r="I52" t="e">
        <f>VLOOKUP(emma!M52,Characters!$A:$B,2,FALSE)</f>
        <v>#N/A</v>
      </c>
      <c r="J52" t="e">
        <f>VLOOKUP(emma!N52,Characters!$A:$B,2,FALSE)</f>
        <v>#N/A</v>
      </c>
      <c r="K52" t="e">
        <f>VLOOKUP(emma!O52,Characters!$A:$B,2,FALSE)</f>
        <v>#N/A</v>
      </c>
      <c r="L52" t="e">
        <f>VLOOKUP(emma!P52,Characters!$A:$B,2,FALSE)</f>
        <v>#N/A</v>
      </c>
    </row>
    <row r="53" spans="1:12" x14ac:dyDescent="0.3">
      <c r="A53">
        <f>emma!B53</f>
        <v>4</v>
      </c>
      <c r="B53">
        <f>emma!F53</f>
        <v>0</v>
      </c>
      <c r="C53" t="e">
        <f>VLOOKUP(emma!G53,Characters!$A:$B,2,FALSE)</f>
        <v>#N/A</v>
      </c>
      <c r="D53" t="e">
        <f>VLOOKUP(emma!H53,Characters!$A:$B,2,FALSE)</f>
        <v>#N/A</v>
      </c>
      <c r="E53" t="e">
        <f>VLOOKUP(emma!I53,Characters!$A:$B,2,FALSE)</f>
        <v>#N/A</v>
      </c>
      <c r="F53" t="e">
        <f>VLOOKUP(emma!J53,Characters!$A:$B,2,FALSE)</f>
        <v>#N/A</v>
      </c>
      <c r="G53" t="e">
        <f>VLOOKUP(emma!K53,Characters!$A:$B,2,FALSE)</f>
        <v>#N/A</v>
      </c>
      <c r="H53" t="e">
        <f>VLOOKUP(emma!L53,Characters!$A:$B,2,FALSE)</f>
        <v>#N/A</v>
      </c>
      <c r="I53" t="e">
        <f>VLOOKUP(emma!M53,Characters!$A:$B,2,FALSE)</f>
        <v>#N/A</v>
      </c>
      <c r="J53" t="e">
        <f>VLOOKUP(emma!N53,Characters!$A:$B,2,FALSE)</f>
        <v>#N/A</v>
      </c>
      <c r="K53" t="e">
        <f>VLOOKUP(emma!O53,Characters!$A:$B,2,FALSE)</f>
        <v>#N/A</v>
      </c>
      <c r="L53" t="e">
        <f>VLOOKUP(emma!P53,Characters!$A:$B,2,FALSE)</f>
        <v>#N/A</v>
      </c>
    </row>
    <row r="54" spans="1:12" x14ac:dyDescent="0.3">
      <c r="A54">
        <f>emma!B54</f>
        <v>161</v>
      </c>
      <c r="B54">
        <f>emma!F54</f>
        <v>1</v>
      </c>
      <c r="C54">
        <f>VLOOKUP(emma!G54,Characters!$A:$B,2,FALSE)</f>
        <v>50</v>
      </c>
      <c r="D54" t="e">
        <f>VLOOKUP(emma!H54,Characters!$A:$B,2,FALSE)</f>
        <v>#N/A</v>
      </c>
      <c r="E54" t="e">
        <f>VLOOKUP(emma!I54,Characters!$A:$B,2,FALSE)</f>
        <v>#N/A</v>
      </c>
      <c r="F54" t="e">
        <f>VLOOKUP(emma!J54,Characters!$A:$B,2,FALSE)</f>
        <v>#N/A</v>
      </c>
      <c r="G54" t="e">
        <f>VLOOKUP(emma!K54,Characters!$A:$B,2,FALSE)</f>
        <v>#N/A</v>
      </c>
      <c r="H54" t="e">
        <f>VLOOKUP(emma!L54,Characters!$A:$B,2,FALSE)</f>
        <v>#N/A</v>
      </c>
      <c r="I54" t="e">
        <f>VLOOKUP(emma!M54,Characters!$A:$B,2,FALSE)</f>
        <v>#N/A</v>
      </c>
      <c r="J54" t="e">
        <f>VLOOKUP(emma!N54,Characters!$A:$B,2,FALSE)</f>
        <v>#N/A</v>
      </c>
      <c r="K54" t="e">
        <f>VLOOKUP(emma!O54,Characters!$A:$B,2,FALSE)</f>
        <v>#N/A</v>
      </c>
      <c r="L54" t="e">
        <f>VLOOKUP(emma!P54,Characters!$A:$B,2,FALSE)</f>
        <v>#N/A</v>
      </c>
    </row>
    <row r="55" spans="1:12" x14ac:dyDescent="0.3">
      <c r="A55">
        <f>emma!B55</f>
        <v>49</v>
      </c>
      <c r="B55">
        <f>emma!F55</f>
        <v>1</v>
      </c>
      <c r="C55">
        <f>VLOOKUP(emma!G55,Characters!$A:$B,2,FALSE)</f>
        <v>999</v>
      </c>
      <c r="D55" t="e">
        <f>VLOOKUP(emma!H55,Characters!$A:$B,2,FALSE)</f>
        <v>#N/A</v>
      </c>
      <c r="E55" t="e">
        <f>VLOOKUP(emma!I55,Characters!$A:$B,2,FALSE)</f>
        <v>#N/A</v>
      </c>
      <c r="F55" t="e">
        <f>VLOOKUP(emma!J55,Characters!$A:$B,2,FALSE)</f>
        <v>#N/A</v>
      </c>
      <c r="G55" t="e">
        <f>VLOOKUP(emma!K55,Characters!$A:$B,2,FALSE)</f>
        <v>#N/A</v>
      </c>
      <c r="H55" t="e">
        <f>VLOOKUP(emma!L55,Characters!$A:$B,2,FALSE)</f>
        <v>#N/A</v>
      </c>
      <c r="I55" t="e">
        <f>VLOOKUP(emma!M55,Characters!$A:$B,2,FALSE)</f>
        <v>#N/A</v>
      </c>
      <c r="J55" t="e">
        <f>VLOOKUP(emma!N55,Characters!$A:$B,2,FALSE)</f>
        <v>#N/A</v>
      </c>
      <c r="K55" t="e">
        <f>VLOOKUP(emma!O55,Characters!$A:$B,2,FALSE)</f>
        <v>#N/A</v>
      </c>
      <c r="L55" t="e">
        <f>VLOOKUP(emma!P55,Characters!$A:$B,2,FALSE)</f>
        <v>#N/A</v>
      </c>
    </row>
    <row r="56" spans="1:12" x14ac:dyDescent="0.3">
      <c r="A56">
        <f>emma!B56</f>
        <v>98</v>
      </c>
      <c r="B56">
        <f>emma!F56</f>
        <v>1</v>
      </c>
      <c r="C56">
        <f>VLOOKUP(emma!G56,Characters!$A:$B,2,FALSE)</f>
        <v>44</v>
      </c>
      <c r="D56" t="e">
        <f>VLOOKUP(emma!H56,Characters!$A:$B,2,FALSE)</f>
        <v>#N/A</v>
      </c>
      <c r="E56" t="e">
        <f>VLOOKUP(emma!I56,Characters!$A:$B,2,FALSE)</f>
        <v>#N/A</v>
      </c>
      <c r="F56" t="e">
        <f>VLOOKUP(emma!J56,Characters!$A:$B,2,FALSE)</f>
        <v>#N/A</v>
      </c>
      <c r="G56" t="e">
        <f>VLOOKUP(emma!K56,Characters!$A:$B,2,FALSE)</f>
        <v>#N/A</v>
      </c>
      <c r="H56" t="e">
        <f>VLOOKUP(emma!L56,Characters!$A:$B,2,FALSE)</f>
        <v>#N/A</v>
      </c>
      <c r="I56" t="e">
        <f>VLOOKUP(emma!M56,Characters!$A:$B,2,FALSE)</f>
        <v>#N/A</v>
      </c>
      <c r="J56" t="e">
        <f>VLOOKUP(emma!N56,Characters!$A:$B,2,FALSE)</f>
        <v>#N/A</v>
      </c>
      <c r="K56" t="e">
        <f>VLOOKUP(emma!O56,Characters!$A:$B,2,FALSE)</f>
        <v>#N/A</v>
      </c>
      <c r="L56" t="e">
        <f>VLOOKUP(emma!P56,Characters!$A:$B,2,FALSE)</f>
        <v>#N/A</v>
      </c>
    </row>
    <row r="57" spans="1:12" x14ac:dyDescent="0.3">
      <c r="A57">
        <f>emma!B57</f>
        <v>206</v>
      </c>
      <c r="B57">
        <f>emma!F57</f>
        <v>2</v>
      </c>
      <c r="C57">
        <f>VLOOKUP(emma!G57,Characters!$A:$B,2,FALSE)</f>
        <v>19</v>
      </c>
      <c r="D57">
        <f>VLOOKUP(emma!H57,Characters!$A:$B,2,FALSE)</f>
        <v>999</v>
      </c>
      <c r="E57" t="e">
        <f>VLOOKUP(emma!I57,Characters!$A:$B,2,FALSE)</f>
        <v>#N/A</v>
      </c>
      <c r="F57" t="e">
        <f>VLOOKUP(emma!J57,Characters!$A:$B,2,FALSE)</f>
        <v>#N/A</v>
      </c>
      <c r="G57" t="e">
        <f>VLOOKUP(emma!K57,Characters!$A:$B,2,FALSE)</f>
        <v>#N/A</v>
      </c>
      <c r="H57" t="e">
        <f>VLOOKUP(emma!L57,Characters!$A:$B,2,FALSE)</f>
        <v>#N/A</v>
      </c>
      <c r="I57" t="e">
        <f>VLOOKUP(emma!M57,Characters!$A:$B,2,FALSE)</f>
        <v>#N/A</v>
      </c>
      <c r="J57" t="e">
        <f>VLOOKUP(emma!N57,Characters!$A:$B,2,FALSE)</f>
        <v>#N/A</v>
      </c>
      <c r="K57" t="e">
        <f>VLOOKUP(emma!O57,Characters!$A:$B,2,FALSE)</f>
        <v>#N/A</v>
      </c>
      <c r="L57" t="e">
        <f>VLOOKUP(emma!P57,Characters!$A:$B,2,FALSE)</f>
        <v>#N/A</v>
      </c>
    </row>
    <row r="58" spans="1:12" x14ac:dyDescent="0.3">
      <c r="A58">
        <f>emma!B58</f>
        <v>184</v>
      </c>
      <c r="B58">
        <f>emma!F58</f>
        <v>0</v>
      </c>
      <c r="C58" t="e">
        <f>VLOOKUP(emma!G58,Characters!$A:$B,2,FALSE)</f>
        <v>#N/A</v>
      </c>
      <c r="D58" t="e">
        <f>VLOOKUP(emma!H58,Characters!$A:$B,2,FALSE)</f>
        <v>#N/A</v>
      </c>
      <c r="E58" t="e">
        <f>VLOOKUP(emma!I58,Characters!$A:$B,2,FALSE)</f>
        <v>#N/A</v>
      </c>
      <c r="F58" t="e">
        <f>VLOOKUP(emma!J58,Characters!$A:$B,2,FALSE)</f>
        <v>#N/A</v>
      </c>
      <c r="G58" t="e">
        <f>VLOOKUP(emma!K58,Characters!$A:$B,2,FALSE)</f>
        <v>#N/A</v>
      </c>
      <c r="H58" t="e">
        <f>VLOOKUP(emma!L58,Characters!$A:$B,2,FALSE)</f>
        <v>#N/A</v>
      </c>
      <c r="I58" t="e">
        <f>VLOOKUP(emma!M58,Characters!$A:$B,2,FALSE)</f>
        <v>#N/A</v>
      </c>
      <c r="J58" t="e">
        <f>VLOOKUP(emma!N58,Characters!$A:$B,2,FALSE)</f>
        <v>#N/A</v>
      </c>
      <c r="K58" t="e">
        <f>VLOOKUP(emma!O58,Characters!$A:$B,2,FALSE)</f>
        <v>#N/A</v>
      </c>
      <c r="L58" t="e">
        <f>VLOOKUP(emma!P58,Characters!$A:$B,2,FALSE)</f>
        <v>#N/A</v>
      </c>
    </row>
    <row r="59" spans="1:12" x14ac:dyDescent="0.3">
      <c r="A59">
        <f>emma!B59</f>
        <v>53</v>
      </c>
      <c r="B59">
        <f>emma!F59</f>
        <v>2</v>
      </c>
      <c r="C59">
        <f>VLOOKUP(emma!G59,Characters!$A:$B,2,FALSE)</f>
        <v>39</v>
      </c>
      <c r="D59">
        <f>VLOOKUP(emma!H59,Characters!$A:$B,2,FALSE)</f>
        <v>999</v>
      </c>
      <c r="E59" t="e">
        <f>VLOOKUP(emma!I59,Characters!$A:$B,2,FALSE)</f>
        <v>#N/A</v>
      </c>
      <c r="F59" t="e">
        <f>VLOOKUP(emma!J59,Characters!$A:$B,2,FALSE)</f>
        <v>#N/A</v>
      </c>
      <c r="G59" t="e">
        <f>VLOOKUP(emma!K59,Characters!$A:$B,2,FALSE)</f>
        <v>#N/A</v>
      </c>
      <c r="H59" t="e">
        <f>VLOOKUP(emma!L59,Characters!$A:$B,2,FALSE)</f>
        <v>#N/A</v>
      </c>
      <c r="I59" t="e">
        <f>VLOOKUP(emma!M59,Characters!$A:$B,2,FALSE)</f>
        <v>#N/A</v>
      </c>
      <c r="J59" t="e">
        <f>VLOOKUP(emma!N59,Characters!$A:$B,2,FALSE)</f>
        <v>#N/A</v>
      </c>
      <c r="K59" t="e">
        <f>VLOOKUP(emma!O59,Characters!$A:$B,2,FALSE)</f>
        <v>#N/A</v>
      </c>
      <c r="L59" t="e">
        <f>VLOOKUP(emma!P59,Characters!$A:$B,2,FALSE)</f>
        <v>#N/A</v>
      </c>
    </row>
    <row r="60" spans="1:12" x14ac:dyDescent="0.3">
      <c r="A60">
        <f>emma!B60</f>
        <v>173</v>
      </c>
      <c r="B60">
        <f>emma!F60</f>
        <v>1</v>
      </c>
      <c r="C60">
        <f>VLOOKUP(emma!G60,Characters!$A:$B,2,FALSE)</f>
        <v>39</v>
      </c>
      <c r="D60" t="e">
        <f>VLOOKUP(emma!H60,Characters!$A:$B,2,FALSE)</f>
        <v>#N/A</v>
      </c>
      <c r="E60" t="e">
        <f>VLOOKUP(emma!I60,Characters!$A:$B,2,FALSE)</f>
        <v>#N/A</v>
      </c>
      <c r="F60" t="e">
        <f>VLOOKUP(emma!J60,Characters!$A:$B,2,FALSE)</f>
        <v>#N/A</v>
      </c>
      <c r="G60" t="e">
        <f>VLOOKUP(emma!K60,Characters!$A:$B,2,FALSE)</f>
        <v>#N/A</v>
      </c>
      <c r="H60" t="e">
        <f>VLOOKUP(emma!L60,Characters!$A:$B,2,FALSE)</f>
        <v>#N/A</v>
      </c>
      <c r="I60" t="e">
        <f>VLOOKUP(emma!M60,Characters!$A:$B,2,FALSE)</f>
        <v>#N/A</v>
      </c>
      <c r="J60" t="e">
        <f>VLOOKUP(emma!N60,Characters!$A:$B,2,FALSE)</f>
        <v>#N/A</v>
      </c>
      <c r="K60" t="e">
        <f>VLOOKUP(emma!O60,Characters!$A:$B,2,FALSE)</f>
        <v>#N/A</v>
      </c>
      <c r="L60" t="e">
        <f>VLOOKUP(emma!P60,Characters!$A:$B,2,FALSE)</f>
        <v>#N/A</v>
      </c>
    </row>
    <row r="61" spans="1:12" x14ac:dyDescent="0.3">
      <c r="A61">
        <f>emma!B61</f>
        <v>52</v>
      </c>
      <c r="B61">
        <f>emma!F61</f>
        <v>1</v>
      </c>
      <c r="C61">
        <f>VLOOKUP(emma!G61,Characters!$A:$B,2,FALSE)</f>
        <v>54</v>
      </c>
      <c r="D61" t="e">
        <f>VLOOKUP(emma!H61,Characters!$A:$B,2,FALSE)</f>
        <v>#N/A</v>
      </c>
      <c r="E61" t="e">
        <f>VLOOKUP(emma!I61,Characters!$A:$B,2,FALSE)</f>
        <v>#N/A</v>
      </c>
      <c r="F61" t="e">
        <f>VLOOKUP(emma!J61,Characters!$A:$B,2,FALSE)</f>
        <v>#N/A</v>
      </c>
      <c r="G61" t="e">
        <f>VLOOKUP(emma!K61,Characters!$A:$B,2,FALSE)</f>
        <v>#N/A</v>
      </c>
      <c r="H61" t="e">
        <f>VLOOKUP(emma!L61,Characters!$A:$B,2,FALSE)</f>
        <v>#N/A</v>
      </c>
      <c r="I61" t="e">
        <f>VLOOKUP(emma!M61,Characters!$A:$B,2,FALSE)</f>
        <v>#N/A</v>
      </c>
      <c r="J61" t="e">
        <f>VLOOKUP(emma!N61,Characters!$A:$B,2,FALSE)</f>
        <v>#N/A</v>
      </c>
      <c r="K61" t="e">
        <f>VLOOKUP(emma!O61,Characters!$A:$B,2,FALSE)</f>
        <v>#N/A</v>
      </c>
      <c r="L61" t="e">
        <f>VLOOKUP(emma!P61,Characters!$A:$B,2,FALSE)</f>
        <v>#N/A</v>
      </c>
    </row>
    <row r="62" spans="1:12" x14ac:dyDescent="0.3">
      <c r="A62">
        <f>emma!B62</f>
        <v>216</v>
      </c>
      <c r="B62">
        <f>emma!F62</f>
        <v>2</v>
      </c>
      <c r="C62">
        <f>VLOOKUP(emma!G62,Characters!$A:$B,2,FALSE)</f>
        <v>19</v>
      </c>
      <c r="D62">
        <f>VLOOKUP(emma!H62,Characters!$A:$B,2,FALSE)</f>
        <v>29</v>
      </c>
      <c r="E62" t="e">
        <f>VLOOKUP(emma!I62,Characters!$A:$B,2,FALSE)</f>
        <v>#N/A</v>
      </c>
      <c r="F62" t="e">
        <f>VLOOKUP(emma!J62,Characters!$A:$B,2,FALSE)</f>
        <v>#N/A</v>
      </c>
      <c r="G62" t="e">
        <f>VLOOKUP(emma!K62,Characters!$A:$B,2,FALSE)</f>
        <v>#N/A</v>
      </c>
      <c r="H62" t="e">
        <f>VLOOKUP(emma!L62,Characters!$A:$B,2,FALSE)</f>
        <v>#N/A</v>
      </c>
      <c r="I62" t="e">
        <f>VLOOKUP(emma!M62,Characters!$A:$B,2,FALSE)</f>
        <v>#N/A</v>
      </c>
      <c r="J62" t="e">
        <f>VLOOKUP(emma!N62,Characters!$A:$B,2,FALSE)</f>
        <v>#N/A</v>
      </c>
      <c r="K62" t="e">
        <f>VLOOKUP(emma!O62,Characters!$A:$B,2,FALSE)</f>
        <v>#N/A</v>
      </c>
      <c r="L62" t="e">
        <f>VLOOKUP(emma!P62,Characters!$A:$B,2,FALSE)</f>
        <v>#N/A</v>
      </c>
    </row>
    <row r="63" spans="1:12" x14ac:dyDescent="0.3">
      <c r="A63">
        <f>emma!B63</f>
        <v>175</v>
      </c>
      <c r="B63">
        <f>emma!F63</f>
        <v>3</v>
      </c>
      <c r="C63">
        <f>VLOOKUP(emma!G63,Characters!$A:$B,2,FALSE)</f>
        <v>1</v>
      </c>
      <c r="D63">
        <f>VLOOKUP(emma!H63,Characters!$A:$B,2,FALSE)</f>
        <v>24</v>
      </c>
      <c r="E63">
        <f>VLOOKUP(emma!I63,Characters!$A:$B,2,FALSE)</f>
        <v>9</v>
      </c>
      <c r="F63" t="e">
        <f>VLOOKUP(emma!J63,Characters!$A:$B,2,FALSE)</f>
        <v>#N/A</v>
      </c>
      <c r="G63" t="e">
        <f>VLOOKUP(emma!K63,Characters!$A:$B,2,FALSE)</f>
        <v>#N/A</v>
      </c>
      <c r="H63" t="e">
        <f>VLOOKUP(emma!L63,Characters!$A:$B,2,FALSE)</f>
        <v>#N/A</v>
      </c>
      <c r="I63" t="e">
        <f>VLOOKUP(emma!M63,Characters!$A:$B,2,FALSE)</f>
        <v>#N/A</v>
      </c>
      <c r="J63" t="e">
        <f>VLOOKUP(emma!N63,Characters!$A:$B,2,FALSE)</f>
        <v>#N/A</v>
      </c>
      <c r="K63" t="e">
        <f>VLOOKUP(emma!O63,Characters!$A:$B,2,FALSE)</f>
        <v>#N/A</v>
      </c>
      <c r="L63" t="e">
        <f>VLOOKUP(emma!P63,Characters!$A:$B,2,FALSE)</f>
        <v>#N/A</v>
      </c>
    </row>
    <row r="64" spans="1:12" x14ac:dyDescent="0.3">
      <c r="A64">
        <f>emma!B64</f>
        <v>135</v>
      </c>
      <c r="B64">
        <f>emma!F64</f>
        <v>1</v>
      </c>
      <c r="C64">
        <f>VLOOKUP(emma!G64,Characters!$A:$B,2,FALSE)</f>
        <v>39</v>
      </c>
      <c r="D64" t="e">
        <f>VLOOKUP(emma!H64,Characters!$A:$B,2,FALSE)</f>
        <v>#N/A</v>
      </c>
      <c r="E64" t="e">
        <f>VLOOKUP(emma!I64,Characters!$A:$B,2,FALSE)</f>
        <v>#N/A</v>
      </c>
      <c r="F64" t="e">
        <f>VLOOKUP(emma!J64,Characters!$A:$B,2,FALSE)</f>
        <v>#N/A</v>
      </c>
      <c r="G64" t="e">
        <f>VLOOKUP(emma!K64,Characters!$A:$B,2,FALSE)</f>
        <v>#N/A</v>
      </c>
      <c r="H64" t="e">
        <f>VLOOKUP(emma!L64,Characters!$A:$B,2,FALSE)</f>
        <v>#N/A</v>
      </c>
      <c r="I64" t="e">
        <f>VLOOKUP(emma!M64,Characters!$A:$B,2,FALSE)</f>
        <v>#N/A</v>
      </c>
      <c r="J64" t="e">
        <f>VLOOKUP(emma!N64,Characters!$A:$B,2,FALSE)</f>
        <v>#N/A</v>
      </c>
      <c r="K64" t="e">
        <f>VLOOKUP(emma!O64,Characters!$A:$B,2,FALSE)</f>
        <v>#N/A</v>
      </c>
      <c r="L64" t="e">
        <f>VLOOKUP(emma!P64,Characters!$A:$B,2,FALSE)</f>
        <v>#N/A</v>
      </c>
    </row>
    <row r="65" spans="1:12" x14ac:dyDescent="0.3">
      <c r="A65">
        <f>emma!B65</f>
        <v>180</v>
      </c>
      <c r="B65">
        <f>emma!F65</f>
        <v>2</v>
      </c>
      <c r="C65">
        <f>VLOOKUP(emma!G65,Characters!$A:$B,2,FALSE)</f>
        <v>39</v>
      </c>
      <c r="D65">
        <f>VLOOKUP(emma!H65,Characters!$A:$B,2,FALSE)</f>
        <v>41</v>
      </c>
      <c r="E65" t="e">
        <f>VLOOKUP(emma!I65,Characters!$A:$B,2,FALSE)</f>
        <v>#N/A</v>
      </c>
      <c r="F65" t="e">
        <f>VLOOKUP(emma!J65,Characters!$A:$B,2,FALSE)</f>
        <v>#N/A</v>
      </c>
      <c r="G65" t="e">
        <f>VLOOKUP(emma!K65,Characters!$A:$B,2,FALSE)</f>
        <v>#N/A</v>
      </c>
      <c r="H65" t="e">
        <f>VLOOKUP(emma!L65,Characters!$A:$B,2,FALSE)</f>
        <v>#N/A</v>
      </c>
      <c r="I65" t="e">
        <f>VLOOKUP(emma!M65,Characters!$A:$B,2,FALSE)</f>
        <v>#N/A</v>
      </c>
      <c r="J65" t="e">
        <f>VLOOKUP(emma!N65,Characters!$A:$B,2,FALSE)</f>
        <v>#N/A</v>
      </c>
      <c r="K65" t="e">
        <f>VLOOKUP(emma!O65,Characters!$A:$B,2,FALSE)</f>
        <v>#N/A</v>
      </c>
      <c r="L65" t="e">
        <f>VLOOKUP(emma!P65,Characters!$A:$B,2,FALSE)</f>
        <v>#N/A</v>
      </c>
    </row>
    <row r="66" spans="1:12" x14ac:dyDescent="0.3">
      <c r="A66">
        <f>emma!B66</f>
        <v>153</v>
      </c>
      <c r="B66">
        <f>emma!F66</f>
        <v>2</v>
      </c>
      <c r="C66">
        <f>VLOOKUP(emma!G66,Characters!$A:$B,2,FALSE)</f>
        <v>999</v>
      </c>
      <c r="D66">
        <f>VLOOKUP(emma!H66,Characters!$A:$B,2,FALSE)</f>
        <v>999</v>
      </c>
      <c r="E66" t="e">
        <f>VLOOKUP(emma!I66,Characters!$A:$B,2,FALSE)</f>
        <v>#N/A</v>
      </c>
      <c r="F66" t="e">
        <f>VLOOKUP(emma!J66,Characters!$A:$B,2,FALSE)</f>
        <v>#N/A</v>
      </c>
      <c r="G66" t="e">
        <f>VLOOKUP(emma!K66,Characters!$A:$B,2,FALSE)</f>
        <v>#N/A</v>
      </c>
      <c r="H66" t="e">
        <f>VLOOKUP(emma!L66,Characters!$A:$B,2,FALSE)</f>
        <v>#N/A</v>
      </c>
      <c r="I66" t="e">
        <f>VLOOKUP(emma!M66,Characters!$A:$B,2,FALSE)</f>
        <v>#N/A</v>
      </c>
      <c r="J66" t="e">
        <f>VLOOKUP(emma!N66,Characters!$A:$B,2,FALSE)</f>
        <v>#N/A</v>
      </c>
      <c r="K66" t="e">
        <f>VLOOKUP(emma!O66,Characters!$A:$B,2,FALSE)</f>
        <v>#N/A</v>
      </c>
      <c r="L66" t="e">
        <f>VLOOKUP(emma!P66,Characters!$A:$B,2,FALSE)</f>
        <v>#N/A</v>
      </c>
    </row>
    <row r="67" spans="1:12" x14ac:dyDescent="0.3">
      <c r="A67">
        <f>emma!B67</f>
        <v>109</v>
      </c>
      <c r="B67">
        <f>emma!F67</f>
        <v>3</v>
      </c>
      <c r="C67">
        <f>VLOOKUP(emma!G67,Characters!$A:$B,2,FALSE)</f>
        <v>40</v>
      </c>
      <c r="D67">
        <f>VLOOKUP(emma!H67,Characters!$A:$B,2,FALSE)</f>
        <v>44</v>
      </c>
      <c r="E67">
        <f>VLOOKUP(emma!I67,Characters!$A:$B,2,FALSE)</f>
        <v>999</v>
      </c>
      <c r="F67" t="e">
        <f>VLOOKUP(emma!J67,Characters!$A:$B,2,FALSE)</f>
        <v>#N/A</v>
      </c>
      <c r="G67" t="e">
        <f>VLOOKUP(emma!K67,Characters!$A:$B,2,FALSE)</f>
        <v>#N/A</v>
      </c>
      <c r="H67" t="e">
        <f>VLOOKUP(emma!L67,Characters!$A:$B,2,FALSE)</f>
        <v>#N/A</v>
      </c>
      <c r="I67" t="e">
        <f>VLOOKUP(emma!M67,Characters!$A:$B,2,FALSE)</f>
        <v>#N/A</v>
      </c>
      <c r="J67" t="e">
        <f>VLOOKUP(emma!N67,Characters!$A:$B,2,FALSE)</f>
        <v>#N/A</v>
      </c>
      <c r="K67" t="e">
        <f>VLOOKUP(emma!O67,Characters!$A:$B,2,FALSE)</f>
        <v>#N/A</v>
      </c>
      <c r="L67" t="e">
        <f>VLOOKUP(emma!P67,Characters!$A:$B,2,FALSE)</f>
        <v>#N/A</v>
      </c>
    </row>
    <row r="68" spans="1:12" x14ac:dyDescent="0.3">
      <c r="A68">
        <f>emma!B68</f>
        <v>158</v>
      </c>
      <c r="B68">
        <f>emma!F68</f>
        <v>2</v>
      </c>
      <c r="C68">
        <f>VLOOKUP(emma!G68,Characters!$A:$B,2,FALSE)</f>
        <v>44</v>
      </c>
      <c r="D68">
        <f>VLOOKUP(emma!H68,Characters!$A:$B,2,FALSE)</f>
        <v>19</v>
      </c>
      <c r="E68" t="e">
        <f>VLOOKUP(emma!I68,Characters!$A:$B,2,FALSE)</f>
        <v>#N/A</v>
      </c>
      <c r="F68" t="e">
        <f>VLOOKUP(emma!J68,Characters!$A:$B,2,FALSE)</f>
        <v>#N/A</v>
      </c>
      <c r="G68" t="e">
        <f>VLOOKUP(emma!K68,Characters!$A:$B,2,FALSE)</f>
        <v>#N/A</v>
      </c>
      <c r="H68" t="e">
        <f>VLOOKUP(emma!L68,Characters!$A:$B,2,FALSE)</f>
        <v>#N/A</v>
      </c>
      <c r="I68" t="e">
        <f>VLOOKUP(emma!M68,Characters!$A:$B,2,FALSE)</f>
        <v>#N/A</v>
      </c>
      <c r="J68" t="e">
        <f>VLOOKUP(emma!N68,Characters!$A:$B,2,FALSE)</f>
        <v>#N/A</v>
      </c>
      <c r="K68" t="e">
        <f>VLOOKUP(emma!O68,Characters!$A:$B,2,FALSE)</f>
        <v>#N/A</v>
      </c>
      <c r="L68" t="e">
        <f>VLOOKUP(emma!P68,Characters!$A:$B,2,FALSE)</f>
        <v>#N/A</v>
      </c>
    </row>
    <row r="69" spans="1:12" x14ac:dyDescent="0.3">
      <c r="A69">
        <f>emma!B69</f>
        <v>58</v>
      </c>
      <c r="B69">
        <f>emma!F69</f>
        <v>1</v>
      </c>
      <c r="C69">
        <f>VLOOKUP(emma!G69,Characters!$A:$B,2,FALSE)</f>
        <v>999</v>
      </c>
      <c r="D69" t="e">
        <f>VLOOKUP(emma!H69,Characters!$A:$B,2,FALSE)</f>
        <v>#N/A</v>
      </c>
      <c r="E69" t="e">
        <f>VLOOKUP(emma!I69,Characters!$A:$B,2,FALSE)</f>
        <v>#N/A</v>
      </c>
      <c r="F69" t="e">
        <f>VLOOKUP(emma!J69,Characters!$A:$B,2,FALSE)</f>
        <v>#N/A</v>
      </c>
      <c r="G69" t="e">
        <f>VLOOKUP(emma!K69,Characters!$A:$B,2,FALSE)</f>
        <v>#N/A</v>
      </c>
      <c r="H69" t="e">
        <f>VLOOKUP(emma!L69,Characters!$A:$B,2,FALSE)</f>
        <v>#N/A</v>
      </c>
      <c r="I69" t="e">
        <f>VLOOKUP(emma!M69,Characters!$A:$B,2,FALSE)</f>
        <v>#N/A</v>
      </c>
      <c r="J69" t="e">
        <f>VLOOKUP(emma!N69,Characters!$A:$B,2,FALSE)</f>
        <v>#N/A</v>
      </c>
      <c r="K69" t="e">
        <f>VLOOKUP(emma!O69,Characters!$A:$B,2,FALSE)</f>
        <v>#N/A</v>
      </c>
      <c r="L69" t="e">
        <f>VLOOKUP(emma!P69,Characters!$A:$B,2,FALSE)</f>
        <v>#N/A</v>
      </c>
    </row>
    <row r="70" spans="1:12" x14ac:dyDescent="0.3">
      <c r="A70">
        <f>emma!B70</f>
        <v>196</v>
      </c>
      <c r="B70">
        <f>emma!F70</f>
        <v>1</v>
      </c>
      <c r="C70">
        <f>VLOOKUP(emma!G70,Characters!$A:$B,2,FALSE)</f>
        <v>39</v>
      </c>
      <c r="D70" t="e">
        <f>VLOOKUP(emma!H70,Characters!$A:$B,2,FALSE)</f>
        <v>#N/A</v>
      </c>
      <c r="E70" t="e">
        <f>VLOOKUP(emma!I70,Characters!$A:$B,2,FALSE)</f>
        <v>#N/A</v>
      </c>
      <c r="F70" t="e">
        <f>VLOOKUP(emma!J70,Characters!$A:$B,2,FALSE)</f>
        <v>#N/A</v>
      </c>
      <c r="G70" t="e">
        <f>VLOOKUP(emma!K70,Characters!$A:$B,2,FALSE)</f>
        <v>#N/A</v>
      </c>
      <c r="H70" t="e">
        <f>VLOOKUP(emma!L70,Characters!$A:$B,2,FALSE)</f>
        <v>#N/A</v>
      </c>
      <c r="I70" t="e">
        <f>VLOOKUP(emma!M70,Characters!$A:$B,2,FALSE)</f>
        <v>#N/A</v>
      </c>
      <c r="J70" t="e">
        <f>VLOOKUP(emma!N70,Characters!$A:$B,2,FALSE)</f>
        <v>#N/A</v>
      </c>
      <c r="K70" t="e">
        <f>VLOOKUP(emma!O70,Characters!$A:$B,2,FALSE)</f>
        <v>#N/A</v>
      </c>
      <c r="L70" t="e">
        <f>VLOOKUP(emma!P70,Characters!$A:$B,2,FALSE)</f>
        <v>#N/A</v>
      </c>
    </row>
    <row r="71" spans="1:12" x14ac:dyDescent="0.3">
      <c r="A71">
        <f>emma!B71</f>
        <v>85</v>
      </c>
      <c r="B71">
        <f>emma!F71</f>
        <v>0</v>
      </c>
      <c r="C71" t="e">
        <f>VLOOKUP(emma!G71,Characters!$A:$B,2,FALSE)</f>
        <v>#N/A</v>
      </c>
      <c r="D71" t="e">
        <f>VLOOKUP(emma!H71,Characters!$A:$B,2,FALSE)</f>
        <v>#N/A</v>
      </c>
      <c r="E71" t="e">
        <f>VLOOKUP(emma!I71,Characters!$A:$B,2,FALSE)</f>
        <v>#N/A</v>
      </c>
      <c r="F71" t="e">
        <f>VLOOKUP(emma!J71,Characters!$A:$B,2,FALSE)</f>
        <v>#N/A</v>
      </c>
      <c r="G71" t="e">
        <f>VLOOKUP(emma!K71,Characters!$A:$B,2,FALSE)</f>
        <v>#N/A</v>
      </c>
      <c r="H71" t="e">
        <f>VLOOKUP(emma!L71,Characters!$A:$B,2,FALSE)</f>
        <v>#N/A</v>
      </c>
      <c r="I71" t="e">
        <f>VLOOKUP(emma!M71,Characters!$A:$B,2,FALSE)</f>
        <v>#N/A</v>
      </c>
      <c r="J71" t="e">
        <f>VLOOKUP(emma!N71,Characters!$A:$B,2,FALSE)</f>
        <v>#N/A</v>
      </c>
      <c r="K71" t="e">
        <f>VLOOKUP(emma!O71,Characters!$A:$B,2,FALSE)</f>
        <v>#N/A</v>
      </c>
      <c r="L71" t="e">
        <f>VLOOKUP(emma!P71,Characters!$A:$B,2,FALSE)</f>
        <v>#N/A</v>
      </c>
    </row>
    <row r="72" spans="1:12" x14ac:dyDescent="0.3">
      <c r="A72">
        <f>emma!B72</f>
        <v>156</v>
      </c>
      <c r="B72">
        <f>emma!F72</f>
        <v>2</v>
      </c>
      <c r="C72">
        <f>VLOOKUP(emma!G72,Characters!$A:$B,2,FALSE)</f>
        <v>39</v>
      </c>
      <c r="D72">
        <f>VLOOKUP(emma!H72,Characters!$A:$B,2,FALSE)</f>
        <v>29</v>
      </c>
      <c r="E72" t="e">
        <f>VLOOKUP(emma!I72,Characters!$A:$B,2,FALSE)</f>
        <v>#N/A</v>
      </c>
      <c r="F72" t="e">
        <f>VLOOKUP(emma!J72,Characters!$A:$B,2,FALSE)</f>
        <v>#N/A</v>
      </c>
      <c r="G72" t="e">
        <f>VLOOKUP(emma!K72,Characters!$A:$B,2,FALSE)</f>
        <v>#N/A</v>
      </c>
      <c r="H72" t="e">
        <f>VLOOKUP(emma!L72,Characters!$A:$B,2,FALSE)</f>
        <v>#N/A</v>
      </c>
      <c r="I72" t="e">
        <f>VLOOKUP(emma!M72,Characters!$A:$B,2,FALSE)</f>
        <v>#N/A</v>
      </c>
      <c r="J72" t="e">
        <f>VLOOKUP(emma!N72,Characters!$A:$B,2,FALSE)</f>
        <v>#N/A</v>
      </c>
      <c r="K72" t="e">
        <f>VLOOKUP(emma!O72,Characters!$A:$B,2,FALSE)</f>
        <v>#N/A</v>
      </c>
      <c r="L72" t="e">
        <f>VLOOKUP(emma!P72,Characters!$A:$B,2,FALSE)</f>
        <v>#N/A</v>
      </c>
    </row>
    <row r="73" spans="1:12" x14ac:dyDescent="0.3">
      <c r="A73">
        <f>emma!B73</f>
        <v>76</v>
      </c>
      <c r="B73">
        <f>emma!F73</f>
        <v>0</v>
      </c>
      <c r="C73">
        <f>VLOOKUP(emma!G73,Characters!$A:$B,2,FALSE)</f>
        <v>999</v>
      </c>
      <c r="D73" t="e">
        <f>VLOOKUP(emma!H73,Characters!$A:$B,2,FALSE)</f>
        <v>#N/A</v>
      </c>
      <c r="E73" t="e">
        <f>VLOOKUP(emma!I73,Characters!$A:$B,2,FALSE)</f>
        <v>#N/A</v>
      </c>
      <c r="F73" t="e">
        <f>VLOOKUP(emma!J73,Characters!$A:$B,2,FALSE)</f>
        <v>#N/A</v>
      </c>
      <c r="G73" t="e">
        <f>VLOOKUP(emma!K73,Characters!$A:$B,2,FALSE)</f>
        <v>#N/A</v>
      </c>
      <c r="H73" t="e">
        <f>VLOOKUP(emma!L73,Characters!$A:$B,2,FALSE)</f>
        <v>#N/A</v>
      </c>
      <c r="I73" t="e">
        <f>VLOOKUP(emma!M73,Characters!$A:$B,2,FALSE)</f>
        <v>#N/A</v>
      </c>
      <c r="J73" t="e">
        <f>VLOOKUP(emma!N73,Characters!$A:$B,2,FALSE)</f>
        <v>#N/A</v>
      </c>
      <c r="K73" t="e">
        <f>VLOOKUP(emma!O73,Characters!$A:$B,2,FALSE)</f>
        <v>#N/A</v>
      </c>
      <c r="L73" t="e">
        <f>VLOOKUP(emma!P73,Characters!$A:$B,2,FALSE)</f>
        <v>#N/A</v>
      </c>
    </row>
    <row r="74" spans="1:12" x14ac:dyDescent="0.3">
      <c r="A74">
        <f>emma!B74</f>
        <v>169</v>
      </c>
      <c r="B74">
        <f>emma!F74</f>
        <v>2</v>
      </c>
      <c r="C74">
        <f>VLOOKUP(emma!G74,Characters!$A:$B,2,FALSE)</f>
        <v>40</v>
      </c>
      <c r="D74">
        <f>VLOOKUP(emma!H74,Characters!$A:$B,2,FALSE)</f>
        <v>999</v>
      </c>
      <c r="E74" t="e">
        <f>VLOOKUP(emma!I74,Characters!$A:$B,2,FALSE)</f>
        <v>#N/A</v>
      </c>
      <c r="F74" t="e">
        <f>VLOOKUP(emma!J74,Characters!$A:$B,2,FALSE)</f>
        <v>#N/A</v>
      </c>
      <c r="G74" t="e">
        <f>VLOOKUP(emma!K74,Characters!$A:$B,2,FALSE)</f>
        <v>#N/A</v>
      </c>
      <c r="H74" t="e">
        <f>VLOOKUP(emma!L74,Characters!$A:$B,2,FALSE)</f>
        <v>#N/A</v>
      </c>
      <c r="I74" t="e">
        <f>VLOOKUP(emma!M74,Characters!$A:$B,2,FALSE)</f>
        <v>#N/A</v>
      </c>
      <c r="J74" t="e">
        <f>VLOOKUP(emma!N74,Characters!$A:$B,2,FALSE)</f>
        <v>#N/A</v>
      </c>
      <c r="K74" t="e">
        <f>VLOOKUP(emma!O74,Characters!$A:$B,2,FALSE)</f>
        <v>#N/A</v>
      </c>
      <c r="L74" t="e">
        <f>VLOOKUP(emma!P74,Characters!$A:$B,2,FALSE)</f>
        <v>#N/A</v>
      </c>
    </row>
    <row r="75" spans="1:12" x14ac:dyDescent="0.3">
      <c r="A75">
        <f>emma!B75</f>
        <v>6</v>
      </c>
      <c r="B75">
        <f>emma!F75</f>
        <v>1</v>
      </c>
      <c r="C75">
        <f>VLOOKUP(emma!G75,Characters!$A:$B,2,FALSE)</f>
        <v>44</v>
      </c>
      <c r="D75" t="e">
        <f>VLOOKUP(emma!H75,Characters!$A:$B,2,FALSE)</f>
        <v>#N/A</v>
      </c>
      <c r="E75" t="e">
        <f>VLOOKUP(emma!I75,Characters!$A:$B,2,FALSE)</f>
        <v>#N/A</v>
      </c>
      <c r="F75" t="e">
        <f>VLOOKUP(emma!J75,Characters!$A:$B,2,FALSE)</f>
        <v>#N/A</v>
      </c>
      <c r="G75" t="e">
        <f>VLOOKUP(emma!K75,Characters!$A:$B,2,FALSE)</f>
        <v>#N/A</v>
      </c>
      <c r="H75" t="e">
        <f>VLOOKUP(emma!L75,Characters!$A:$B,2,FALSE)</f>
        <v>#N/A</v>
      </c>
      <c r="I75" t="e">
        <f>VLOOKUP(emma!M75,Characters!$A:$B,2,FALSE)</f>
        <v>#N/A</v>
      </c>
      <c r="J75" t="e">
        <f>VLOOKUP(emma!N75,Characters!$A:$B,2,FALSE)</f>
        <v>#N/A</v>
      </c>
      <c r="K75" t="e">
        <f>VLOOKUP(emma!O75,Characters!$A:$B,2,FALSE)</f>
        <v>#N/A</v>
      </c>
      <c r="L75" t="e">
        <f>VLOOKUP(emma!P75,Characters!$A:$B,2,FALSE)</f>
        <v>#N/A</v>
      </c>
    </row>
    <row r="76" spans="1:12" x14ac:dyDescent="0.3">
      <c r="A76">
        <f>emma!B76</f>
        <v>34</v>
      </c>
      <c r="B76">
        <f>emma!F76</f>
        <v>3</v>
      </c>
      <c r="C76">
        <f>VLOOKUP(emma!G76,Characters!$A:$B,2,FALSE)</f>
        <v>44</v>
      </c>
      <c r="D76">
        <f>VLOOKUP(emma!H76,Characters!$A:$B,2,FALSE)</f>
        <v>999</v>
      </c>
      <c r="E76">
        <f>VLOOKUP(emma!I76,Characters!$A:$B,2,FALSE)</f>
        <v>29</v>
      </c>
      <c r="F76" t="e">
        <f>VLOOKUP(emma!J76,Characters!$A:$B,2,FALSE)</f>
        <v>#N/A</v>
      </c>
      <c r="G76" t="e">
        <f>VLOOKUP(emma!K76,Characters!$A:$B,2,FALSE)</f>
        <v>#N/A</v>
      </c>
      <c r="H76" t="e">
        <f>VLOOKUP(emma!L76,Characters!$A:$B,2,FALSE)</f>
        <v>#N/A</v>
      </c>
      <c r="I76" t="e">
        <f>VLOOKUP(emma!M76,Characters!$A:$B,2,FALSE)</f>
        <v>#N/A</v>
      </c>
      <c r="J76" t="e">
        <f>VLOOKUP(emma!N76,Characters!$A:$B,2,FALSE)</f>
        <v>#N/A</v>
      </c>
      <c r="K76" t="e">
        <f>VLOOKUP(emma!O76,Characters!$A:$B,2,FALSE)</f>
        <v>#N/A</v>
      </c>
      <c r="L76" t="e">
        <f>VLOOKUP(emma!P76,Characters!$A:$B,2,FALSE)</f>
        <v>#N/A</v>
      </c>
    </row>
    <row r="77" spans="1:12" x14ac:dyDescent="0.3">
      <c r="A77">
        <f>emma!B77</f>
        <v>54</v>
      </c>
      <c r="B77">
        <f>emma!F77</f>
        <v>1</v>
      </c>
      <c r="C77">
        <f>VLOOKUP(emma!G77,Characters!$A:$B,2,FALSE)</f>
        <v>999</v>
      </c>
      <c r="D77" t="e">
        <f>VLOOKUP(emma!H77,Characters!$A:$B,2,FALSE)</f>
        <v>#N/A</v>
      </c>
      <c r="E77" t="e">
        <f>VLOOKUP(emma!I77,Characters!$A:$B,2,FALSE)</f>
        <v>#N/A</v>
      </c>
      <c r="F77" t="e">
        <f>VLOOKUP(emma!J77,Characters!$A:$B,2,FALSE)</f>
        <v>#N/A</v>
      </c>
      <c r="G77" t="e">
        <f>VLOOKUP(emma!K77,Characters!$A:$B,2,FALSE)</f>
        <v>#N/A</v>
      </c>
      <c r="H77" t="e">
        <f>VLOOKUP(emma!L77,Characters!$A:$B,2,FALSE)</f>
        <v>#N/A</v>
      </c>
      <c r="I77" t="e">
        <f>VLOOKUP(emma!M77,Characters!$A:$B,2,FALSE)</f>
        <v>#N/A</v>
      </c>
      <c r="J77" t="e">
        <f>VLOOKUP(emma!N77,Characters!$A:$B,2,FALSE)</f>
        <v>#N/A</v>
      </c>
      <c r="K77" t="e">
        <f>VLOOKUP(emma!O77,Characters!$A:$B,2,FALSE)</f>
        <v>#N/A</v>
      </c>
      <c r="L77" t="e">
        <f>VLOOKUP(emma!P77,Characters!$A:$B,2,FALSE)</f>
        <v>#N/A</v>
      </c>
    </row>
    <row r="78" spans="1:12" x14ac:dyDescent="0.3">
      <c r="A78">
        <f>emma!B78</f>
        <v>35</v>
      </c>
      <c r="B78">
        <f>emma!F78</f>
        <v>2</v>
      </c>
      <c r="C78">
        <f>VLOOKUP(emma!G78,Characters!$A:$B,2,FALSE)</f>
        <v>999</v>
      </c>
      <c r="D78">
        <f>VLOOKUP(emma!H78,Characters!$A:$B,2,FALSE)</f>
        <v>29</v>
      </c>
      <c r="E78" t="e">
        <f>VLOOKUP(emma!I78,Characters!$A:$B,2,FALSE)</f>
        <v>#N/A</v>
      </c>
      <c r="F78" t="e">
        <f>VLOOKUP(emma!J78,Characters!$A:$B,2,FALSE)</f>
        <v>#N/A</v>
      </c>
      <c r="G78" t="e">
        <f>VLOOKUP(emma!K78,Characters!$A:$B,2,FALSE)</f>
        <v>#N/A</v>
      </c>
      <c r="H78" t="e">
        <f>VLOOKUP(emma!L78,Characters!$A:$B,2,FALSE)</f>
        <v>#N/A</v>
      </c>
      <c r="I78" t="e">
        <f>VLOOKUP(emma!M78,Characters!$A:$B,2,FALSE)</f>
        <v>#N/A</v>
      </c>
      <c r="J78" t="e">
        <f>VLOOKUP(emma!N78,Characters!$A:$B,2,FALSE)</f>
        <v>#N/A</v>
      </c>
      <c r="K78" t="e">
        <f>VLOOKUP(emma!O78,Characters!$A:$B,2,FALSE)</f>
        <v>#N/A</v>
      </c>
      <c r="L78" t="e">
        <f>VLOOKUP(emma!P78,Characters!$A:$B,2,FALSE)</f>
        <v>#N/A</v>
      </c>
    </row>
    <row r="79" spans="1:12" x14ac:dyDescent="0.3">
      <c r="A79">
        <f>emma!B79</f>
        <v>95</v>
      </c>
      <c r="B79">
        <f>emma!F79</f>
        <v>3</v>
      </c>
      <c r="C79">
        <f>VLOOKUP(emma!G79,Characters!$A:$B,2,FALSE)</f>
        <v>999</v>
      </c>
      <c r="D79">
        <f>VLOOKUP(emma!H79,Characters!$A:$B,2,FALSE)</f>
        <v>19</v>
      </c>
      <c r="E79">
        <f>VLOOKUP(emma!I79,Characters!$A:$B,2,FALSE)</f>
        <v>44</v>
      </c>
      <c r="F79" t="e">
        <f>VLOOKUP(emma!J79,Characters!$A:$B,2,FALSE)</f>
        <v>#N/A</v>
      </c>
      <c r="G79" t="e">
        <f>VLOOKUP(emma!K79,Characters!$A:$B,2,FALSE)</f>
        <v>#N/A</v>
      </c>
      <c r="H79" t="e">
        <f>VLOOKUP(emma!L79,Characters!$A:$B,2,FALSE)</f>
        <v>#N/A</v>
      </c>
      <c r="I79" t="e">
        <f>VLOOKUP(emma!M79,Characters!$A:$B,2,FALSE)</f>
        <v>#N/A</v>
      </c>
      <c r="J79" t="e">
        <f>VLOOKUP(emma!N79,Characters!$A:$B,2,FALSE)</f>
        <v>#N/A</v>
      </c>
      <c r="K79" t="e">
        <f>VLOOKUP(emma!O79,Characters!$A:$B,2,FALSE)</f>
        <v>#N/A</v>
      </c>
      <c r="L79" t="e">
        <f>VLOOKUP(emma!P79,Characters!$A:$B,2,FALSE)</f>
        <v>#N/A</v>
      </c>
    </row>
    <row r="80" spans="1:12" x14ac:dyDescent="0.3">
      <c r="A80">
        <f>emma!B80</f>
        <v>60</v>
      </c>
      <c r="B80">
        <f>emma!F80</f>
        <v>3</v>
      </c>
      <c r="C80">
        <f>VLOOKUP(emma!G80,Characters!$A:$B,2,FALSE)</f>
        <v>36</v>
      </c>
      <c r="D80">
        <f>VLOOKUP(emma!H80,Characters!$A:$B,2,FALSE)</f>
        <v>54</v>
      </c>
      <c r="E80">
        <f>VLOOKUP(emma!I80,Characters!$A:$B,2,FALSE)</f>
        <v>999</v>
      </c>
      <c r="F80" t="e">
        <f>VLOOKUP(emma!J80,Characters!$A:$B,2,FALSE)</f>
        <v>#N/A</v>
      </c>
      <c r="G80" t="e">
        <f>VLOOKUP(emma!K80,Characters!$A:$B,2,FALSE)</f>
        <v>#N/A</v>
      </c>
      <c r="H80" t="e">
        <f>VLOOKUP(emma!L80,Characters!$A:$B,2,FALSE)</f>
        <v>#N/A</v>
      </c>
      <c r="I80" t="e">
        <f>VLOOKUP(emma!M80,Characters!$A:$B,2,FALSE)</f>
        <v>#N/A</v>
      </c>
      <c r="J80" t="e">
        <f>VLOOKUP(emma!N80,Characters!$A:$B,2,FALSE)</f>
        <v>#N/A</v>
      </c>
      <c r="K80" t="e">
        <f>VLOOKUP(emma!O80,Characters!$A:$B,2,FALSE)</f>
        <v>#N/A</v>
      </c>
      <c r="L80" t="e">
        <f>VLOOKUP(emma!P80,Characters!$A:$B,2,FALSE)</f>
        <v>#N/A</v>
      </c>
    </row>
    <row r="81" spans="1:12" x14ac:dyDescent="0.3">
      <c r="A81">
        <f>emma!B81</f>
        <v>108</v>
      </c>
      <c r="B81">
        <f>emma!F81</f>
        <v>0</v>
      </c>
      <c r="C81" t="e">
        <f>VLOOKUP(emma!G81,Characters!$A:$B,2,FALSE)</f>
        <v>#N/A</v>
      </c>
      <c r="D81" t="e">
        <f>VLOOKUP(emma!H81,Characters!$A:$B,2,FALSE)</f>
        <v>#N/A</v>
      </c>
      <c r="E81" t="e">
        <f>VLOOKUP(emma!I81,Characters!$A:$B,2,FALSE)</f>
        <v>#N/A</v>
      </c>
      <c r="F81" t="e">
        <f>VLOOKUP(emma!J81,Characters!$A:$B,2,FALSE)</f>
        <v>#N/A</v>
      </c>
      <c r="G81" t="e">
        <f>VLOOKUP(emma!K81,Characters!$A:$B,2,FALSE)</f>
        <v>#N/A</v>
      </c>
      <c r="H81" t="e">
        <f>VLOOKUP(emma!L81,Characters!$A:$B,2,FALSE)</f>
        <v>#N/A</v>
      </c>
      <c r="I81" t="e">
        <f>VLOOKUP(emma!M81,Characters!$A:$B,2,FALSE)</f>
        <v>#N/A</v>
      </c>
      <c r="J81" t="e">
        <f>VLOOKUP(emma!N81,Characters!$A:$B,2,FALSE)</f>
        <v>#N/A</v>
      </c>
      <c r="K81" t="e">
        <f>VLOOKUP(emma!O81,Characters!$A:$B,2,FALSE)</f>
        <v>#N/A</v>
      </c>
      <c r="L81" t="e">
        <f>VLOOKUP(emma!P81,Characters!$A:$B,2,FALSE)</f>
        <v>#N/A</v>
      </c>
    </row>
    <row r="82" spans="1:12" x14ac:dyDescent="0.3">
      <c r="A82">
        <f>emma!B82</f>
        <v>126</v>
      </c>
      <c r="B82">
        <f>emma!F82</f>
        <v>2</v>
      </c>
      <c r="C82">
        <f>VLOOKUP(emma!G82,Characters!$A:$B,2,FALSE)</f>
        <v>999</v>
      </c>
      <c r="D82">
        <f>VLOOKUP(emma!H82,Characters!$A:$B,2,FALSE)</f>
        <v>999</v>
      </c>
      <c r="E82" t="e">
        <f>VLOOKUP(emma!I82,Characters!$A:$B,2,FALSE)</f>
        <v>#N/A</v>
      </c>
      <c r="F82" t="e">
        <f>VLOOKUP(emma!J82,Characters!$A:$B,2,FALSE)</f>
        <v>#N/A</v>
      </c>
      <c r="G82" t="e">
        <f>VLOOKUP(emma!K82,Characters!$A:$B,2,FALSE)</f>
        <v>#N/A</v>
      </c>
      <c r="H82" t="e">
        <f>VLOOKUP(emma!L82,Characters!$A:$B,2,FALSE)</f>
        <v>#N/A</v>
      </c>
      <c r="I82" t="e">
        <f>VLOOKUP(emma!M82,Characters!$A:$B,2,FALSE)</f>
        <v>#N/A</v>
      </c>
      <c r="J82" t="e">
        <f>VLOOKUP(emma!N82,Characters!$A:$B,2,FALSE)</f>
        <v>#N/A</v>
      </c>
      <c r="K82" t="e">
        <f>VLOOKUP(emma!O82,Characters!$A:$B,2,FALSE)</f>
        <v>#N/A</v>
      </c>
      <c r="L82" t="e">
        <f>VLOOKUP(emma!P82,Characters!$A:$B,2,FALSE)</f>
        <v>#N/A</v>
      </c>
    </row>
    <row r="83" spans="1:12" x14ac:dyDescent="0.3">
      <c r="A83">
        <f>emma!B83</f>
        <v>42</v>
      </c>
      <c r="B83">
        <f>emma!F83</f>
        <v>2</v>
      </c>
      <c r="C83">
        <f>VLOOKUP(emma!G83,Characters!$A:$B,2,FALSE)</f>
        <v>999</v>
      </c>
      <c r="D83">
        <f>VLOOKUP(emma!H83,Characters!$A:$B,2,FALSE)</f>
        <v>999</v>
      </c>
      <c r="E83" t="e">
        <f>VLOOKUP(emma!I83,Characters!$A:$B,2,FALSE)</f>
        <v>#N/A</v>
      </c>
      <c r="F83" t="e">
        <f>VLOOKUP(emma!J83,Characters!$A:$B,2,FALSE)</f>
        <v>#N/A</v>
      </c>
      <c r="G83" t="e">
        <f>VLOOKUP(emma!K83,Characters!$A:$B,2,FALSE)</f>
        <v>#N/A</v>
      </c>
      <c r="H83" t="e">
        <f>VLOOKUP(emma!L83,Characters!$A:$B,2,FALSE)</f>
        <v>#N/A</v>
      </c>
      <c r="I83" t="e">
        <f>VLOOKUP(emma!M83,Characters!$A:$B,2,FALSE)</f>
        <v>#N/A</v>
      </c>
      <c r="J83" t="e">
        <f>VLOOKUP(emma!N83,Characters!$A:$B,2,FALSE)</f>
        <v>#N/A</v>
      </c>
      <c r="K83" t="e">
        <f>VLOOKUP(emma!O83,Characters!$A:$B,2,FALSE)</f>
        <v>#N/A</v>
      </c>
      <c r="L83" t="e">
        <f>VLOOKUP(emma!P83,Characters!$A:$B,2,FALSE)</f>
        <v>#N/A</v>
      </c>
    </row>
    <row r="84" spans="1:12" x14ac:dyDescent="0.3">
      <c r="A84">
        <f>emma!B84</f>
        <v>193</v>
      </c>
      <c r="B84">
        <f>emma!F84</f>
        <v>1</v>
      </c>
      <c r="C84">
        <f>VLOOKUP(emma!G84,Characters!$A:$B,2,FALSE)</f>
        <v>9</v>
      </c>
      <c r="D84" t="e">
        <f>VLOOKUP(emma!H84,Characters!$A:$B,2,FALSE)</f>
        <v>#N/A</v>
      </c>
      <c r="E84" t="e">
        <f>VLOOKUP(emma!I84,Characters!$A:$B,2,FALSE)</f>
        <v>#N/A</v>
      </c>
      <c r="F84" t="e">
        <f>VLOOKUP(emma!J84,Characters!$A:$B,2,FALSE)</f>
        <v>#N/A</v>
      </c>
      <c r="G84" t="e">
        <f>VLOOKUP(emma!K84,Characters!$A:$B,2,FALSE)</f>
        <v>#N/A</v>
      </c>
      <c r="H84" t="e">
        <f>VLOOKUP(emma!L84,Characters!$A:$B,2,FALSE)</f>
        <v>#N/A</v>
      </c>
      <c r="I84" t="e">
        <f>VLOOKUP(emma!M84,Characters!$A:$B,2,FALSE)</f>
        <v>#N/A</v>
      </c>
      <c r="J84" t="e">
        <f>VLOOKUP(emma!N84,Characters!$A:$B,2,FALSE)</f>
        <v>#N/A</v>
      </c>
      <c r="K84" t="e">
        <f>VLOOKUP(emma!O84,Characters!$A:$B,2,FALSE)</f>
        <v>#N/A</v>
      </c>
      <c r="L84" t="e">
        <f>VLOOKUP(emma!P84,Characters!$A:$B,2,FALSE)</f>
        <v>#N/A</v>
      </c>
    </row>
    <row r="85" spans="1:12" x14ac:dyDescent="0.3">
      <c r="A85">
        <f>emma!B85</f>
        <v>81</v>
      </c>
      <c r="B85">
        <f>emma!F85</f>
        <v>1</v>
      </c>
      <c r="C85">
        <f>VLOOKUP(emma!G85,Characters!$A:$B,2,FALSE)</f>
        <v>999</v>
      </c>
      <c r="D85" t="e">
        <f>VLOOKUP(emma!H85,Characters!$A:$B,2,FALSE)</f>
        <v>#N/A</v>
      </c>
      <c r="E85" t="e">
        <f>VLOOKUP(emma!I85,Characters!$A:$B,2,FALSE)</f>
        <v>#N/A</v>
      </c>
      <c r="F85" t="e">
        <f>VLOOKUP(emma!J85,Characters!$A:$B,2,FALSE)</f>
        <v>#N/A</v>
      </c>
      <c r="G85" t="e">
        <f>VLOOKUP(emma!K85,Characters!$A:$B,2,FALSE)</f>
        <v>#N/A</v>
      </c>
      <c r="H85" t="e">
        <f>VLOOKUP(emma!L85,Characters!$A:$B,2,FALSE)</f>
        <v>#N/A</v>
      </c>
      <c r="I85" t="e">
        <f>VLOOKUP(emma!M85,Characters!$A:$B,2,FALSE)</f>
        <v>#N/A</v>
      </c>
      <c r="J85" t="e">
        <f>VLOOKUP(emma!N85,Characters!$A:$B,2,FALSE)</f>
        <v>#N/A</v>
      </c>
      <c r="K85" t="e">
        <f>VLOOKUP(emma!O85,Characters!$A:$B,2,FALSE)</f>
        <v>#N/A</v>
      </c>
      <c r="L85" t="e">
        <f>VLOOKUP(emma!P85,Characters!$A:$B,2,FALSE)</f>
        <v>#N/A</v>
      </c>
    </row>
    <row r="86" spans="1:12" x14ac:dyDescent="0.3">
      <c r="A86">
        <f>emma!B86</f>
        <v>148</v>
      </c>
      <c r="B86">
        <f>emma!F86</f>
        <v>1</v>
      </c>
      <c r="C86">
        <f>VLOOKUP(emma!G86,Characters!$A:$B,2,FALSE)</f>
        <v>999</v>
      </c>
      <c r="D86" t="e">
        <f>VLOOKUP(emma!H86,Characters!$A:$B,2,FALSE)</f>
        <v>#N/A</v>
      </c>
      <c r="E86" t="e">
        <f>VLOOKUP(emma!I86,Characters!$A:$B,2,FALSE)</f>
        <v>#N/A</v>
      </c>
      <c r="F86" t="e">
        <f>VLOOKUP(emma!J86,Characters!$A:$B,2,FALSE)</f>
        <v>#N/A</v>
      </c>
      <c r="G86" t="e">
        <f>VLOOKUP(emma!K86,Characters!$A:$B,2,FALSE)</f>
        <v>#N/A</v>
      </c>
      <c r="H86" t="e">
        <f>VLOOKUP(emma!L86,Characters!$A:$B,2,FALSE)</f>
        <v>#N/A</v>
      </c>
      <c r="I86" t="e">
        <f>VLOOKUP(emma!M86,Characters!$A:$B,2,FALSE)</f>
        <v>#N/A</v>
      </c>
      <c r="J86" t="e">
        <f>VLOOKUP(emma!N86,Characters!$A:$B,2,FALSE)</f>
        <v>#N/A</v>
      </c>
      <c r="K86" t="e">
        <f>VLOOKUP(emma!O86,Characters!$A:$B,2,FALSE)</f>
        <v>#N/A</v>
      </c>
      <c r="L86" t="e">
        <f>VLOOKUP(emma!P86,Characters!$A:$B,2,FALSE)</f>
        <v>#N/A</v>
      </c>
    </row>
    <row r="87" spans="1:12" x14ac:dyDescent="0.3">
      <c r="A87">
        <f>emma!B87</f>
        <v>152</v>
      </c>
      <c r="B87">
        <f>emma!F87</f>
        <v>2</v>
      </c>
      <c r="C87">
        <f>VLOOKUP(emma!G87,Characters!$A:$B,2,FALSE)</f>
        <v>999</v>
      </c>
      <c r="D87">
        <f>VLOOKUP(emma!H87,Characters!$A:$B,2,FALSE)</f>
        <v>999</v>
      </c>
      <c r="E87" t="e">
        <f>VLOOKUP(emma!I87,Characters!$A:$B,2,FALSE)</f>
        <v>#N/A</v>
      </c>
      <c r="F87" t="e">
        <f>VLOOKUP(emma!J87,Characters!$A:$B,2,FALSE)</f>
        <v>#N/A</v>
      </c>
      <c r="G87" t="e">
        <f>VLOOKUP(emma!K87,Characters!$A:$B,2,FALSE)</f>
        <v>#N/A</v>
      </c>
      <c r="H87" t="e">
        <f>VLOOKUP(emma!L87,Characters!$A:$B,2,FALSE)</f>
        <v>#N/A</v>
      </c>
      <c r="I87" t="e">
        <f>VLOOKUP(emma!M87,Characters!$A:$B,2,FALSE)</f>
        <v>#N/A</v>
      </c>
      <c r="J87" t="e">
        <f>VLOOKUP(emma!N87,Characters!$A:$B,2,FALSE)</f>
        <v>#N/A</v>
      </c>
      <c r="K87" t="e">
        <f>VLOOKUP(emma!O87,Characters!$A:$B,2,FALSE)</f>
        <v>#N/A</v>
      </c>
      <c r="L87" t="e">
        <f>VLOOKUP(emma!P87,Characters!$A:$B,2,FALSE)</f>
        <v>#N/A</v>
      </c>
    </row>
    <row r="88" spans="1:12" x14ac:dyDescent="0.3">
      <c r="A88">
        <f>emma!B88</f>
        <v>171</v>
      </c>
      <c r="B88">
        <f>emma!F88</f>
        <v>0</v>
      </c>
      <c r="C88" t="e">
        <f>VLOOKUP(emma!G88,Characters!$A:$B,2,FALSE)</f>
        <v>#N/A</v>
      </c>
      <c r="D88" t="e">
        <f>VLOOKUP(emma!H88,Characters!$A:$B,2,FALSE)</f>
        <v>#N/A</v>
      </c>
      <c r="E88" t="e">
        <f>VLOOKUP(emma!I88,Characters!$A:$B,2,FALSE)</f>
        <v>#N/A</v>
      </c>
      <c r="F88" t="e">
        <f>VLOOKUP(emma!J88,Characters!$A:$B,2,FALSE)</f>
        <v>#N/A</v>
      </c>
      <c r="G88" t="e">
        <f>VLOOKUP(emma!K88,Characters!$A:$B,2,FALSE)</f>
        <v>#N/A</v>
      </c>
      <c r="H88" t="e">
        <f>VLOOKUP(emma!L88,Characters!$A:$B,2,FALSE)</f>
        <v>#N/A</v>
      </c>
      <c r="I88" t="e">
        <f>VLOOKUP(emma!M88,Characters!$A:$B,2,FALSE)</f>
        <v>#N/A</v>
      </c>
      <c r="J88" t="e">
        <f>VLOOKUP(emma!N88,Characters!$A:$B,2,FALSE)</f>
        <v>#N/A</v>
      </c>
      <c r="K88" t="e">
        <f>VLOOKUP(emma!O88,Characters!$A:$B,2,FALSE)</f>
        <v>#N/A</v>
      </c>
      <c r="L88" t="e">
        <f>VLOOKUP(emma!P88,Characters!$A:$B,2,FALSE)</f>
        <v>#N/A</v>
      </c>
    </row>
    <row r="89" spans="1:12" x14ac:dyDescent="0.3">
      <c r="A89">
        <f>emma!B89</f>
        <v>100</v>
      </c>
      <c r="B89">
        <f>emma!F89</f>
        <v>2</v>
      </c>
      <c r="C89">
        <f>VLOOKUP(emma!G89,Characters!$A:$B,2,FALSE)</f>
        <v>999</v>
      </c>
      <c r="D89">
        <f>VLOOKUP(emma!H89,Characters!$A:$B,2,FALSE)</f>
        <v>19</v>
      </c>
      <c r="E89" t="e">
        <f>VLOOKUP(emma!I89,Characters!$A:$B,2,FALSE)</f>
        <v>#N/A</v>
      </c>
      <c r="F89" t="e">
        <f>VLOOKUP(emma!J89,Characters!$A:$B,2,FALSE)</f>
        <v>#N/A</v>
      </c>
      <c r="G89" t="e">
        <f>VLOOKUP(emma!K89,Characters!$A:$B,2,FALSE)</f>
        <v>#N/A</v>
      </c>
      <c r="H89" t="e">
        <f>VLOOKUP(emma!L89,Characters!$A:$B,2,FALSE)</f>
        <v>#N/A</v>
      </c>
      <c r="I89" t="e">
        <f>VLOOKUP(emma!M89,Characters!$A:$B,2,FALSE)</f>
        <v>#N/A</v>
      </c>
      <c r="J89" t="e">
        <f>VLOOKUP(emma!N89,Characters!$A:$B,2,FALSE)</f>
        <v>#N/A</v>
      </c>
      <c r="K89" t="e">
        <f>VLOOKUP(emma!O89,Characters!$A:$B,2,FALSE)</f>
        <v>#N/A</v>
      </c>
      <c r="L89" t="e">
        <f>VLOOKUP(emma!P89,Characters!$A:$B,2,FALSE)</f>
        <v>#N/A</v>
      </c>
    </row>
    <row r="90" spans="1:12" x14ac:dyDescent="0.3">
      <c r="A90">
        <f>emma!B90</f>
        <v>87</v>
      </c>
      <c r="B90">
        <f>emma!F90</f>
        <v>2</v>
      </c>
      <c r="C90">
        <f>VLOOKUP(emma!G90,Characters!$A:$B,2,FALSE)</f>
        <v>999</v>
      </c>
      <c r="D90">
        <f>VLOOKUP(emma!H90,Characters!$A:$B,2,FALSE)</f>
        <v>999</v>
      </c>
      <c r="E90" t="e">
        <f>VLOOKUP(emma!I90,Characters!$A:$B,2,FALSE)</f>
        <v>#N/A</v>
      </c>
      <c r="F90" t="e">
        <f>VLOOKUP(emma!J90,Characters!$A:$B,2,FALSE)</f>
        <v>#N/A</v>
      </c>
      <c r="G90" t="e">
        <f>VLOOKUP(emma!K90,Characters!$A:$B,2,FALSE)</f>
        <v>#N/A</v>
      </c>
      <c r="H90" t="e">
        <f>VLOOKUP(emma!L90,Characters!$A:$B,2,FALSE)</f>
        <v>#N/A</v>
      </c>
      <c r="I90" t="e">
        <f>VLOOKUP(emma!M90,Characters!$A:$B,2,FALSE)</f>
        <v>#N/A</v>
      </c>
      <c r="J90" t="e">
        <f>VLOOKUP(emma!N90,Characters!$A:$B,2,FALSE)</f>
        <v>#N/A</v>
      </c>
      <c r="K90" t="e">
        <f>VLOOKUP(emma!O90,Characters!$A:$B,2,FALSE)</f>
        <v>#N/A</v>
      </c>
      <c r="L90" t="e">
        <f>VLOOKUP(emma!P90,Characters!$A:$B,2,FALSE)</f>
        <v>#N/A</v>
      </c>
    </row>
    <row r="91" spans="1:12" x14ac:dyDescent="0.3">
      <c r="A91">
        <f>emma!B91</f>
        <v>174</v>
      </c>
      <c r="B91">
        <f>emma!F91</f>
        <v>2</v>
      </c>
      <c r="C91">
        <f>VLOOKUP(emma!G91,Characters!$A:$B,2,FALSE)</f>
        <v>39</v>
      </c>
      <c r="D91">
        <f>VLOOKUP(emma!H91,Characters!$A:$B,2,FALSE)</f>
        <v>1</v>
      </c>
      <c r="E91" t="e">
        <f>VLOOKUP(emma!I91,Characters!$A:$B,2,FALSE)</f>
        <v>#N/A</v>
      </c>
      <c r="F91" t="e">
        <f>VLOOKUP(emma!J91,Characters!$A:$B,2,FALSE)</f>
        <v>#N/A</v>
      </c>
      <c r="G91" t="e">
        <f>VLOOKUP(emma!K91,Characters!$A:$B,2,FALSE)</f>
        <v>#N/A</v>
      </c>
      <c r="H91" t="e">
        <f>VLOOKUP(emma!L91,Characters!$A:$B,2,FALSE)</f>
        <v>#N/A</v>
      </c>
      <c r="I91" t="e">
        <f>VLOOKUP(emma!M91,Characters!$A:$B,2,FALSE)</f>
        <v>#N/A</v>
      </c>
      <c r="J91" t="e">
        <f>VLOOKUP(emma!N91,Characters!$A:$B,2,FALSE)</f>
        <v>#N/A</v>
      </c>
      <c r="K91" t="e">
        <f>VLOOKUP(emma!O91,Characters!$A:$B,2,FALSE)</f>
        <v>#N/A</v>
      </c>
      <c r="L91" t="e">
        <f>VLOOKUP(emma!P91,Characters!$A:$B,2,FALSE)</f>
        <v>#N/A</v>
      </c>
    </row>
    <row r="92" spans="1:12" x14ac:dyDescent="0.3">
      <c r="A92">
        <f>emma!B92</f>
        <v>125</v>
      </c>
      <c r="B92">
        <f>emma!F92</f>
        <v>1</v>
      </c>
      <c r="C92">
        <f>VLOOKUP(emma!G92,Characters!$A:$B,2,FALSE)</f>
        <v>999</v>
      </c>
      <c r="D92" t="e">
        <f>VLOOKUP(emma!H92,Characters!$A:$B,2,FALSE)</f>
        <v>#N/A</v>
      </c>
      <c r="E92" t="e">
        <f>VLOOKUP(emma!I92,Characters!$A:$B,2,FALSE)</f>
        <v>#N/A</v>
      </c>
      <c r="F92" t="e">
        <f>VLOOKUP(emma!J92,Characters!$A:$B,2,FALSE)</f>
        <v>#N/A</v>
      </c>
      <c r="G92" t="e">
        <f>VLOOKUP(emma!K92,Characters!$A:$B,2,FALSE)</f>
        <v>#N/A</v>
      </c>
      <c r="H92" t="e">
        <f>VLOOKUP(emma!L92,Characters!$A:$B,2,FALSE)</f>
        <v>#N/A</v>
      </c>
      <c r="I92" t="e">
        <f>VLOOKUP(emma!M92,Characters!$A:$B,2,FALSE)</f>
        <v>#N/A</v>
      </c>
      <c r="J92" t="e">
        <f>VLOOKUP(emma!N92,Characters!$A:$B,2,FALSE)</f>
        <v>#N/A</v>
      </c>
      <c r="K92" t="e">
        <f>VLOOKUP(emma!O92,Characters!$A:$B,2,FALSE)</f>
        <v>#N/A</v>
      </c>
      <c r="L92" t="e">
        <f>VLOOKUP(emma!P92,Characters!$A:$B,2,FALSE)</f>
        <v>#N/A</v>
      </c>
    </row>
    <row r="93" spans="1:12" x14ac:dyDescent="0.3">
      <c r="A93">
        <f>emma!B93</f>
        <v>163</v>
      </c>
      <c r="B93">
        <f>emma!F93</f>
        <v>2</v>
      </c>
      <c r="C93">
        <f>VLOOKUP(emma!G93,Characters!$A:$B,2,FALSE)</f>
        <v>999</v>
      </c>
      <c r="D93">
        <f>VLOOKUP(emma!H93,Characters!$A:$B,2,FALSE)</f>
        <v>50</v>
      </c>
      <c r="E93" t="e">
        <f>VLOOKUP(emma!I93,Characters!$A:$B,2,FALSE)</f>
        <v>#N/A</v>
      </c>
      <c r="F93" t="e">
        <f>VLOOKUP(emma!J93,Characters!$A:$B,2,FALSE)</f>
        <v>#N/A</v>
      </c>
      <c r="G93" t="e">
        <f>VLOOKUP(emma!K93,Characters!$A:$B,2,FALSE)</f>
        <v>#N/A</v>
      </c>
      <c r="H93" t="e">
        <f>VLOOKUP(emma!L93,Characters!$A:$B,2,FALSE)</f>
        <v>#N/A</v>
      </c>
      <c r="I93" t="e">
        <f>VLOOKUP(emma!M93,Characters!$A:$B,2,FALSE)</f>
        <v>#N/A</v>
      </c>
      <c r="J93" t="e">
        <f>VLOOKUP(emma!N93,Characters!$A:$B,2,FALSE)</f>
        <v>#N/A</v>
      </c>
      <c r="K93" t="e">
        <f>VLOOKUP(emma!O93,Characters!$A:$B,2,FALSE)</f>
        <v>#N/A</v>
      </c>
      <c r="L93" t="e">
        <f>VLOOKUP(emma!P93,Characters!$A:$B,2,FALSE)</f>
        <v>#N/A</v>
      </c>
    </row>
    <row r="94" spans="1:12" x14ac:dyDescent="0.3">
      <c r="A94">
        <f>emma!B94</f>
        <v>77</v>
      </c>
      <c r="B94">
        <f>emma!F94</f>
        <v>2</v>
      </c>
      <c r="C94">
        <f>VLOOKUP(emma!G94,Characters!$A:$B,2,FALSE)</f>
        <v>999</v>
      </c>
      <c r="D94">
        <f>VLOOKUP(emma!H94,Characters!$A:$B,2,FALSE)</f>
        <v>999</v>
      </c>
      <c r="E94" t="e">
        <f>VLOOKUP(emma!I94,Characters!$A:$B,2,FALSE)</f>
        <v>#N/A</v>
      </c>
      <c r="F94" t="e">
        <f>VLOOKUP(emma!J94,Characters!$A:$B,2,FALSE)</f>
        <v>#N/A</v>
      </c>
      <c r="G94" t="e">
        <f>VLOOKUP(emma!K94,Characters!$A:$B,2,FALSE)</f>
        <v>#N/A</v>
      </c>
      <c r="H94" t="e">
        <f>VLOOKUP(emma!L94,Characters!$A:$B,2,FALSE)</f>
        <v>#N/A</v>
      </c>
      <c r="I94" t="e">
        <f>VLOOKUP(emma!M94,Characters!$A:$B,2,FALSE)</f>
        <v>#N/A</v>
      </c>
      <c r="J94" t="e">
        <f>VLOOKUP(emma!N94,Characters!$A:$B,2,FALSE)</f>
        <v>#N/A</v>
      </c>
      <c r="K94" t="e">
        <f>VLOOKUP(emma!O94,Characters!$A:$B,2,FALSE)</f>
        <v>#N/A</v>
      </c>
      <c r="L94" t="e">
        <f>VLOOKUP(emma!P94,Characters!$A:$B,2,FALSE)</f>
        <v>#N/A</v>
      </c>
    </row>
    <row r="95" spans="1:12" x14ac:dyDescent="0.3">
      <c r="A95">
        <f>emma!B95</f>
        <v>115</v>
      </c>
      <c r="B95">
        <f>emma!F95</f>
        <v>0</v>
      </c>
      <c r="C95" t="e">
        <f>VLOOKUP(emma!G95,Characters!$A:$B,2,FALSE)</f>
        <v>#N/A</v>
      </c>
      <c r="D95" t="e">
        <f>VLOOKUP(emma!H95,Characters!$A:$B,2,FALSE)</f>
        <v>#N/A</v>
      </c>
      <c r="E95" t="e">
        <f>VLOOKUP(emma!I95,Characters!$A:$B,2,FALSE)</f>
        <v>#N/A</v>
      </c>
      <c r="F95" t="e">
        <f>VLOOKUP(emma!J95,Characters!$A:$B,2,FALSE)</f>
        <v>#N/A</v>
      </c>
      <c r="G95" t="e">
        <f>VLOOKUP(emma!K95,Characters!$A:$B,2,FALSE)</f>
        <v>#N/A</v>
      </c>
      <c r="H95" t="e">
        <f>VLOOKUP(emma!L95,Characters!$A:$B,2,FALSE)</f>
        <v>#N/A</v>
      </c>
      <c r="I95" t="e">
        <f>VLOOKUP(emma!M95,Characters!$A:$B,2,FALSE)</f>
        <v>#N/A</v>
      </c>
      <c r="J95" t="e">
        <f>VLOOKUP(emma!N95,Characters!$A:$B,2,FALSE)</f>
        <v>#N/A</v>
      </c>
      <c r="K95" t="e">
        <f>VLOOKUP(emma!O95,Characters!$A:$B,2,FALSE)</f>
        <v>#N/A</v>
      </c>
      <c r="L95" t="e">
        <f>VLOOKUP(emma!P95,Characters!$A:$B,2,FALSE)</f>
        <v>#N/A</v>
      </c>
    </row>
    <row r="96" spans="1:12" x14ac:dyDescent="0.3">
      <c r="A96">
        <f>emma!B96</f>
        <v>75</v>
      </c>
      <c r="B96">
        <f>emma!F96</f>
        <v>2</v>
      </c>
      <c r="C96">
        <f>VLOOKUP(emma!G96,Characters!$A:$B,2,FALSE)</f>
        <v>19</v>
      </c>
      <c r="D96">
        <f>VLOOKUP(emma!H96,Characters!$A:$B,2,FALSE)</f>
        <v>40</v>
      </c>
      <c r="E96" t="e">
        <f>VLOOKUP(emma!I96,Characters!$A:$B,2,FALSE)</f>
        <v>#N/A</v>
      </c>
      <c r="F96" t="e">
        <f>VLOOKUP(emma!J96,Characters!$A:$B,2,FALSE)</f>
        <v>#N/A</v>
      </c>
      <c r="G96" t="e">
        <f>VLOOKUP(emma!K96,Characters!$A:$B,2,FALSE)</f>
        <v>#N/A</v>
      </c>
      <c r="H96" t="e">
        <f>VLOOKUP(emma!L96,Characters!$A:$B,2,FALSE)</f>
        <v>#N/A</v>
      </c>
      <c r="I96" t="e">
        <f>VLOOKUP(emma!M96,Characters!$A:$B,2,FALSE)</f>
        <v>#N/A</v>
      </c>
      <c r="J96" t="e">
        <f>VLOOKUP(emma!N96,Characters!$A:$B,2,FALSE)</f>
        <v>#N/A</v>
      </c>
      <c r="K96" t="e">
        <f>VLOOKUP(emma!O96,Characters!$A:$B,2,FALSE)</f>
        <v>#N/A</v>
      </c>
      <c r="L96" t="e">
        <f>VLOOKUP(emma!P96,Characters!$A:$B,2,FALSE)</f>
        <v>#N/A</v>
      </c>
    </row>
    <row r="97" spans="1:12" x14ac:dyDescent="0.3">
      <c r="A97">
        <f>emma!B97</f>
        <v>82</v>
      </c>
      <c r="B97">
        <f>emma!F97</f>
        <v>0</v>
      </c>
      <c r="C97" t="e">
        <f>VLOOKUP(emma!G97,Characters!$A:$B,2,FALSE)</f>
        <v>#N/A</v>
      </c>
      <c r="D97" t="e">
        <f>VLOOKUP(emma!H97,Characters!$A:$B,2,FALSE)</f>
        <v>#N/A</v>
      </c>
      <c r="E97" t="e">
        <f>VLOOKUP(emma!I97,Characters!$A:$B,2,FALSE)</f>
        <v>#N/A</v>
      </c>
      <c r="F97" t="e">
        <f>VLOOKUP(emma!J97,Characters!$A:$B,2,FALSE)</f>
        <v>#N/A</v>
      </c>
      <c r="G97" t="e">
        <f>VLOOKUP(emma!K97,Characters!$A:$B,2,FALSE)</f>
        <v>#N/A</v>
      </c>
      <c r="H97" t="e">
        <f>VLOOKUP(emma!L97,Characters!$A:$B,2,FALSE)</f>
        <v>#N/A</v>
      </c>
      <c r="I97" t="e">
        <f>VLOOKUP(emma!M97,Characters!$A:$B,2,FALSE)</f>
        <v>#N/A</v>
      </c>
      <c r="J97" t="e">
        <f>VLOOKUP(emma!N97,Characters!$A:$B,2,FALSE)</f>
        <v>#N/A</v>
      </c>
      <c r="K97" t="e">
        <f>VLOOKUP(emma!O97,Characters!$A:$B,2,FALSE)</f>
        <v>#N/A</v>
      </c>
      <c r="L97" t="e">
        <f>VLOOKUP(emma!P97,Characters!$A:$B,2,FALSE)</f>
        <v>#N/A</v>
      </c>
    </row>
    <row r="98" spans="1:12" x14ac:dyDescent="0.3">
      <c r="A98">
        <f>emma!B98</f>
        <v>72</v>
      </c>
      <c r="B98">
        <f>emma!F98</f>
        <v>1</v>
      </c>
      <c r="C98">
        <f>VLOOKUP(emma!G98,Characters!$A:$B,2,FALSE)</f>
        <v>19</v>
      </c>
      <c r="D98" t="e">
        <f>VLOOKUP(emma!H98,Characters!$A:$B,2,FALSE)</f>
        <v>#N/A</v>
      </c>
      <c r="E98" t="e">
        <f>VLOOKUP(emma!I98,Characters!$A:$B,2,FALSE)</f>
        <v>#N/A</v>
      </c>
      <c r="F98" t="e">
        <f>VLOOKUP(emma!J98,Characters!$A:$B,2,FALSE)</f>
        <v>#N/A</v>
      </c>
      <c r="G98" t="e">
        <f>VLOOKUP(emma!K98,Characters!$A:$B,2,FALSE)</f>
        <v>#N/A</v>
      </c>
      <c r="H98" t="e">
        <f>VLOOKUP(emma!L98,Characters!$A:$B,2,FALSE)</f>
        <v>#N/A</v>
      </c>
      <c r="I98" t="e">
        <f>VLOOKUP(emma!M98,Characters!$A:$B,2,FALSE)</f>
        <v>#N/A</v>
      </c>
      <c r="J98" t="e">
        <f>VLOOKUP(emma!N98,Characters!$A:$B,2,FALSE)</f>
        <v>#N/A</v>
      </c>
      <c r="K98" t="e">
        <f>VLOOKUP(emma!O98,Characters!$A:$B,2,FALSE)</f>
        <v>#N/A</v>
      </c>
      <c r="L98" t="e">
        <f>VLOOKUP(emma!P98,Characters!$A:$B,2,FALSE)</f>
        <v>#N/A</v>
      </c>
    </row>
    <row r="99" spans="1:12" x14ac:dyDescent="0.3">
      <c r="A99">
        <f>emma!B99</f>
        <v>28</v>
      </c>
      <c r="B99">
        <f>emma!F99</f>
        <v>0</v>
      </c>
      <c r="C99" t="e">
        <f>VLOOKUP(emma!G99,Characters!$A:$B,2,FALSE)</f>
        <v>#N/A</v>
      </c>
      <c r="D99" t="e">
        <f>VLOOKUP(emma!H99,Characters!$A:$B,2,FALSE)</f>
        <v>#N/A</v>
      </c>
      <c r="E99" t="e">
        <f>VLOOKUP(emma!I99,Characters!$A:$B,2,FALSE)</f>
        <v>#N/A</v>
      </c>
      <c r="F99" t="e">
        <f>VLOOKUP(emma!J99,Characters!$A:$B,2,FALSE)</f>
        <v>#N/A</v>
      </c>
      <c r="G99" t="e">
        <f>VLOOKUP(emma!K99,Characters!$A:$B,2,FALSE)</f>
        <v>#N/A</v>
      </c>
      <c r="H99" t="e">
        <f>VLOOKUP(emma!L99,Characters!$A:$B,2,FALSE)</f>
        <v>#N/A</v>
      </c>
      <c r="I99" t="e">
        <f>VLOOKUP(emma!M99,Characters!$A:$B,2,FALSE)</f>
        <v>#N/A</v>
      </c>
      <c r="J99" t="e">
        <f>VLOOKUP(emma!N99,Characters!$A:$B,2,FALSE)</f>
        <v>#N/A</v>
      </c>
      <c r="K99" t="e">
        <f>VLOOKUP(emma!O99,Characters!$A:$B,2,FALSE)</f>
        <v>#N/A</v>
      </c>
      <c r="L99" t="e">
        <f>VLOOKUP(emma!P99,Characters!$A:$B,2,FALSE)</f>
        <v>#N/A</v>
      </c>
    </row>
    <row r="100" spans="1:12" x14ac:dyDescent="0.3">
      <c r="A100">
        <f>emma!B100</f>
        <v>21</v>
      </c>
      <c r="B100">
        <f>emma!F100</f>
        <v>3</v>
      </c>
      <c r="C100">
        <f>VLOOKUP(emma!G100,Characters!$A:$B,2,FALSE)</f>
        <v>44</v>
      </c>
      <c r="D100">
        <f>VLOOKUP(emma!H100,Characters!$A:$B,2,FALSE)</f>
        <v>41</v>
      </c>
      <c r="E100">
        <f>VLOOKUP(emma!I100,Characters!$A:$B,2,FALSE)</f>
        <v>29</v>
      </c>
      <c r="F100" t="e">
        <f>VLOOKUP(emma!J100,Characters!$A:$B,2,FALSE)</f>
        <v>#N/A</v>
      </c>
      <c r="G100" t="e">
        <f>VLOOKUP(emma!K100,Characters!$A:$B,2,FALSE)</f>
        <v>#N/A</v>
      </c>
      <c r="H100" t="e">
        <f>VLOOKUP(emma!L100,Characters!$A:$B,2,FALSE)</f>
        <v>#N/A</v>
      </c>
      <c r="I100" t="e">
        <f>VLOOKUP(emma!M100,Characters!$A:$B,2,FALSE)</f>
        <v>#N/A</v>
      </c>
      <c r="J100" t="e">
        <f>VLOOKUP(emma!N100,Characters!$A:$B,2,FALSE)</f>
        <v>#N/A</v>
      </c>
      <c r="K100" t="e">
        <f>VLOOKUP(emma!O100,Characters!$A:$B,2,FALSE)</f>
        <v>#N/A</v>
      </c>
      <c r="L100" t="e">
        <f>VLOOKUP(emma!P100,Characters!$A:$B,2,FALSE)</f>
        <v>#N/A</v>
      </c>
    </row>
    <row r="101" spans="1:12" x14ac:dyDescent="0.3">
      <c r="A101">
        <f>emma!B101</f>
        <v>36</v>
      </c>
      <c r="B101">
        <f>emma!F101</f>
        <v>2</v>
      </c>
      <c r="C101">
        <f>VLOOKUP(emma!G101,Characters!$A:$B,2,FALSE)</f>
        <v>39</v>
      </c>
      <c r="D101">
        <f>VLOOKUP(emma!H101,Characters!$A:$B,2,FALSE)</f>
        <v>999</v>
      </c>
      <c r="E101" t="e">
        <f>VLOOKUP(emma!I101,Characters!$A:$B,2,FALSE)</f>
        <v>#N/A</v>
      </c>
      <c r="F101" t="e">
        <f>VLOOKUP(emma!J101,Characters!$A:$B,2,FALSE)</f>
        <v>#N/A</v>
      </c>
      <c r="G101" t="e">
        <f>VLOOKUP(emma!K101,Characters!$A:$B,2,FALSE)</f>
        <v>#N/A</v>
      </c>
      <c r="H101" t="e">
        <f>VLOOKUP(emma!L101,Characters!$A:$B,2,FALSE)</f>
        <v>#N/A</v>
      </c>
      <c r="I101" t="e">
        <f>VLOOKUP(emma!M101,Characters!$A:$B,2,FALSE)</f>
        <v>#N/A</v>
      </c>
      <c r="J101" t="e">
        <f>VLOOKUP(emma!N101,Characters!$A:$B,2,FALSE)</f>
        <v>#N/A</v>
      </c>
      <c r="K101" t="e">
        <f>VLOOKUP(emma!O101,Characters!$A:$B,2,FALSE)</f>
        <v>#N/A</v>
      </c>
      <c r="L101" t="e">
        <f>VLOOKUP(emma!P101,Characters!$A:$B,2,FALSE)</f>
        <v>#N/A</v>
      </c>
    </row>
    <row r="102" spans="1:12" x14ac:dyDescent="0.3">
      <c r="A102">
        <f>emma!B102</f>
        <v>97</v>
      </c>
      <c r="B102">
        <f>emma!F102</f>
        <v>0</v>
      </c>
      <c r="C102" t="e">
        <f>VLOOKUP(emma!G102,Characters!$A:$B,2,FALSE)</f>
        <v>#N/A</v>
      </c>
      <c r="D102" t="e">
        <f>VLOOKUP(emma!H102,Characters!$A:$B,2,FALSE)</f>
        <v>#N/A</v>
      </c>
      <c r="E102" t="e">
        <f>VLOOKUP(emma!I102,Characters!$A:$B,2,FALSE)</f>
        <v>#N/A</v>
      </c>
      <c r="F102" t="e">
        <f>VLOOKUP(emma!J102,Characters!$A:$B,2,FALSE)</f>
        <v>#N/A</v>
      </c>
      <c r="G102" t="e">
        <f>VLOOKUP(emma!K102,Characters!$A:$B,2,FALSE)</f>
        <v>#N/A</v>
      </c>
      <c r="H102" t="e">
        <f>VLOOKUP(emma!L102,Characters!$A:$B,2,FALSE)</f>
        <v>#N/A</v>
      </c>
      <c r="I102" t="e">
        <f>VLOOKUP(emma!M102,Characters!$A:$B,2,FALSE)</f>
        <v>#N/A</v>
      </c>
      <c r="J102" t="e">
        <f>VLOOKUP(emma!N102,Characters!$A:$B,2,FALSE)</f>
        <v>#N/A</v>
      </c>
      <c r="K102" t="e">
        <f>VLOOKUP(emma!O102,Characters!$A:$B,2,FALSE)</f>
        <v>#N/A</v>
      </c>
      <c r="L102" t="e">
        <f>VLOOKUP(emma!P102,Characters!$A:$B,2,FALSE)</f>
        <v>#N/A</v>
      </c>
    </row>
    <row r="103" spans="1:12" x14ac:dyDescent="0.3">
      <c r="A103">
        <f>emma!B103</f>
        <v>39</v>
      </c>
      <c r="B103">
        <f>emma!F103</f>
        <v>1</v>
      </c>
      <c r="C103">
        <f>VLOOKUP(emma!G103,Characters!$A:$B,2,FALSE)</f>
        <v>29</v>
      </c>
      <c r="D103" t="e">
        <f>VLOOKUP(emma!H103,Characters!$A:$B,2,FALSE)</f>
        <v>#N/A</v>
      </c>
      <c r="E103" t="e">
        <f>VLOOKUP(emma!I103,Characters!$A:$B,2,FALSE)</f>
        <v>#N/A</v>
      </c>
      <c r="F103" t="e">
        <f>VLOOKUP(emma!J103,Characters!$A:$B,2,FALSE)</f>
        <v>#N/A</v>
      </c>
      <c r="G103" t="e">
        <f>VLOOKUP(emma!K103,Characters!$A:$B,2,FALSE)</f>
        <v>#N/A</v>
      </c>
      <c r="H103" t="e">
        <f>VLOOKUP(emma!L103,Characters!$A:$B,2,FALSE)</f>
        <v>#N/A</v>
      </c>
      <c r="I103" t="e">
        <f>VLOOKUP(emma!M103,Characters!$A:$B,2,FALSE)</f>
        <v>#N/A</v>
      </c>
      <c r="J103" t="e">
        <f>VLOOKUP(emma!N103,Characters!$A:$B,2,FALSE)</f>
        <v>#N/A</v>
      </c>
      <c r="K103" t="e">
        <f>VLOOKUP(emma!O103,Characters!$A:$B,2,FALSE)</f>
        <v>#N/A</v>
      </c>
      <c r="L103" t="e">
        <f>VLOOKUP(emma!P103,Characters!$A:$B,2,FALSE)</f>
        <v>#N/A</v>
      </c>
    </row>
    <row r="104" spans="1:12" x14ac:dyDescent="0.3">
      <c r="A104">
        <f>emma!B104</f>
        <v>141</v>
      </c>
      <c r="B104">
        <f>emma!F104</f>
        <v>0</v>
      </c>
      <c r="C104" t="e">
        <f>VLOOKUP(emma!G104,Characters!$A:$B,2,FALSE)</f>
        <v>#N/A</v>
      </c>
      <c r="D104" t="e">
        <f>VLOOKUP(emma!H104,Characters!$A:$B,2,FALSE)</f>
        <v>#N/A</v>
      </c>
      <c r="E104" t="e">
        <f>VLOOKUP(emma!I104,Characters!$A:$B,2,FALSE)</f>
        <v>#N/A</v>
      </c>
      <c r="F104" t="e">
        <f>VLOOKUP(emma!J104,Characters!$A:$B,2,FALSE)</f>
        <v>#N/A</v>
      </c>
      <c r="G104" t="e">
        <f>VLOOKUP(emma!K104,Characters!$A:$B,2,FALSE)</f>
        <v>#N/A</v>
      </c>
      <c r="H104" t="e">
        <f>VLOOKUP(emma!L104,Characters!$A:$B,2,FALSE)</f>
        <v>#N/A</v>
      </c>
      <c r="I104" t="e">
        <f>VLOOKUP(emma!M104,Characters!$A:$B,2,FALSE)</f>
        <v>#N/A</v>
      </c>
      <c r="J104" t="e">
        <f>VLOOKUP(emma!N104,Characters!$A:$B,2,FALSE)</f>
        <v>#N/A</v>
      </c>
      <c r="K104" t="e">
        <f>VLOOKUP(emma!O104,Characters!$A:$B,2,FALSE)</f>
        <v>#N/A</v>
      </c>
      <c r="L104" t="e">
        <f>VLOOKUP(emma!P104,Characters!$A:$B,2,FALSE)</f>
        <v>#N/A</v>
      </c>
    </row>
    <row r="105" spans="1:12" x14ac:dyDescent="0.3">
      <c r="A105">
        <f>emma!B105</f>
        <v>212</v>
      </c>
      <c r="B105">
        <f>emma!F105</f>
        <v>1</v>
      </c>
      <c r="C105">
        <f>VLOOKUP(emma!G105,Characters!$A:$B,2,FALSE)</f>
        <v>39</v>
      </c>
      <c r="D105" t="e">
        <f>VLOOKUP(emma!H105,Characters!$A:$B,2,FALSE)</f>
        <v>#N/A</v>
      </c>
      <c r="E105" t="e">
        <f>VLOOKUP(emma!I105,Characters!$A:$B,2,FALSE)</f>
        <v>#N/A</v>
      </c>
      <c r="F105" t="e">
        <f>VLOOKUP(emma!J105,Characters!$A:$B,2,FALSE)</f>
        <v>#N/A</v>
      </c>
      <c r="G105" t="e">
        <f>VLOOKUP(emma!K105,Characters!$A:$B,2,FALSE)</f>
        <v>#N/A</v>
      </c>
      <c r="H105" t="e">
        <f>VLOOKUP(emma!L105,Characters!$A:$B,2,FALSE)</f>
        <v>#N/A</v>
      </c>
      <c r="I105" t="e">
        <f>VLOOKUP(emma!M105,Characters!$A:$B,2,FALSE)</f>
        <v>#N/A</v>
      </c>
      <c r="J105" t="e">
        <f>VLOOKUP(emma!N105,Characters!$A:$B,2,FALSE)</f>
        <v>#N/A</v>
      </c>
      <c r="K105" t="e">
        <f>VLOOKUP(emma!O105,Characters!$A:$B,2,FALSE)</f>
        <v>#N/A</v>
      </c>
      <c r="L105" t="e">
        <f>VLOOKUP(emma!P105,Characters!$A:$B,2,FALSE)</f>
        <v>#N/A</v>
      </c>
    </row>
    <row r="106" spans="1:12" x14ac:dyDescent="0.3">
      <c r="A106">
        <f>emma!B106</f>
        <v>44</v>
      </c>
      <c r="B106">
        <f>emma!F106</f>
        <v>0</v>
      </c>
      <c r="C106" t="e">
        <f>VLOOKUP(emma!G106,Characters!$A:$B,2,FALSE)</f>
        <v>#N/A</v>
      </c>
      <c r="D106" t="e">
        <f>VLOOKUP(emma!H106,Characters!$A:$B,2,FALSE)</f>
        <v>#N/A</v>
      </c>
      <c r="E106" t="e">
        <f>VLOOKUP(emma!I106,Characters!$A:$B,2,FALSE)</f>
        <v>#N/A</v>
      </c>
      <c r="F106" t="e">
        <f>VLOOKUP(emma!J106,Characters!$A:$B,2,FALSE)</f>
        <v>#N/A</v>
      </c>
      <c r="G106" t="e">
        <f>VLOOKUP(emma!K106,Characters!$A:$B,2,FALSE)</f>
        <v>#N/A</v>
      </c>
      <c r="H106" t="e">
        <f>VLOOKUP(emma!L106,Characters!$A:$B,2,FALSE)</f>
        <v>#N/A</v>
      </c>
      <c r="I106" t="e">
        <f>VLOOKUP(emma!M106,Characters!$A:$B,2,FALSE)</f>
        <v>#N/A</v>
      </c>
      <c r="J106" t="e">
        <f>VLOOKUP(emma!N106,Characters!$A:$B,2,FALSE)</f>
        <v>#N/A</v>
      </c>
      <c r="K106" t="e">
        <f>VLOOKUP(emma!O106,Characters!$A:$B,2,FALSE)</f>
        <v>#N/A</v>
      </c>
      <c r="L106" t="e">
        <f>VLOOKUP(emma!P106,Characters!$A:$B,2,FALSE)</f>
        <v>#N/A</v>
      </c>
    </row>
    <row r="107" spans="1:12" x14ac:dyDescent="0.3">
      <c r="A107">
        <f>emma!B107</f>
        <v>114</v>
      </c>
      <c r="B107">
        <f>emma!F107</f>
        <v>0</v>
      </c>
      <c r="C107" t="e">
        <f>VLOOKUP(emma!G107,Characters!$A:$B,2,FALSE)</f>
        <v>#N/A</v>
      </c>
      <c r="D107" t="e">
        <f>VLOOKUP(emma!H107,Characters!$A:$B,2,FALSE)</f>
        <v>#N/A</v>
      </c>
      <c r="E107" t="e">
        <f>VLOOKUP(emma!I107,Characters!$A:$B,2,FALSE)</f>
        <v>#N/A</v>
      </c>
      <c r="F107" t="e">
        <f>VLOOKUP(emma!J107,Characters!$A:$B,2,FALSE)</f>
        <v>#N/A</v>
      </c>
      <c r="G107" t="e">
        <f>VLOOKUP(emma!K107,Characters!$A:$B,2,FALSE)</f>
        <v>#N/A</v>
      </c>
      <c r="H107" t="e">
        <f>VLOOKUP(emma!L107,Characters!$A:$B,2,FALSE)</f>
        <v>#N/A</v>
      </c>
      <c r="I107" t="e">
        <f>VLOOKUP(emma!M107,Characters!$A:$B,2,FALSE)</f>
        <v>#N/A</v>
      </c>
      <c r="J107" t="e">
        <f>VLOOKUP(emma!N107,Characters!$A:$B,2,FALSE)</f>
        <v>#N/A</v>
      </c>
      <c r="K107" t="e">
        <f>VLOOKUP(emma!O107,Characters!$A:$B,2,FALSE)</f>
        <v>#N/A</v>
      </c>
      <c r="L107" t="e">
        <f>VLOOKUP(emma!P107,Characters!$A:$B,2,FALSE)</f>
        <v>#N/A</v>
      </c>
    </row>
    <row r="108" spans="1:12" x14ac:dyDescent="0.3">
      <c r="A108">
        <f>emma!B108</f>
        <v>61</v>
      </c>
      <c r="B108">
        <f>emma!F108</f>
        <v>2</v>
      </c>
      <c r="C108">
        <f>VLOOKUP(emma!G108,Characters!$A:$B,2,FALSE)</f>
        <v>999</v>
      </c>
      <c r="D108">
        <f>VLOOKUP(emma!H108,Characters!$A:$B,2,FALSE)</f>
        <v>999</v>
      </c>
      <c r="E108" t="e">
        <f>VLOOKUP(emma!I108,Characters!$A:$B,2,FALSE)</f>
        <v>#N/A</v>
      </c>
      <c r="F108" t="e">
        <f>VLOOKUP(emma!J108,Characters!$A:$B,2,FALSE)</f>
        <v>#N/A</v>
      </c>
      <c r="G108" t="e">
        <f>VLOOKUP(emma!K108,Characters!$A:$B,2,FALSE)</f>
        <v>#N/A</v>
      </c>
      <c r="H108" t="e">
        <f>VLOOKUP(emma!L108,Characters!$A:$B,2,FALSE)</f>
        <v>#N/A</v>
      </c>
      <c r="I108" t="e">
        <f>VLOOKUP(emma!M108,Characters!$A:$B,2,FALSE)</f>
        <v>#N/A</v>
      </c>
      <c r="J108" t="e">
        <f>VLOOKUP(emma!N108,Characters!$A:$B,2,FALSE)</f>
        <v>#N/A</v>
      </c>
      <c r="K108" t="e">
        <f>VLOOKUP(emma!O108,Characters!$A:$B,2,FALSE)</f>
        <v>#N/A</v>
      </c>
      <c r="L108" t="e">
        <f>VLOOKUP(emma!P108,Characters!$A:$B,2,FALSE)</f>
        <v>#N/A</v>
      </c>
    </row>
    <row r="109" spans="1:12" x14ac:dyDescent="0.3">
      <c r="A109">
        <f>emma!B109</f>
        <v>104</v>
      </c>
      <c r="B109">
        <f>emma!F109</f>
        <v>0</v>
      </c>
      <c r="C109" t="e">
        <f>VLOOKUP(emma!G109,Characters!$A:$B,2,FALSE)</f>
        <v>#N/A</v>
      </c>
      <c r="D109" t="e">
        <f>VLOOKUP(emma!H109,Characters!$A:$B,2,FALSE)</f>
        <v>#N/A</v>
      </c>
      <c r="E109" t="e">
        <f>VLOOKUP(emma!I109,Characters!$A:$B,2,FALSE)</f>
        <v>#N/A</v>
      </c>
      <c r="F109" t="e">
        <f>VLOOKUP(emma!J109,Characters!$A:$B,2,FALSE)</f>
        <v>#N/A</v>
      </c>
      <c r="G109" t="e">
        <f>VLOOKUP(emma!K109,Characters!$A:$B,2,FALSE)</f>
        <v>#N/A</v>
      </c>
      <c r="H109" t="e">
        <f>VLOOKUP(emma!L109,Characters!$A:$B,2,FALSE)</f>
        <v>#N/A</v>
      </c>
      <c r="I109" t="e">
        <f>VLOOKUP(emma!M109,Characters!$A:$B,2,FALSE)</f>
        <v>#N/A</v>
      </c>
      <c r="J109" t="e">
        <f>VLOOKUP(emma!N109,Characters!$A:$B,2,FALSE)</f>
        <v>#N/A</v>
      </c>
      <c r="K109" t="e">
        <f>VLOOKUP(emma!O109,Characters!$A:$B,2,FALSE)</f>
        <v>#N/A</v>
      </c>
      <c r="L109" t="e">
        <f>VLOOKUP(emma!P109,Characters!$A:$B,2,FALSE)</f>
        <v>#N/A</v>
      </c>
    </row>
    <row r="110" spans="1:12" x14ac:dyDescent="0.3">
      <c r="A110">
        <f>emma!B110</f>
        <v>20</v>
      </c>
      <c r="B110">
        <f>emma!F110</f>
        <v>1</v>
      </c>
      <c r="C110">
        <f>VLOOKUP(emma!G110,Characters!$A:$B,2,FALSE)</f>
        <v>29</v>
      </c>
      <c r="D110" t="e">
        <f>VLOOKUP(emma!H110,Characters!$A:$B,2,FALSE)</f>
        <v>#N/A</v>
      </c>
      <c r="E110" t="e">
        <f>VLOOKUP(emma!I110,Characters!$A:$B,2,FALSE)</f>
        <v>#N/A</v>
      </c>
      <c r="F110" t="e">
        <f>VLOOKUP(emma!J110,Characters!$A:$B,2,FALSE)</f>
        <v>#N/A</v>
      </c>
      <c r="G110" t="e">
        <f>VLOOKUP(emma!K110,Characters!$A:$B,2,FALSE)</f>
        <v>#N/A</v>
      </c>
      <c r="H110" t="e">
        <f>VLOOKUP(emma!L110,Characters!$A:$B,2,FALSE)</f>
        <v>#N/A</v>
      </c>
      <c r="I110" t="e">
        <f>VLOOKUP(emma!M110,Characters!$A:$B,2,FALSE)</f>
        <v>#N/A</v>
      </c>
      <c r="J110" t="e">
        <f>VLOOKUP(emma!N110,Characters!$A:$B,2,FALSE)</f>
        <v>#N/A</v>
      </c>
      <c r="K110" t="e">
        <f>VLOOKUP(emma!O110,Characters!$A:$B,2,FALSE)</f>
        <v>#N/A</v>
      </c>
      <c r="L110" t="e">
        <f>VLOOKUP(emma!P110,Characters!$A:$B,2,FALSE)</f>
        <v>#N/A</v>
      </c>
    </row>
    <row r="111" spans="1:12" x14ac:dyDescent="0.3">
      <c r="A111">
        <f>emma!B111</f>
        <v>26</v>
      </c>
      <c r="B111">
        <f>emma!F111</f>
        <v>0</v>
      </c>
      <c r="C111" t="e">
        <f>VLOOKUP(emma!G111,Characters!$A:$B,2,FALSE)</f>
        <v>#N/A</v>
      </c>
      <c r="D111" t="e">
        <f>VLOOKUP(emma!H111,Characters!$A:$B,2,FALSE)</f>
        <v>#N/A</v>
      </c>
      <c r="E111" t="e">
        <f>VLOOKUP(emma!I111,Characters!$A:$B,2,FALSE)</f>
        <v>#N/A</v>
      </c>
      <c r="F111" t="e">
        <f>VLOOKUP(emma!J111,Characters!$A:$B,2,FALSE)</f>
        <v>#N/A</v>
      </c>
      <c r="G111" t="e">
        <f>VLOOKUP(emma!K111,Characters!$A:$B,2,FALSE)</f>
        <v>#N/A</v>
      </c>
      <c r="H111" t="e">
        <f>VLOOKUP(emma!L111,Characters!$A:$B,2,FALSE)</f>
        <v>#N/A</v>
      </c>
      <c r="I111" t="e">
        <f>VLOOKUP(emma!M111,Characters!$A:$B,2,FALSE)</f>
        <v>#N/A</v>
      </c>
      <c r="J111" t="e">
        <f>VLOOKUP(emma!N111,Characters!$A:$B,2,FALSE)</f>
        <v>#N/A</v>
      </c>
      <c r="K111" t="e">
        <f>VLOOKUP(emma!O111,Characters!$A:$B,2,FALSE)</f>
        <v>#N/A</v>
      </c>
      <c r="L111" t="e">
        <f>VLOOKUP(emma!P111,Characters!$A:$B,2,FALSE)</f>
        <v>#N/A</v>
      </c>
    </row>
    <row r="112" spans="1:12" x14ac:dyDescent="0.3">
      <c r="A112">
        <f>emma!B112</f>
        <v>195</v>
      </c>
      <c r="B112">
        <f>emma!F112</f>
        <v>2</v>
      </c>
      <c r="C112">
        <f>VLOOKUP(emma!G112,Characters!$A:$B,2,FALSE)</f>
        <v>39</v>
      </c>
      <c r="D112">
        <f>VLOOKUP(emma!H112,Characters!$A:$B,2,FALSE)</f>
        <v>999</v>
      </c>
      <c r="E112" t="e">
        <f>VLOOKUP(emma!I112,Characters!$A:$B,2,FALSE)</f>
        <v>#N/A</v>
      </c>
      <c r="F112" t="e">
        <f>VLOOKUP(emma!J112,Characters!$A:$B,2,FALSE)</f>
        <v>#N/A</v>
      </c>
      <c r="G112" t="e">
        <f>VLOOKUP(emma!K112,Characters!$A:$B,2,FALSE)</f>
        <v>#N/A</v>
      </c>
      <c r="H112" t="e">
        <f>VLOOKUP(emma!L112,Characters!$A:$B,2,FALSE)</f>
        <v>#N/A</v>
      </c>
      <c r="I112" t="e">
        <f>VLOOKUP(emma!M112,Characters!$A:$B,2,FALSE)</f>
        <v>#N/A</v>
      </c>
      <c r="J112" t="e">
        <f>VLOOKUP(emma!N112,Characters!$A:$B,2,FALSE)</f>
        <v>#N/A</v>
      </c>
      <c r="K112" t="e">
        <f>VLOOKUP(emma!O112,Characters!$A:$B,2,FALSE)</f>
        <v>#N/A</v>
      </c>
      <c r="L112" t="e">
        <f>VLOOKUP(emma!P112,Characters!$A:$B,2,FALSE)</f>
        <v>#N/A</v>
      </c>
    </row>
    <row r="113" spans="1:12" x14ac:dyDescent="0.3">
      <c r="A113">
        <f>emma!B113</f>
        <v>56</v>
      </c>
      <c r="B113">
        <f>emma!F113</f>
        <v>2</v>
      </c>
      <c r="C113">
        <f>VLOOKUP(emma!G113,Characters!$A:$B,2,FALSE)</f>
        <v>54</v>
      </c>
      <c r="D113">
        <f>VLOOKUP(emma!H113,Characters!$A:$B,2,FALSE)</f>
        <v>999</v>
      </c>
      <c r="E113" t="e">
        <f>VLOOKUP(emma!I113,Characters!$A:$B,2,FALSE)</f>
        <v>#N/A</v>
      </c>
      <c r="F113" t="e">
        <f>VLOOKUP(emma!J113,Characters!$A:$B,2,FALSE)</f>
        <v>#N/A</v>
      </c>
      <c r="G113" t="e">
        <f>VLOOKUP(emma!K113,Characters!$A:$B,2,FALSE)</f>
        <v>#N/A</v>
      </c>
      <c r="H113" t="e">
        <f>VLOOKUP(emma!L113,Characters!$A:$B,2,FALSE)</f>
        <v>#N/A</v>
      </c>
      <c r="I113" t="e">
        <f>VLOOKUP(emma!M113,Characters!$A:$B,2,FALSE)</f>
        <v>#N/A</v>
      </c>
      <c r="J113" t="e">
        <f>VLOOKUP(emma!N113,Characters!$A:$B,2,FALSE)</f>
        <v>#N/A</v>
      </c>
      <c r="K113" t="e">
        <f>VLOOKUP(emma!O113,Characters!$A:$B,2,FALSE)</f>
        <v>#N/A</v>
      </c>
      <c r="L113" t="e">
        <f>VLOOKUP(emma!P113,Characters!$A:$B,2,FALSE)</f>
        <v>#N/A</v>
      </c>
    </row>
    <row r="114" spans="1:12" x14ac:dyDescent="0.3">
      <c r="A114">
        <f>emma!B114</f>
        <v>40</v>
      </c>
      <c r="B114">
        <f>emma!F114</f>
        <v>1</v>
      </c>
      <c r="C114">
        <f>VLOOKUP(emma!G114,Characters!$A:$B,2,FALSE)</f>
        <v>999</v>
      </c>
      <c r="D114" t="e">
        <f>VLOOKUP(emma!H114,Characters!$A:$B,2,FALSE)</f>
        <v>#N/A</v>
      </c>
      <c r="E114" t="e">
        <f>VLOOKUP(emma!I114,Characters!$A:$B,2,FALSE)</f>
        <v>#N/A</v>
      </c>
      <c r="F114" t="e">
        <f>VLOOKUP(emma!J114,Characters!$A:$B,2,FALSE)</f>
        <v>#N/A</v>
      </c>
      <c r="G114" t="e">
        <f>VLOOKUP(emma!K114,Characters!$A:$B,2,FALSE)</f>
        <v>#N/A</v>
      </c>
      <c r="H114" t="e">
        <f>VLOOKUP(emma!L114,Characters!$A:$B,2,FALSE)</f>
        <v>#N/A</v>
      </c>
      <c r="I114" t="e">
        <f>VLOOKUP(emma!M114,Characters!$A:$B,2,FALSE)</f>
        <v>#N/A</v>
      </c>
      <c r="J114" t="e">
        <f>VLOOKUP(emma!N114,Characters!$A:$B,2,FALSE)</f>
        <v>#N/A</v>
      </c>
      <c r="K114" t="e">
        <f>VLOOKUP(emma!O114,Characters!$A:$B,2,FALSE)</f>
        <v>#N/A</v>
      </c>
      <c r="L114" t="e">
        <f>VLOOKUP(emma!P114,Characters!$A:$B,2,FALSE)</f>
        <v>#N/A</v>
      </c>
    </row>
    <row r="115" spans="1:12" x14ac:dyDescent="0.3">
      <c r="A115">
        <f>emma!B115</f>
        <v>151</v>
      </c>
      <c r="B115">
        <f>emma!F115</f>
        <v>0</v>
      </c>
      <c r="C115" t="e">
        <f>VLOOKUP(emma!G115,Characters!$A:$B,2,FALSE)</f>
        <v>#N/A</v>
      </c>
      <c r="D115" t="e">
        <f>VLOOKUP(emma!H115,Characters!$A:$B,2,FALSE)</f>
        <v>#N/A</v>
      </c>
      <c r="E115" t="e">
        <f>VLOOKUP(emma!I115,Characters!$A:$B,2,FALSE)</f>
        <v>#N/A</v>
      </c>
      <c r="F115" t="e">
        <f>VLOOKUP(emma!J115,Characters!$A:$B,2,FALSE)</f>
        <v>#N/A</v>
      </c>
      <c r="G115" t="e">
        <f>VLOOKUP(emma!K115,Characters!$A:$B,2,FALSE)</f>
        <v>#N/A</v>
      </c>
      <c r="H115" t="e">
        <f>VLOOKUP(emma!L115,Characters!$A:$B,2,FALSE)</f>
        <v>#N/A</v>
      </c>
      <c r="I115" t="e">
        <f>VLOOKUP(emma!M115,Characters!$A:$B,2,FALSE)</f>
        <v>#N/A</v>
      </c>
      <c r="J115" t="e">
        <f>VLOOKUP(emma!N115,Characters!$A:$B,2,FALSE)</f>
        <v>#N/A</v>
      </c>
      <c r="K115" t="e">
        <f>VLOOKUP(emma!O115,Characters!$A:$B,2,FALSE)</f>
        <v>#N/A</v>
      </c>
      <c r="L115" t="e">
        <f>VLOOKUP(emma!P115,Characters!$A:$B,2,FALSE)</f>
        <v>#N/A</v>
      </c>
    </row>
    <row r="116" spans="1:12" x14ac:dyDescent="0.3">
      <c r="A116">
        <f>emma!B116</f>
        <v>32</v>
      </c>
      <c r="B116">
        <f>emma!F116</f>
        <v>1</v>
      </c>
      <c r="C116">
        <f>VLOOKUP(emma!G116,Characters!$A:$B,2,FALSE)</f>
        <v>999</v>
      </c>
      <c r="D116" t="e">
        <f>VLOOKUP(emma!H116,Characters!$A:$B,2,FALSE)</f>
        <v>#N/A</v>
      </c>
      <c r="E116" t="e">
        <f>VLOOKUP(emma!I116,Characters!$A:$B,2,FALSE)</f>
        <v>#N/A</v>
      </c>
      <c r="F116" t="e">
        <f>VLOOKUP(emma!J116,Characters!$A:$B,2,FALSE)</f>
        <v>#N/A</v>
      </c>
      <c r="G116" t="e">
        <f>VLOOKUP(emma!K116,Characters!$A:$B,2,FALSE)</f>
        <v>#N/A</v>
      </c>
      <c r="H116" t="e">
        <f>VLOOKUP(emma!L116,Characters!$A:$B,2,FALSE)</f>
        <v>#N/A</v>
      </c>
      <c r="I116" t="e">
        <f>VLOOKUP(emma!M116,Characters!$A:$B,2,FALSE)</f>
        <v>#N/A</v>
      </c>
      <c r="J116" t="e">
        <f>VLOOKUP(emma!N116,Characters!$A:$B,2,FALSE)</f>
        <v>#N/A</v>
      </c>
      <c r="K116" t="e">
        <f>VLOOKUP(emma!O116,Characters!$A:$B,2,FALSE)</f>
        <v>#N/A</v>
      </c>
      <c r="L116" t="e">
        <f>VLOOKUP(emma!P116,Characters!$A:$B,2,FALSE)</f>
        <v>#N/A</v>
      </c>
    </row>
    <row r="117" spans="1:12" x14ac:dyDescent="0.3">
      <c r="A117">
        <f>emma!B117</f>
        <v>23</v>
      </c>
      <c r="B117">
        <f>emma!F117</f>
        <v>2</v>
      </c>
      <c r="C117">
        <f>VLOOKUP(emma!G117,Characters!$A:$B,2,FALSE)</f>
        <v>19</v>
      </c>
      <c r="D117">
        <f>VLOOKUP(emma!H117,Characters!$A:$B,2,FALSE)</f>
        <v>999</v>
      </c>
      <c r="E117" t="e">
        <f>VLOOKUP(emma!I117,Characters!$A:$B,2,FALSE)</f>
        <v>#N/A</v>
      </c>
      <c r="F117" t="e">
        <f>VLOOKUP(emma!J117,Characters!$A:$B,2,FALSE)</f>
        <v>#N/A</v>
      </c>
      <c r="G117" t="e">
        <f>VLOOKUP(emma!K117,Characters!$A:$B,2,FALSE)</f>
        <v>#N/A</v>
      </c>
      <c r="H117" t="e">
        <f>VLOOKUP(emma!L117,Characters!$A:$B,2,FALSE)</f>
        <v>#N/A</v>
      </c>
      <c r="I117" t="e">
        <f>VLOOKUP(emma!M117,Characters!$A:$B,2,FALSE)</f>
        <v>#N/A</v>
      </c>
      <c r="J117" t="e">
        <f>VLOOKUP(emma!N117,Characters!$A:$B,2,FALSE)</f>
        <v>#N/A</v>
      </c>
      <c r="K117" t="e">
        <f>VLOOKUP(emma!O117,Characters!$A:$B,2,FALSE)</f>
        <v>#N/A</v>
      </c>
      <c r="L117" t="e">
        <f>VLOOKUP(emma!P117,Characters!$A:$B,2,FALSE)</f>
        <v>#N/A</v>
      </c>
    </row>
    <row r="118" spans="1:12" x14ac:dyDescent="0.3">
      <c r="A118">
        <f>emma!B118</f>
        <v>146</v>
      </c>
      <c r="B118">
        <f>emma!F118</f>
        <v>1</v>
      </c>
      <c r="C118">
        <f>VLOOKUP(emma!G118,Characters!$A:$B,2,FALSE)</f>
        <v>999</v>
      </c>
      <c r="D118" t="e">
        <f>VLOOKUP(emma!H118,Characters!$A:$B,2,FALSE)</f>
        <v>#N/A</v>
      </c>
      <c r="E118" t="e">
        <f>VLOOKUP(emma!I118,Characters!$A:$B,2,FALSE)</f>
        <v>#N/A</v>
      </c>
      <c r="F118" t="e">
        <f>VLOOKUP(emma!J118,Characters!$A:$B,2,FALSE)</f>
        <v>#N/A</v>
      </c>
      <c r="G118" t="e">
        <f>VLOOKUP(emma!K118,Characters!$A:$B,2,FALSE)</f>
        <v>#N/A</v>
      </c>
      <c r="H118" t="e">
        <f>VLOOKUP(emma!L118,Characters!$A:$B,2,FALSE)</f>
        <v>#N/A</v>
      </c>
      <c r="I118" t="e">
        <f>VLOOKUP(emma!M118,Characters!$A:$B,2,FALSE)</f>
        <v>#N/A</v>
      </c>
      <c r="J118" t="e">
        <f>VLOOKUP(emma!N118,Characters!$A:$B,2,FALSE)</f>
        <v>#N/A</v>
      </c>
      <c r="K118" t="e">
        <f>VLOOKUP(emma!O118,Characters!$A:$B,2,FALSE)</f>
        <v>#N/A</v>
      </c>
      <c r="L118" t="e">
        <f>VLOOKUP(emma!P118,Characters!$A:$B,2,FALSE)</f>
        <v>#N/A</v>
      </c>
    </row>
    <row r="119" spans="1:12" x14ac:dyDescent="0.3">
      <c r="A119">
        <f>emma!B119</f>
        <v>11</v>
      </c>
      <c r="B119">
        <f>emma!F119</f>
        <v>2</v>
      </c>
      <c r="C119">
        <f>VLOOKUP(emma!G119,Characters!$A:$B,2,FALSE)</f>
        <v>44</v>
      </c>
      <c r="D119">
        <f>VLOOKUP(emma!H119,Characters!$A:$B,2,FALSE)</f>
        <v>29</v>
      </c>
      <c r="E119" t="e">
        <f>VLOOKUP(emma!I119,Characters!$A:$B,2,FALSE)</f>
        <v>#N/A</v>
      </c>
      <c r="F119" t="e">
        <f>VLOOKUP(emma!J119,Characters!$A:$B,2,FALSE)</f>
        <v>#N/A</v>
      </c>
      <c r="G119" t="e">
        <f>VLOOKUP(emma!K119,Characters!$A:$B,2,FALSE)</f>
        <v>#N/A</v>
      </c>
      <c r="H119" t="e">
        <f>VLOOKUP(emma!L119,Characters!$A:$B,2,FALSE)</f>
        <v>#N/A</v>
      </c>
      <c r="I119" t="e">
        <f>VLOOKUP(emma!M119,Characters!$A:$B,2,FALSE)</f>
        <v>#N/A</v>
      </c>
      <c r="J119" t="e">
        <f>VLOOKUP(emma!N119,Characters!$A:$B,2,FALSE)</f>
        <v>#N/A</v>
      </c>
      <c r="K119" t="e">
        <f>VLOOKUP(emma!O119,Characters!$A:$B,2,FALSE)</f>
        <v>#N/A</v>
      </c>
      <c r="L119" t="e">
        <f>VLOOKUP(emma!P119,Characters!$A:$B,2,FALSE)</f>
        <v>#N/A</v>
      </c>
    </row>
    <row r="120" spans="1:12" x14ac:dyDescent="0.3">
      <c r="A120">
        <f>emma!B120</f>
        <v>33</v>
      </c>
      <c r="B120">
        <f>emma!F120</f>
        <v>2</v>
      </c>
      <c r="C120">
        <f>VLOOKUP(emma!G120,Characters!$A:$B,2,FALSE)</f>
        <v>999</v>
      </c>
      <c r="D120">
        <f>VLOOKUP(emma!H120,Characters!$A:$B,2,FALSE)</f>
        <v>29</v>
      </c>
      <c r="E120" t="e">
        <f>VLOOKUP(emma!I120,Characters!$A:$B,2,FALSE)</f>
        <v>#N/A</v>
      </c>
      <c r="F120" t="e">
        <f>VLOOKUP(emma!J120,Characters!$A:$B,2,FALSE)</f>
        <v>#N/A</v>
      </c>
      <c r="G120" t="e">
        <f>VLOOKUP(emma!K120,Characters!$A:$B,2,FALSE)</f>
        <v>#N/A</v>
      </c>
      <c r="H120" t="e">
        <f>VLOOKUP(emma!L120,Characters!$A:$B,2,FALSE)</f>
        <v>#N/A</v>
      </c>
      <c r="I120" t="e">
        <f>VLOOKUP(emma!M120,Characters!$A:$B,2,FALSE)</f>
        <v>#N/A</v>
      </c>
      <c r="J120" t="e">
        <f>VLOOKUP(emma!N120,Characters!$A:$B,2,FALSE)</f>
        <v>#N/A</v>
      </c>
      <c r="K120" t="e">
        <f>VLOOKUP(emma!O120,Characters!$A:$B,2,FALSE)</f>
        <v>#N/A</v>
      </c>
      <c r="L120" t="e">
        <f>VLOOKUP(emma!P120,Characters!$A:$B,2,FALSE)</f>
        <v>#N/A</v>
      </c>
    </row>
    <row r="121" spans="1:12" x14ac:dyDescent="0.3">
      <c r="A121">
        <f>emma!B121</f>
        <v>176</v>
      </c>
      <c r="B121">
        <f>emma!F121</f>
        <v>0</v>
      </c>
      <c r="C121" t="e">
        <f>VLOOKUP(emma!G121,Characters!$A:$B,2,FALSE)</f>
        <v>#N/A</v>
      </c>
      <c r="D121" t="e">
        <f>VLOOKUP(emma!H121,Characters!$A:$B,2,FALSE)</f>
        <v>#N/A</v>
      </c>
      <c r="E121" t="e">
        <f>VLOOKUP(emma!I121,Characters!$A:$B,2,FALSE)</f>
        <v>#N/A</v>
      </c>
      <c r="F121" t="e">
        <f>VLOOKUP(emma!J121,Characters!$A:$B,2,FALSE)</f>
        <v>#N/A</v>
      </c>
      <c r="G121" t="e">
        <f>VLOOKUP(emma!K121,Characters!$A:$B,2,FALSE)</f>
        <v>#N/A</v>
      </c>
      <c r="H121" t="e">
        <f>VLOOKUP(emma!L121,Characters!$A:$B,2,FALSE)</f>
        <v>#N/A</v>
      </c>
      <c r="I121" t="e">
        <f>VLOOKUP(emma!M121,Characters!$A:$B,2,FALSE)</f>
        <v>#N/A</v>
      </c>
      <c r="J121" t="e">
        <f>VLOOKUP(emma!N121,Characters!$A:$B,2,FALSE)</f>
        <v>#N/A</v>
      </c>
      <c r="K121" t="e">
        <f>VLOOKUP(emma!O121,Characters!$A:$B,2,FALSE)</f>
        <v>#N/A</v>
      </c>
      <c r="L121" t="e">
        <f>VLOOKUP(emma!P121,Characters!$A:$B,2,FALSE)</f>
        <v>#N/A</v>
      </c>
    </row>
    <row r="122" spans="1:12" x14ac:dyDescent="0.3">
      <c r="A122">
        <f>emma!B122</f>
        <v>143</v>
      </c>
      <c r="B122">
        <f>emma!F122</f>
        <v>0</v>
      </c>
      <c r="C122" t="e">
        <f>VLOOKUP(emma!G122,Characters!$A:$B,2,FALSE)</f>
        <v>#N/A</v>
      </c>
      <c r="D122" t="e">
        <f>VLOOKUP(emma!H122,Characters!$A:$B,2,FALSE)</f>
        <v>#N/A</v>
      </c>
      <c r="E122" t="e">
        <f>VLOOKUP(emma!I122,Characters!$A:$B,2,FALSE)</f>
        <v>#N/A</v>
      </c>
      <c r="F122" t="e">
        <f>VLOOKUP(emma!J122,Characters!$A:$B,2,FALSE)</f>
        <v>#N/A</v>
      </c>
      <c r="G122" t="e">
        <f>VLOOKUP(emma!K122,Characters!$A:$B,2,FALSE)</f>
        <v>#N/A</v>
      </c>
      <c r="H122" t="e">
        <f>VLOOKUP(emma!L122,Characters!$A:$B,2,FALSE)</f>
        <v>#N/A</v>
      </c>
      <c r="I122" t="e">
        <f>VLOOKUP(emma!M122,Characters!$A:$B,2,FALSE)</f>
        <v>#N/A</v>
      </c>
      <c r="J122" t="e">
        <f>VLOOKUP(emma!N122,Characters!$A:$B,2,FALSE)</f>
        <v>#N/A</v>
      </c>
      <c r="K122" t="e">
        <f>VLOOKUP(emma!O122,Characters!$A:$B,2,FALSE)</f>
        <v>#N/A</v>
      </c>
      <c r="L122" t="e">
        <f>VLOOKUP(emma!P122,Characters!$A:$B,2,FALSE)</f>
        <v>#N/A</v>
      </c>
    </row>
    <row r="123" spans="1:12" x14ac:dyDescent="0.3">
      <c r="A123">
        <f>emma!B123</f>
        <v>189</v>
      </c>
      <c r="B123">
        <f>emma!F123</f>
        <v>2</v>
      </c>
      <c r="C123">
        <f>VLOOKUP(emma!G123,Characters!$A:$B,2,FALSE)</f>
        <v>29</v>
      </c>
      <c r="D123">
        <f>VLOOKUP(emma!H123,Characters!$A:$B,2,FALSE)</f>
        <v>999</v>
      </c>
      <c r="E123" t="e">
        <f>VLOOKUP(emma!I123,Characters!$A:$B,2,FALSE)</f>
        <v>#N/A</v>
      </c>
      <c r="F123" t="e">
        <f>VLOOKUP(emma!J123,Characters!$A:$B,2,FALSE)</f>
        <v>#N/A</v>
      </c>
      <c r="G123" t="e">
        <f>VLOOKUP(emma!K123,Characters!$A:$B,2,FALSE)</f>
        <v>#N/A</v>
      </c>
      <c r="H123" t="e">
        <f>VLOOKUP(emma!L123,Characters!$A:$B,2,FALSE)</f>
        <v>#N/A</v>
      </c>
      <c r="I123" t="e">
        <f>VLOOKUP(emma!M123,Characters!$A:$B,2,FALSE)</f>
        <v>#N/A</v>
      </c>
      <c r="J123" t="e">
        <f>VLOOKUP(emma!N123,Characters!$A:$B,2,FALSE)</f>
        <v>#N/A</v>
      </c>
      <c r="K123" t="e">
        <f>VLOOKUP(emma!O123,Characters!$A:$B,2,FALSE)</f>
        <v>#N/A</v>
      </c>
      <c r="L123" t="e">
        <f>VLOOKUP(emma!P123,Characters!$A:$B,2,FALSE)</f>
        <v>#N/A</v>
      </c>
    </row>
    <row r="124" spans="1:12" x14ac:dyDescent="0.3">
      <c r="A124">
        <f>emma!B124</f>
        <v>117</v>
      </c>
      <c r="B124">
        <f>emma!F124</f>
        <v>3</v>
      </c>
      <c r="C124">
        <f>VLOOKUP(emma!G124,Characters!$A:$B,2,FALSE)</f>
        <v>40</v>
      </c>
      <c r="D124">
        <f>VLOOKUP(emma!H124,Characters!$A:$B,2,FALSE)</f>
        <v>29</v>
      </c>
      <c r="E124">
        <f>VLOOKUP(emma!I124,Characters!$A:$B,2,FALSE)</f>
        <v>44</v>
      </c>
      <c r="F124" t="e">
        <f>VLOOKUP(emma!J124,Characters!$A:$B,2,FALSE)</f>
        <v>#N/A</v>
      </c>
      <c r="G124" t="e">
        <f>VLOOKUP(emma!K124,Characters!$A:$B,2,FALSE)</f>
        <v>#N/A</v>
      </c>
      <c r="H124" t="e">
        <f>VLOOKUP(emma!L124,Characters!$A:$B,2,FALSE)</f>
        <v>#N/A</v>
      </c>
      <c r="I124" t="e">
        <f>VLOOKUP(emma!M124,Characters!$A:$B,2,FALSE)</f>
        <v>#N/A</v>
      </c>
      <c r="J124" t="e">
        <f>VLOOKUP(emma!N124,Characters!$A:$B,2,FALSE)</f>
        <v>#N/A</v>
      </c>
      <c r="K124" t="e">
        <f>VLOOKUP(emma!O124,Characters!$A:$B,2,FALSE)</f>
        <v>#N/A</v>
      </c>
      <c r="L124" t="e">
        <f>VLOOKUP(emma!P124,Characters!$A:$B,2,FALSE)</f>
        <v>#N/A</v>
      </c>
    </row>
    <row r="125" spans="1:12" x14ac:dyDescent="0.3">
      <c r="A125">
        <f>emma!B125</f>
        <v>154</v>
      </c>
      <c r="B125">
        <f>emma!F125</f>
        <v>2</v>
      </c>
      <c r="C125">
        <f>VLOOKUP(emma!G125,Characters!$A:$B,2,FALSE)</f>
        <v>999</v>
      </c>
      <c r="D125">
        <f>VLOOKUP(emma!H125,Characters!$A:$B,2,FALSE)</f>
        <v>39</v>
      </c>
      <c r="E125" t="e">
        <f>VLOOKUP(emma!I125,Characters!$A:$B,2,FALSE)</f>
        <v>#N/A</v>
      </c>
      <c r="F125" t="e">
        <f>VLOOKUP(emma!J125,Characters!$A:$B,2,FALSE)</f>
        <v>#N/A</v>
      </c>
      <c r="G125" t="e">
        <f>VLOOKUP(emma!K125,Characters!$A:$B,2,FALSE)</f>
        <v>#N/A</v>
      </c>
      <c r="H125" t="e">
        <f>VLOOKUP(emma!L125,Characters!$A:$B,2,FALSE)</f>
        <v>#N/A</v>
      </c>
      <c r="I125" t="e">
        <f>VLOOKUP(emma!M125,Characters!$A:$B,2,FALSE)</f>
        <v>#N/A</v>
      </c>
      <c r="J125" t="e">
        <f>VLOOKUP(emma!N125,Characters!$A:$B,2,FALSE)</f>
        <v>#N/A</v>
      </c>
      <c r="K125" t="e">
        <f>VLOOKUP(emma!O125,Characters!$A:$B,2,FALSE)</f>
        <v>#N/A</v>
      </c>
      <c r="L125" t="e">
        <f>VLOOKUP(emma!P125,Characters!$A:$B,2,FALSE)</f>
        <v>#N/A</v>
      </c>
    </row>
    <row r="126" spans="1:12" x14ac:dyDescent="0.3">
      <c r="A126">
        <f>emma!B126</f>
        <v>22</v>
      </c>
      <c r="B126">
        <f>emma!F126</f>
        <v>2</v>
      </c>
      <c r="C126">
        <f>VLOOKUP(emma!G126,Characters!$A:$B,2,FALSE)</f>
        <v>999</v>
      </c>
      <c r="D126">
        <f>VLOOKUP(emma!H126,Characters!$A:$B,2,FALSE)</f>
        <v>999</v>
      </c>
      <c r="E126" t="e">
        <f>VLOOKUP(emma!I126,Characters!$A:$B,2,FALSE)</f>
        <v>#N/A</v>
      </c>
      <c r="F126" t="e">
        <f>VLOOKUP(emma!J126,Characters!$A:$B,2,FALSE)</f>
        <v>#N/A</v>
      </c>
      <c r="G126" t="e">
        <f>VLOOKUP(emma!K126,Characters!$A:$B,2,FALSE)</f>
        <v>#N/A</v>
      </c>
      <c r="H126" t="e">
        <f>VLOOKUP(emma!L126,Characters!$A:$B,2,FALSE)</f>
        <v>#N/A</v>
      </c>
      <c r="I126" t="e">
        <f>VLOOKUP(emma!M126,Characters!$A:$B,2,FALSE)</f>
        <v>#N/A</v>
      </c>
      <c r="J126" t="e">
        <f>VLOOKUP(emma!N126,Characters!$A:$B,2,FALSE)</f>
        <v>#N/A</v>
      </c>
      <c r="K126" t="e">
        <f>VLOOKUP(emma!O126,Characters!$A:$B,2,FALSE)</f>
        <v>#N/A</v>
      </c>
      <c r="L126" t="e">
        <f>VLOOKUP(emma!P126,Characters!$A:$B,2,FALSE)</f>
        <v>#N/A</v>
      </c>
    </row>
    <row r="127" spans="1:12" x14ac:dyDescent="0.3">
      <c r="A127">
        <f>emma!B127</f>
        <v>67</v>
      </c>
      <c r="B127">
        <f>emma!F127</f>
        <v>2</v>
      </c>
      <c r="C127">
        <f>VLOOKUP(emma!G127,Characters!$A:$B,2,FALSE)</f>
        <v>44</v>
      </c>
      <c r="D127">
        <f>VLOOKUP(emma!H127,Characters!$A:$B,2,FALSE)</f>
        <v>999</v>
      </c>
      <c r="E127" t="e">
        <f>VLOOKUP(emma!I127,Characters!$A:$B,2,FALSE)</f>
        <v>#N/A</v>
      </c>
      <c r="F127" t="e">
        <f>VLOOKUP(emma!J127,Characters!$A:$B,2,FALSE)</f>
        <v>#N/A</v>
      </c>
      <c r="G127" t="e">
        <f>VLOOKUP(emma!K127,Characters!$A:$B,2,FALSE)</f>
        <v>#N/A</v>
      </c>
      <c r="H127" t="e">
        <f>VLOOKUP(emma!L127,Characters!$A:$B,2,FALSE)</f>
        <v>#N/A</v>
      </c>
      <c r="I127" t="e">
        <f>VLOOKUP(emma!M127,Characters!$A:$B,2,FALSE)</f>
        <v>#N/A</v>
      </c>
      <c r="J127" t="e">
        <f>VLOOKUP(emma!N127,Characters!$A:$B,2,FALSE)</f>
        <v>#N/A</v>
      </c>
      <c r="K127" t="e">
        <f>VLOOKUP(emma!O127,Characters!$A:$B,2,FALSE)</f>
        <v>#N/A</v>
      </c>
      <c r="L127" t="e">
        <f>VLOOKUP(emma!P127,Characters!$A:$B,2,FALSE)</f>
        <v>#N/A</v>
      </c>
    </row>
    <row r="128" spans="1:12" x14ac:dyDescent="0.3">
      <c r="A128">
        <f>emma!B128</f>
        <v>50</v>
      </c>
      <c r="B128">
        <f>emma!F128</f>
        <v>0</v>
      </c>
      <c r="C128" t="e">
        <f>VLOOKUP(emma!G128,Characters!$A:$B,2,FALSE)</f>
        <v>#N/A</v>
      </c>
      <c r="D128" t="e">
        <f>VLOOKUP(emma!H128,Characters!$A:$B,2,FALSE)</f>
        <v>#N/A</v>
      </c>
      <c r="E128" t="e">
        <f>VLOOKUP(emma!I128,Characters!$A:$B,2,FALSE)</f>
        <v>#N/A</v>
      </c>
      <c r="F128" t="e">
        <f>VLOOKUP(emma!J128,Characters!$A:$B,2,FALSE)</f>
        <v>#N/A</v>
      </c>
      <c r="G128" t="e">
        <f>VLOOKUP(emma!K128,Characters!$A:$B,2,FALSE)</f>
        <v>#N/A</v>
      </c>
      <c r="H128" t="e">
        <f>VLOOKUP(emma!L128,Characters!$A:$B,2,FALSE)</f>
        <v>#N/A</v>
      </c>
      <c r="I128" t="e">
        <f>VLOOKUP(emma!M128,Characters!$A:$B,2,FALSE)</f>
        <v>#N/A</v>
      </c>
      <c r="J128" t="e">
        <f>VLOOKUP(emma!N128,Characters!$A:$B,2,FALSE)</f>
        <v>#N/A</v>
      </c>
      <c r="K128" t="e">
        <f>VLOOKUP(emma!O128,Characters!$A:$B,2,FALSE)</f>
        <v>#N/A</v>
      </c>
      <c r="L128" t="e">
        <f>VLOOKUP(emma!P128,Characters!$A:$B,2,FALSE)</f>
        <v>#N/A</v>
      </c>
    </row>
    <row r="129" spans="1:12" x14ac:dyDescent="0.3">
      <c r="A129">
        <f>emma!B129</f>
        <v>59</v>
      </c>
      <c r="B129">
        <f>emma!F129</f>
        <v>2</v>
      </c>
      <c r="C129">
        <f>VLOOKUP(emma!G129,Characters!$A:$B,2,FALSE)</f>
        <v>999</v>
      </c>
      <c r="D129">
        <f>VLOOKUP(emma!H129,Characters!$A:$B,2,FALSE)</f>
        <v>36</v>
      </c>
      <c r="E129" t="e">
        <f>VLOOKUP(emma!I129,Characters!$A:$B,2,FALSE)</f>
        <v>#N/A</v>
      </c>
      <c r="F129" t="e">
        <f>VLOOKUP(emma!J129,Characters!$A:$B,2,FALSE)</f>
        <v>#N/A</v>
      </c>
      <c r="G129" t="e">
        <f>VLOOKUP(emma!K129,Characters!$A:$B,2,FALSE)</f>
        <v>#N/A</v>
      </c>
      <c r="H129" t="e">
        <f>VLOOKUP(emma!L129,Characters!$A:$B,2,FALSE)</f>
        <v>#N/A</v>
      </c>
      <c r="I129" t="e">
        <f>VLOOKUP(emma!M129,Characters!$A:$B,2,FALSE)</f>
        <v>#N/A</v>
      </c>
      <c r="J129" t="e">
        <f>VLOOKUP(emma!N129,Characters!$A:$B,2,FALSE)</f>
        <v>#N/A</v>
      </c>
      <c r="K129" t="e">
        <f>VLOOKUP(emma!O129,Characters!$A:$B,2,FALSE)</f>
        <v>#N/A</v>
      </c>
      <c r="L129" t="e">
        <f>VLOOKUP(emma!P129,Characters!$A:$B,2,FALSE)</f>
        <v>#N/A</v>
      </c>
    </row>
    <row r="130" spans="1:12" x14ac:dyDescent="0.3">
      <c r="A130">
        <f>emma!B130</f>
        <v>157</v>
      </c>
      <c r="B130">
        <f>emma!F130</f>
        <v>1</v>
      </c>
      <c r="C130">
        <f>VLOOKUP(emma!G130,Characters!$A:$B,2,FALSE)</f>
        <v>44</v>
      </c>
      <c r="D130" t="e">
        <f>VLOOKUP(emma!H130,Characters!$A:$B,2,FALSE)</f>
        <v>#N/A</v>
      </c>
      <c r="E130" t="e">
        <f>VLOOKUP(emma!I130,Characters!$A:$B,2,FALSE)</f>
        <v>#N/A</v>
      </c>
      <c r="F130" t="e">
        <f>VLOOKUP(emma!J130,Characters!$A:$B,2,FALSE)</f>
        <v>#N/A</v>
      </c>
      <c r="G130" t="e">
        <f>VLOOKUP(emma!K130,Characters!$A:$B,2,FALSE)</f>
        <v>#N/A</v>
      </c>
      <c r="H130" t="e">
        <f>VLOOKUP(emma!L130,Characters!$A:$B,2,FALSE)</f>
        <v>#N/A</v>
      </c>
      <c r="I130" t="e">
        <f>VLOOKUP(emma!M130,Characters!$A:$B,2,FALSE)</f>
        <v>#N/A</v>
      </c>
      <c r="J130" t="e">
        <f>VLOOKUP(emma!N130,Characters!$A:$B,2,FALSE)</f>
        <v>#N/A</v>
      </c>
      <c r="K130" t="e">
        <f>VLOOKUP(emma!O130,Characters!$A:$B,2,FALSE)</f>
        <v>#N/A</v>
      </c>
      <c r="L130" t="e">
        <f>VLOOKUP(emma!P130,Characters!$A:$B,2,FALSE)</f>
        <v>#N/A</v>
      </c>
    </row>
    <row r="131" spans="1:12" x14ac:dyDescent="0.3">
      <c r="A131">
        <f>emma!B131</f>
        <v>103</v>
      </c>
      <c r="B131">
        <f>emma!F131</f>
        <v>3</v>
      </c>
      <c r="C131">
        <f>VLOOKUP(emma!G131,Characters!$A:$B,2,FALSE)</f>
        <v>999</v>
      </c>
      <c r="D131">
        <f>VLOOKUP(emma!H131,Characters!$A:$B,2,FALSE)</f>
        <v>999</v>
      </c>
      <c r="E131">
        <f>VLOOKUP(emma!I131,Characters!$A:$B,2,FALSE)</f>
        <v>40</v>
      </c>
      <c r="F131" t="e">
        <f>VLOOKUP(emma!J131,Characters!$A:$B,2,FALSE)</f>
        <v>#N/A</v>
      </c>
      <c r="G131" t="e">
        <f>VLOOKUP(emma!K131,Characters!$A:$B,2,FALSE)</f>
        <v>#N/A</v>
      </c>
      <c r="H131" t="e">
        <f>VLOOKUP(emma!L131,Characters!$A:$B,2,FALSE)</f>
        <v>#N/A</v>
      </c>
      <c r="I131" t="e">
        <f>VLOOKUP(emma!M131,Characters!$A:$B,2,FALSE)</f>
        <v>#N/A</v>
      </c>
      <c r="J131" t="e">
        <f>VLOOKUP(emma!N131,Characters!$A:$B,2,FALSE)</f>
        <v>#N/A</v>
      </c>
      <c r="K131" t="e">
        <f>VLOOKUP(emma!O131,Characters!$A:$B,2,FALSE)</f>
        <v>#N/A</v>
      </c>
      <c r="L131" t="e">
        <f>VLOOKUP(emma!P131,Characters!$A:$B,2,FALSE)</f>
        <v>#N/A</v>
      </c>
    </row>
    <row r="132" spans="1:12" x14ac:dyDescent="0.3">
      <c r="A132">
        <f>emma!B132</f>
        <v>190</v>
      </c>
      <c r="B132">
        <f>emma!F132</f>
        <v>2</v>
      </c>
      <c r="C132">
        <f>VLOOKUP(emma!G132,Characters!$A:$B,2,FALSE)</f>
        <v>999</v>
      </c>
      <c r="D132">
        <f>VLOOKUP(emma!H132,Characters!$A:$B,2,FALSE)</f>
        <v>999</v>
      </c>
      <c r="E132" t="e">
        <f>VLOOKUP(emma!I132,Characters!$A:$B,2,FALSE)</f>
        <v>#N/A</v>
      </c>
      <c r="F132" t="e">
        <f>VLOOKUP(emma!J132,Characters!$A:$B,2,FALSE)</f>
        <v>#N/A</v>
      </c>
      <c r="G132" t="e">
        <f>VLOOKUP(emma!K132,Characters!$A:$B,2,FALSE)</f>
        <v>#N/A</v>
      </c>
      <c r="H132" t="e">
        <f>VLOOKUP(emma!L132,Characters!$A:$B,2,FALSE)</f>
        <v>#N/A</v>
      </c>
      <c r="I132" t="e">
        <f>VLOOKUP(emma!M132,Characters!$A:$B,2,FALSE)</f>
        <v>#N/A</v>
      </c>
      <c r="J132" t="e">
        <f>VLOOKUP(emma!N132,Characters!$A:$B,2,FALSE)</f>
        <v>#N/A</v>
      </c>
      <c r="K132" t="e">
        <f>VLOOKUP(emma!O132,Characters!$A:$B,2,FALSE)</f>
        <v>#N/A</v>
      </c>
      <c r="L132" t="e">
        <f>VLOOKUP(emma!P132,Characters!$A:$B,2,FALSE)</f>
        <v>#N/A</v>
      </c>
    </row>
    <row r="133" spans="1:12" x14ac:dyDescent="0.3">
      <c r="A133">
        <f>emma!B133</f>
        <v>165</v>
      </c>
      <c r="B133">
        <f>emma!F133</f>
        <v>2</v>
      </c>
      <c r="C133">
        <f>VLOOKUP(emma!G133,Characters!$A:$B,2,FALSE)</f>
        <v>50</v>
      </c>
      <c r="D133">
        <f>VLOOKUP(emma!H133,Characters!$A:$B,2,FALSE)</f>
        <v>999</v>
      </c>
      <c r="E133" t="e">
        <f>VLOOKUP(emma!I133,Characters!$A:$B,2,FALSE)</f>
        <v>#N/A</v>
      </c>
      <c r="F133" t="e">
        <f>VLOOKUP(emma!J133,Characters!$A:$B,2,FALSE)</f>
        <v>#N/A</v>
      </c>
      <c r="G133" t="e">
        <f>VLOOKUP(emma!K133,Characters!$A:$B,2,FALSE)</f>
        <v>#N/A</v>
      </c>
      <c r="H133" t="e">
        <f>VLOOKUP(emma!L133,Characters!$A:$B,2,FALSE)</f>
        <v>#N/A</v>
      </c>
      <c r="I133" t="e">
        <f>VLOOKUP(emma!M133,Characters!$A:$B,2,FALSE)</f>
        <v>#N/A</v>
      </c>
      <c r="J133" t="e">
        <f>VLOOKUP(emma!N133,Characters!$A:$B,2,FALSE)</f>
        <v>#N/A</v>
      </c>
      <c r="K133" t="e">
        <f>VLOOKUP(emma!O133,Characters!$A:$B,2,FALSE)</f>
        <v>#N/A</v>
      </c>
      <c r="L133" t="e">
        <f>VLOOKUP(emma!P133,Characters!$A:$B,2,FALSE)</f>
        <v>#N/A</v>
      </c>
    </row>
    <row r="134" spans="1:12" x14ac:dyDescent="0.3">
      <c r="A134">
        <f>emma!B134</f>
        <v>210</v>
      </c>
      <c r="B134">
        <f>emma!F134</f>
        <v>1</v>
      </c>
      <c r="C134">
        <f>VLOOKUP(emma!G134,Characters!$A:$B,2,FALSE)</f>
        <v>41</v>
      </c>
      <c r="D134" t="e">
        <f>VLOOKUP(emma!H134,Characters!$A:$B,2,FALSE)</f>
        <v>#N/A</v>
      </c>
      <c r="E134" t="e">
        <f>VLOOKUP(emma!I134,Characters!$A:$B,2,FALSE)</f>
        <v>#N/A</v>
      </c>
      <c r="F134" t="e">
        <f>VLOOKUP(emma!J134,Characters!$A:$B,2,FALSE)</f>
        <v>#N/A</v>
      </c>
      <c r="G134" t="e">
        <f>VLOOKUP(emma!K134,Characters!$A:$B,2,FALSE)</f>
        <v>#N/A</v>
      </c>
      <c r="H134" t="e">
        <f>VLOOKUP(emma!L134,Characters!$A:$B,2,FALSE)</f>
        <v>#N/A</v>
      </c>
      <c r="I134" t="e">
        <f>VLOOKUP(emma!M134,Characters!$A:$B,2,FALSE)</f>
        <v>#N/A</v>
      </c>
      <c r="J134" t="e">
        <f>VLOOKUP(emma!N134,Characters!$A:$B,2,FALSE)</f>
        <v>#N/A</v>
      </c>
      <c r="K134" t="e">
        <f>VLOOKUP(emma!O134,Characters!$A:$B,2,FALSE)</f>
        <v>#N/A</v>
      </c>
      <c r="L134" t="e">
        <f>VLOOKUP(emma!P134,Characters!$A:$B,2,FALSE)</f>
        <v>#N/A</v>
      </c>
    </row>
    <row r="135" spans="1:12" x14ac:dyDescent="0.3">
      <c r="A135">
        <f>emma!B135</f>
        <v>211</v>
      </c>
      <c r="B135">
        <f>emma!F135</f>
        <v>2</v>
      </c>
      <c r="C135">
        <f>VLOOKUP(emma!G135,Characters!$A:$B,2,FALSE)</f>
        <v>44</v>
      </c>
      <c r="D135">
        <f>VLOOKUP(emma!H135,Characters!$A:$B,2,FALSE)</f>
        <v>999</v>
      </c>
      <c r="E135" t="e">
        <f>VLOOKUP(emma!I135,Characters!$A:$B,2,FALSE)</f>
        <v>#N/A</v>
      </c>
      <c r="F135" t="e">
        <f>VLOOKUP(emma!J135,Characters!$A:$B,2,FALSE)</f>
        <v>#N/A</v>
      </c>
      <c r="G135" t="e">
        <f>VLOOKUP(emma!K135,Characters!$A:$B,2,FALSE)</f>
        <v>#N/A</v>
      </c>
      <c r="H135" t="e">
        <f>VLOOKUP(emma!L135,Characters!$A:$B,2,FALSE)</f>
        <v>#N/A</v>
      </c>
      <c r="I135" t="e">
        <f>VLOOKUP(emma!M135,Characters!$A:$B,2,FALSE)</f>
        <v>#N/A</v>
      </c>
      <c r="J135" t="e">
        <f>VLOOKUP(emma!N135,Characters!$A:$B,2,FALSE)</f>
        <v>#N/A</v>
      </c>
      <c r="K135" t="e">
        <f>VLOOKUP(emma!O135,Characters!$A:$B,2,FALSE)</f>
        <v>#N/A</v>
      </c>
      <c r="L135" t="e">
        <f>VLOOKUP(emma!P135,Characters!$A:$B,2,FALSE)</f>
        <v>#N/A</v>
      </c>
    </row>
    <row r="136" spans="1:12" x14ac:dyDescent="0.3">
      <c r="A136">
        <f>emma!B136</f>
        <v>186</v>
      </c>
      <c r="B136">
        <f>emma!F136</f>
        <v>0</v>
      </c>
      <c r="C136" t="e">
        <f>VLOOKUP(emma!G136,Characters!$A:$B,2,FALSE)</f>
        <v>#N/A</v>
      </c>
      <c r="D136" t="e">
        <f>VLOOKUP(emma!H136,Characters!$A:$B,2,FALSE)</f>
        <v>#N/A</v>
      </c>
      <c r="E136" t="e">
        <f>VLOOKUP(emma!I136,Characters!$A:$B,2,FALSE)</f>
        <v>#N/A</v>
      </c>
      <c r="F136" t="e">
        <f>VLOOKUP(emma!J136,Characters!$A:$B,2,FALSE)</f>
        <v>#N/A</v>
      </c>
      <c r="G136" t="e">
        <f>VLOOKUP(emma!K136,Characters!$A:$B,2,FALSE)</f>
        <v>#N/A</v>
      </c>
      <c r="H136" t="e">
        <f>VLOOKUP(emma!L136,Characters!$A:$B,2,FALSE)</f>
        <v>#N/A</v>
      </c>
      <c r="I136" t="e">
        <f>VLOOKUP(emma!M136,Characters!$A:$B,2,FALSE)</f>
        <v>#N/A</v>
      </c>
      <c r="J136" t="e">
        <f>VLOOKUP(emma!N136,Characters!$A:$B,2,FALSE)</f>
        <v>#N/A</v>
      </c>
      <c r="K136" t="e">
        <f>VLOOKUP(emma!O136,Characters!$A:$B,2,FALSE)</f>
        <v>#N/A</v>
      </c>
      <c r="L136" t="e">
        <f>VLOOKUP(emma!P136,Characters!$A:$B,2,FALSE)</f>
        <v>#N/A</v>
      </c>
    </row>
    <row r="137" spans="1:12" x14ac:dyDescent="0.3">
      <c r="A137">
        <f>emma!B137</f>
        <v>191</v>
      </c>
      <c r="B137">
        <f>emma!F137</f>
        <v>1</v>
      </c>
      <c r="C137">
        <f>VLOOKUP(emma!G137,Characters!$A:$B,2,FALSE)</f>
        <v>9</v>
      </c>
      <c r="D137" t="e">
        <f>VLOOKUP(emma!H137,Characters!$A:$B,2,FALSE)</f>
        <v>#N/A</v>
      </c>
      <c r="E137" t="e">
        <f>VLOOKUP(emma!I137,Characters!$A:$B,2,FALSE)</f>
        <v>#N/A</v>
      </c>
      <c r="F137" t="e">
        <f>VLOOKUP(emma!J137,Characters!$A:$B,2,FALSE)</f>
        <v>#N/A</v>
      </c>
      <c r="G137" t="e">
        <f>VLOOKUP(emma!K137,Characters!$A:$B,2,FALSE)</f>
        <v>#N/A</v>
      </c>
      <c r="H137" t="e">
        <f>VLOOKUP(emma!L137,Characters!$A:$B,2,FALSE)</f>
        <v>#N/A</v>
      </c>
      <c r="I137" t="e">
        <f>VLOOKUP(emma!M137,Characters!$A:$B,2,FALSE)</f>
        <v>#N/A</v>
      </c>
      <c r="J137" t="e">
        <f>VLOOKUP(emma!N137,Characters!$A:$B,2,FALSE)</f>
        <v>#N/A</v>
      </c>
      <c r="K137" t="e">
        <f>VLOOKUP(emma!O137,Characters!$A:$B,2,FALSE)</f>
        <v>#N/A</v>
      </c>
      <c r="L137" t="e">
        <f>VLOOKUP(emma!P137,Characters!$A:$B,2,FALSE)</f>
        <v>#N/A</v>
      </c>
    </row>
    <row r="138" spans="1:12" x14ac:dyDescent="0.3">
      <c r="A138">
        <f>emma!B138</f>
        <v>201</v>
      </c>
      <c r="B138">
        <f>emma!F138</f>
        <v>3</v>
      </c>
      <c r="C138">
        <f>VLOOKUP(emma!G138,Characters!$A:$B,2,FALSE)</f>
        <v>45</v>
      </c>
      <c r="D138">
        <f>VLOOKUP(emma!H138,Characters!$A:$B,2,FALSE)</f>
        <v>17</v>
      </c>
      <c r="E138">
        <f>VLOOKUP(emma!I138,Characters!$A:$B,2,FALSE)</f>
        <v>1000</v>
      </c>
      <c r="F138" t="e">
        <f>VLOOKUP(emma!J138,Characters!$A:$B,2,FALSE)</f>
        <v>#N/A</v>
      </c>
      <c r="G138" t="e">
        <f>VLOOKUP(emma!K138,Characters!$A:$B,2,FALSE)</f>
        <v>#N/A</v>
      </c>
      <c r="H138" t="e">
        <f>VLOOKUP(emma!L138,Characters!$A:$B,2,FALSE)</f>
        <v>#N/A</v>
      </c>
      <c r="I138" t="e">
        <f>VLOOKUP(emma!M138,Characters!$A:$B,2,FALSE)</f>
        <v>#N/A</v>
      </c>
      <c r="J138" t="e">
        <f>VLOOKUP(emma!N138,Characters!$A:$B,2,FALSE)</f>
        <v>#N/A</v>
      </c>
      <c r="K138" t="e">
        <f>VLOOKUP(emma!O138,Characters!$A:$B,2,FALSE)</f>
        <v>#N/A</v>
      </c>
      <c r="L138" t="e">
        <f>VLOOKUP(emma!P138,Characters!$A:$B,2,FALSE)</f>
        <v>#N/A</v>
      </c>
    </row>
    <row r="139" spans="1:12" x14ac:dyDescent="0.3">
      <c r="A139">
        <f>emma!B139</f>
        <v>155</v>
      </c>
      <c r="B139">
        <f>emma!F139</f>
        <v>2</v>
      </c>
      <c r="C139">
        <f>VLOOKUP(emma!G139,Characters!$A:$B,2,FALSE)</f>
        <v>999</v>
      </c>
      <c r="D139">
        <f>VLOOKUP(emma!H139,Characters!$A:$B,2,FALSE)</f>
        <v>999</v>
      </c>
      <c r="E139" t="e">
        <f>VLOOKUP(emma!I139,Characters!$A:$B,2,FALSE)</f>
        <v>#N/A</v>
      </c>
      <c r="F139" t="e">
        <f>VLOOKUP(emma!J139,Characters!$A:$B,2,FALSE)</f>
        <v>#N/A</v>
      </c>
      <c r="G139" t="e">
        <f>VLOOKUP(emma!K139,Characters!$A:$B,2,FALSE)</f>
        <v>#N/A</v>
      </c>
      <c r="H139" t="e">
        <f>VLOOKUP(emma!L139,Characters!$A:$B,2,FALSE)</f>
        <v>#N/A</v>
      </c>
      <c r="I139" t="e">
        <f>VLOOKUP(emma!M139,Characters!$A:$B,2,FALSE)</f>
        <v>#N/A</v>
      </c>
      <c r="J139" t="e">
        <f>VLOOKUP(emma!N139,Characters!$A:$B,2,FALSE)</f>
        <v>#N/A</v>
      </c>
      <c r="K139" t="e">
        <f>VLOOKUP(emma!O139,Characters!$A:$B,2,FALSE)</f>
        <v>#N/A</v>
      </c>
      <c r="L139" t="e">
        <f>VLOOKUP(emma!P139,Characters!$A:$B,2,FALSE)</f>
        <v>#N/A</v>
      </c>
    </row>
    <row r="140" spans="1:12" x14ac:dyDescent="0.3">
      <c r="A140">
        <f>emma!B140</f>
        <v>209</v>
      </c>
      <c r="B140">
        <f>emma!F140</f>
        <v>2</v>
      </c>
      <c r="C140">
        <f>VLOOKUP(emma!G140,Characters!$A:$B,2,FALSE)</f>
        <v>41</v>
      </c>
      <c r="D140">
        <f>VLOOKUP(emma!H140,Characters!$A:$B,2,FALSE)</f>
        <v>999</v>
      </c>
      <c r="E140" t="e">
        <f>VLOOKUP(emma!I140,Characters!$A:$B,2,FALSE)</f>
        <v>#N/A</v>
      </c>
      <c r="F140" t="e">
        <f>VLOOKUP(emma!J140,Characters!$A:$B,2,FALSE)</f>
        <v>#N/A</v>
      </c>
      <c r="G140" t="e">
        <f>VLOOKUP(emma!K140,Characters!$A:$B,2,FALSE)</f>
        <v>#N/A</v>
      </c>
      <c r="H140" t="e">
        <f>VLOOKUP(emma!L140,Characters!$A:$B,2,FALSE)</f>
        <v>#N/A</v>
      </c>
      <c r="I140" t="e">
        <f>VLOOKUP(emma!M140,Characters!$A:$B,2,FALSE)</f>
        <v>#N/A</v>
      </c>
      <c r="J140" t="e">
        <f>VLOOKUP(emma!N140,Characters!$A:$B,2,FALSE)</f>
        <v>#N/A</v>
      </c>
      <c r="K140" t="e">
        <f>VLOOKUP(emma!O140,Characters!$A:$B,2,FALSE)</f>
        <v>#N/A</v>
      </c>
      <c r="L140" t="e">
        <f>VLOOKUP(emma!P140,Characters!$A:$B,2,FALSE)</f>
        <v>#N/A</v>
      </c>
    </row>
    <row r="141" spans="1:12" x14ac:dyDescent="0.3">
      <c r="A141">
        <f>emma!B141</f>
        <v>123</v>
      </c>
      <c r="B141">
        <f>emma!F141</f>
        <v>3</v>
      </c>
      <c r="C141">
        <f>VLOOKUP(emma!G141,Characters!$A:$B,2,FALSE)</f>
        <v>44</v>
      </c>
      <c r="D141">
        <f>VLOOKUP(emma!H141,Characters!$A:$B,2,FALSE)</f>
        <v>40</v>
      </c>
      <c r="E141">
        <f>VLOOKUP(emma!I141,Characters!$A:$B,2,FALSE)</f>
        <v>39</v>
      </c>
      <c r="F141" t="e">
        <f>VLOOKUP(emma!J141,Characters!$A:$B,2,FALSE)</f>
        <v>#N/A</v>
      </c>
      <c r="G141" t="e">
        <f>VLOOKUP(emma!K141,Characters!$A:$B,2,FALSE)</f>
        <v>#N/A</v>
      </c>
      <c r="H141" t="e">
        <f>VLOOKUP(emma!L141,Characters!$A:$B,2,FALSE)</f>
        <v>#N/A</v>
      </c>
      <c r="I141" t="e">
        <f>VLOOKUP(emma!M141,Characters!$A:$B,2,FALSE)</f>
        <v>#N/A</v>
      </c>
      <c r="J141" t="e">
        <f>VLOOKUP(emma!N141,Characters!$A:$B,2,FALSE)</f>
        <v>#N/A</v>
      </c>
      <c r="K141" t="e">
        <f>VLOOKUP(emma!O141,Characters!$A:$B,2,FALSE)</f>
        <v>#N/A</v>
      </c>
      <c r="L141" t="e">
        <f>VLOOKUP(emma!P141,Characters!$A:$B,2,FALSE)</f>
        <v>#N/A</v>
      </c>
    </row>
    <row r="142" spans="1:12" x14ac:dyDescent="0.3">
      <c r="A142">
        <f>emma!B142</f>
        <v>213</v>
      </c>
      <c r="B142">
        <f>emma!F142</f>
        <v>3</v>
      </c>
      <c r="C142">
        <f>VLOOKUP(emma!G142,Characters!$A:$B,2,FALSE)</f>
        <v>41</v>
      </c>
      <c r="D142">
        <f>VLOOKUP(emma!H142,Characters!$A:$B,2,FALSE)</f>
        <v>44</v>
      </c>
      <c r="E142">
        <f>VLOOKUP(emma!I142,Characters!$A:$B,2,FALSE)</f>
        <v>29</v>
      </c>
      <c r="F142" t="e">
        <f>VLOOKUP(emma!J142,Characters!$A:$B,2,FALSE)</f>
        <v>#N/A</v>
      </c>
      <c r="G142" t="e">
        <f>VLOOKUP(emma!K142,Characters!$A:$B,2,FALSE)</f>
        <v>#N/A</v>
      </c>
      <c r="H142" t="e">
        <f>VLOOKUP(emma!L142,Characters!$A:$B,2,FALSE)</f>
        <v>#N/A</v>
      </c>
      <c r="I142" t="e">
        <f>VLOOKUP(emma!M142,Characters!$A:$B,2,FALSE)</f>
        <v>#N/A</v>
      </c>
      <c r="J142" t="e">
        <f>VLOOKUP(emma!N142,Characters!$A:$B,2,FALSE)</f>
        <v>#N/A</v>
      </c>
      <c r="K142" t="e">
        <f>VLOOKUP(emma!O142,Characters!$A:$B,2,FALSE)</f>
        <v>#N/A</v>
      </c>
      <c r="L142" t="e">
        <f>VLOOKUP(emma!P142,Characters!$A:$B,2,FALSE)</f>
        <v>#N/A</v>
      </c>
    </row>
    <row r="143" spans="1:12" x14ac:dyDescent="0.3">
      <c r="A143">
        <f>emma!B143</f>
        <v>134</v>
      </c>
      <c r="B143">
        <f>emma!F143</f>
        <v>0</v>
      </c>
      <c r="C143" t="e">
        <f>VLOOKUP(emma!G143,Characters!$A:$B,2,FALSE)</f>
        <v>#N/A</v>
      </c>
      <c r="D143" t="e">
        <f>VLOOKUP(emma!H143,Characters!$A:$B,2,FALSE)</f>
        <v>#N/A</v>
      </c>
      <c r="E143" t="e">
        <f>VLOOKUP(emma!I143,Characters!$A:$B,2,FALSE)</f>
        <v>#N/A</v>
      </c>
      <c r="F143" t="e">
        <f>VLOOKUP(emma!J143,Characters!$A:$B,2,FALSE)</f>
        <v>#N/A</v>
      </c>
      <c r="G143" t="e">
        <f>VLOOKUP(emma!K143,Characters!$A:$B,2,FALSE)</f>
        <v>#N/A</v>
      </c>
      <c r="H143" t="e">
        <f>VLOOKUP(emma!L143,Characters!$A:$B,2,FALSE)</f>
        <v>#N/A</v>
      </c>
      <c r="I143" t="e">
        <f>VLOOKUP(emma!M143,Characters!$A:$B,2,FALSE)</f>
        <v>#N/A</v>
      </c>
      <c r="J143" t="e">
        <f>VLOOKUP(emma!N143,Characters!$A:$B,2,FALSE)</f>
        <v>#N/A</v>
      </c>
      <c r="K143" t="e">
        <f>VLOOKUP(emma!O143,Characters!$A:$B,2,FALSE)</f>
        <v>#N/A</v>
      </c>
      <c r="L143" t="e">
        <f>VLOOKUP(emma!P143,Characters!$A:$B,2,FALSE)</f>
        <v>#N/A</v>
      </c>
    </row>
    <row r="144" spans="1:12" x14ac:dyDescent="0.3">
      <c r="A144">
        <f>emma!B144</f>
        <v>119</v>
      </c>
      <c r="B144">
        <f>emma!F144</f>
        <v>2</v>
      </c>
      <c r="C144">
        <f>VLOOKUP(emma!G144,Characters!$A:$B,2,FALSE)</f>
        <v>44</v>
      </c>
      <c r="D144">
        <f>VLOOKUP(emma!H144,Characters!$A:$B,2,FALSE)</f>
        <v>40</v>
      </c>
      <c r="E144" t="e">
        <f>VLOOKUP(emma!I144,Characters!$A:$B,2,FALSE)</f>
        <v>#N/A</v>
      </c>
      <c r="F144" t="e">
        <f>VLOOKUP(emma!J144,Characters!$A:$B,2,FALSE)</f>
        <v>#N/A</v>
      </c>
      <c r="G144" t="e">
        <f>VLOOKUP(emma!K144,Characters!$A:$B,2,FALSE)</f>
        <v>#N/A</v>
      </c>
      <c r="H144" t="e">
        <f>VLOOKUP(emma!L144,Characters!$A:$B,2,FALSE)</f>
        <v>#N/A</v>
      </c>
      <c r="I144" t="e">
        <f>VLOOKUP(emma!M144,Characters!$A:$B,2,FALSE)</f>
        <v>#N/A</v>
      </c>
      <c r="J144" t="e">
        <f>VLOOKUP(emma!N144,Characters!$A:$B,2,FALSE)</f>
        <v>#N/A</v>
      </c>
      <c r="K144" t="e">
        <f>VLOOKUP(emma!O144,Characters!$A:$B,2,FALSE)</f>
        <v>#N/A</v>
      </c>
      <c r="L144" t="e">
        <f>VLOOKUP(emma!P144,Characters!$A:$B,2,FALSE)</f>
        <v>#N/A</v>
      </c>
    </row>
    <row r="145" spans="1:12" x14ac:dyDescent="0.3">
      <c r="A145">
        <f>emma!B145</f>
        <v>74</v>
      </c>
      <c r="B145">
        <f>emma!F145</f>
        <v>2</v>
      </c>
      <c r="C145">
        <f>VLOOKUP(emma!G145,Characters!$A:$B,2,FALSE)</f>
        <v>19</v>
      </c>
      <c r="D145">
        <f>VLOOKUP(emma!H145,Characters!$A:$B,2,FALSE)</f>
        <v>40</v>
      </c>
      <c r="E145" t="e">
        <f>VLOOKUP(emma!I145,Characters!$A:$B,2,FALSE)</f>
        <v>#N/A</v>
      </c>
      <c r="F145" t="e">
        <f>VLOOKUP(emma!J145,Characters!$A:$B,2,FALSE)</f>
        <v>#N/A</v>
      </c>
      <c r="G145" t="e">
        <f>VLOOKUP(emma!K145,Characters!$A:$B,2,FALSE)</f>
        <v>#N/A</v>
      </c>
      <c r="H145" t="e">
        <f>VLOOKUP(emma!L145,Characters!$A:$B,2,FALSE)</f>
        <v>#N/A</v>
      </c>
      <c r="I145" t="e">
        <f>VLOOKUP(emma!M145,Characters!$A:$B,2,FALSE)</f>
        <v>#N/A</v>
      </c>
      <c r="J145" t="e">
        <f>VLOOKUP(emma!N145,Characters!$A:$B,2,FALSE)</f>
        <v>#N/A</v>
      </c>
      <c r="K145" t="e">
        <f>VLOOKUP(emma!O145,Characters!$A:$B,2,FALSE)</f>
        <v>#N/A</v>
      </c>
      <c r="L145" t="e">
        <f>VLOOKUP(emma!P145,Characters!$A:$B,2,FALSE)</f>
        <v>#N/A</v>
      </c>
    </row>
    <row r="146" spans="1:12" x14ac:dyDescent="0.3">
      <c r="A146">
        <f>emma!B146</f>
        <v>120</v>
      </c>
      <c r="B146">
        <f>emma!F146</f>
        <v>2</v>
      </c>
      <c r="C146">
        <f>VLOOKUP(emma!G146,Characters!$A:$B,2,FALSE)</f>
        <v>44</v>
      </c>
      <c r="D146">
        <f>VLOOKUP(emma!H146,Characters!$A:$B,2,FALSE)</f>
        <v>29</v>
      </c>
      <c r="E146" t="e">
        <f>VLOOKUP(emma!I146,Characters!$A:$B,2,FALSE)</f>
        <v>#N/A</v>
      </c>
      <c r="F146" t="e">
        <f>VLOOKUP(emma!J146,Characters!$A:$B,2,FALSE)</f>
        <v>#N/A</v>
      </c>
      <c r="G146" t="e">
        <f>VLOOKUP(emma!K146,Characters!$A:$B,2,FALSE)</f>
        <v>#N/A</v>
      </c>
      <c r="H146" t="e">
        <f>VLOOKUP(emma!L146,Characters!$A:$B,2,FALSE)</f>
        <v>#N/A</v>
      </c>
      <c r="I146" t="e">
        <f>VLOOKUP(emma!M146,Characters!$A:$B,2,FALSE)</f>
        <v>#N/A</v>
      </c>
      <c r="J146" t="e">
        <f>VLOOKUP(emma!N146,Characters!$A:$B,2,FALSE)</f>
        <v>#N/A</v>
      </c>
      <c r="K146" t="e">
        <f>VLOOKUP(emma!O146,Characters!$A:$B,2,FALSE)</f>
        <v>#N/A</v>
      </c>
      <c r="L146" t="e">
        <f>VLOOKUP(emma!P146,Characters!$A:$B,2,FALSE)</f>
        <v>#N/A</v>
      </c>
    </row>
    <row r="147" spans="1:12" x14ac:dyDescent="0.3">
      <c r="A147">
        <f>emma!B147</f>
        <v>25</v>
      </c>
      <c r="B147">
        <f>emma!F147</f>
        <v>2</v>
      </c>
      <c r="C147">
        <f>VLOOKUP(emma!G147,Characters!$A:$B,2,FALSE)</f>
        <v>999</v>
      </c>
      <c r="D147">
        <f>VLOOKUP(emma!H147,Characters!$A:$B,2,FALSE)</f>
        <v>69</v>
      </c>
      <c r="E147" t="e">
        <f>VLOOKUP(emma!I147,Characters!$A:$B,2,FALSE)</f>
        <v>#N/A</v>
      </c>
      <c r="F147" t="e">
        <f>VLOOKUP(emma!J147,Characters!$A:$B,2,FALSE)</f>
        <v>#N/A</v>
      </c>
      <c r="G147" t="e">
        <f>VLOOKUP(emma!K147,Characters!$A:$B,2,FALSE)</f>
        <v>#N/A</v>
      </c>
      <c r="H147" t="e">
        <f>VLOOKUP(emma!L147,Characters!$A:$B,2,FALSE)</f>
        <v>#N/A</v>
      </c>
      <c r="I147" t="e">
        <f>VLOOKUP(emma!M147,Characters!$A:$B,2,FALSE)</f>
        <v>#N/A</v>
      </c>
      <c r="J147" t="e">
        <f>VLOOKUP(emma!N147,Characters!$A:$B,2,FALSE)</f>
        <v>#N/A</v>
      </c>
      <c r="K147" t="e">
        <f>VLOOKUP(emma!O147,Characters!$A:$B,2,FALSE)</f>
        <v>#N/A</v>
      </c>
      <c r="L147" t="e">
        <f>VLOOKUP(emma!P147,Characters!$A:$B,2,FALSE)</f>
        <v>#N/A</v>
      </c>
    </row>
    <row r="148" spans="1:12" x14ac:dyDescent="0.3">
      <c r="A148">
        <f>emma!B148</f>
        <v>101</v>
      </c>
      <c r="B148">
        <f>emma!F148</f>
        <v>1</v>
      </c>
      <c r="C148">
        <f>VLOOKUP(emma!G148,Characters!$A:$B,2,FALSE)</f>
        <v>19</v>
      </c>
      <c r="D148" t="e">
        <f>VLOOKUP(emma!H148,Characters!$A:$B,2,FALSE)</f>
        <v>#N/A</v>
      </c>
      <c r="E148" t="e">
        <f>VLOOKUP(emma!I148,Characters!$A:$B,2,FALSE)</f>
        <v>#N/A</v>
      </c>
      <c r="F148" t="e">
        <f>VLOOKUP(emma!J148,Characters!$A:$B,2,FALSE)</f>
        <v>#N/A</v>
      </c>
      <c r="G148" t="e">
        <f>VLOOKUP(emma!K148,Characters!$A:$B,2,FALSE)</f>
        <v>#N/A</v>
      </c>
      <c r="H148" t="e">
        <f>VLOOKUP(emma!L148,Characters!$A:$B,2,FALSE)</f>
        <v>#N/A</v>
      </c>
      <c r="I148" t="e">
        <f>VLOOKUP(emma!M148,Characters!$A:$B,2,FALSE)</f>
        <v>#N/A</v>
      </c>
      <c r="J148" t="e">
        <f>VLOOKUP(emma!N148,Characters!$A:$B,2,FALSE)</f>
        <v>#N/A</v>
      </c>
      <c r="K148" t="e">
        <f>VLOOKUP(emma!O148,Characters!$A:$B,2,FALSE)</f>
        <v>#N/A</v>
      </c>
      <c r="L148" t="e">
        <f>VLOOKUP(emma!P148,Characters!$A:$B,2,FALSE)</f>
        <v>#N/A</v>
      </c>
    </row>
    <row r="149" spans="1:12" x14ac:dyDescent="0.3">
      <c r="A149">
        <f>emma!B149</f>
        <v>14</v>
      </c>
      <c r="B149">
        <f>emma!F149</f>
        <v>1</v>
      </c>
      <c r="C149">
        <f>VLOOKUP(emma!G149,Characters!$A:$B,2,FALSE)</f>
        <v>999</v>
      </c>
      <c r="D149" t="e">
        <f>VLOOKUP(emma!H149,Characters!$A:$B,2,FALSE)</f>
        <v>#N/A</v>
      </c>
      <c r="E149" t="e">
        <f>VLOOKUP(emma!I149,Characters!$A:$B,2,FALSE)</f>
        <v>#N/A</v>
      </c>
      <c r="F149" t="e">
        <f>VLOOKUP(emma!J149,Characters!$A:$B,2,FALSE)</f>
        <v>#N/A</v>
      </c>
      <c r="G149" t="e">
        <f>VLOOKUP(emma!K149,Characters!$A:$B,2,FALSE)</f>
        <v>#N/A</v>
      </c>
      <c r="H149" t="e">
        <f>VLOOKUP(emma!L149,Characters!$A:$B,2,FALSE)</f>
        <v>#N/A</v>
      </c>
      <c r="I149" t="e">
        <f>VLOOKUP(emma!M149,Characters!$A:$B,2,FALSE)</f>
        <v>#N/A</v>
      </c>
      <c r="J149" t="e">
        <f>VLOOKUP(emma!N149,Characters!$A:$B,2,FALSE)</f>
        <v>#N/A</v>
      </c>
      <c r="K149" t="e">
        <f>VLOOKUP(emma!O149,Characters!$A:$B,2,FALSE)</f>
        <v>#N/A</v>
      </c>
      <c r="L149" t="e">
        <f>VLOOKUP(emma!P149,Characters!$A:$B,2,FALSE)</f>
        <v>#N/A</v>
      </c>
    </row>
    <row r="150" spans="1:12" x14ac:dyDescent="0.3">
      <c r="A150">
        <f>emma!B150</f>
        <v>204</v>
      </c>
      <c r="B150">
        <f>emma!F150</f>
        <v>4</v>
      </c>
      <c r="C150">
        <f>VLOOKUP(emma!G150,Characters!$A:$B,2,FALSE)</f>
        <v>999</v>
      </c>
      <c r="D150">
        <f>VLOOKUP(emma!H150,Characters!$A:$B,2,FALSE)</f>
        <v>999</v>
      </c>
      <c r="E150">
        <f>VLOOKUP(emma!I150,Characters!$A:$B,2,FALSE)</f>
        <v>9</v>
      </c>
      <c r="F150">
        <f>VLOOKUP(emma!J150,Characters!$A:$B,2,FALSE)</f>
        <v>41</v>
      </c>
      <c r="G150" t="e">
        <f>VLOOKUP(emma!K150,Characters!$A:$B,2,FALSE)</f>
        <v>#N/A</v>
      </c>
      <c r="H150" t="e">
        <f>VLOOKUP(emma!L150,Characters!$A:$B,2,FALSE)</f>
        <v>#N/A</v>
      </c>
      <c r="I150" t="e">
        <f>VLOOKUP(emma!M150,Characters!$A:$B,2,FALSE)</f>
        <v>#N/A</v>
      </c>
      <c r="J150" t="e">
        <f>VLOOKUP(emma!N150,Characters!$A:$B,2,FALSE)</f>
        <v>#N/A</v>
      </c>
      <c r="K150" t="e">
        <f>VLOOKUP(emma!O150,Characters!$A:$B,2,FALSE)</f>
        <v>#N/A</v>
      </c>
      <c r="L150" t="e">
        <f>VLOOKUP(emma!P150,Characters!$A:$B,2,FALSE)</f>
        <v>#N/A</v>
      </c>
    </row>
    <row r="151" spans="1:12" x14ac:dyDescent="0.3">
      <c r="A151">
        <f>emma!B151</f>
        <v>182</v>
      </c>
      <c r="B151">
        <f>emma!F151</f>
        <v>4</v>
      </c>
      <c r="C151">
        <f>VLOOKUP(emma!G151,Characters!$A:$B,2,FALSE)</f>
        <v>9</v>
      </c>
      <c r="D151">
        <f>VLOOKUP(emma!H151,Characters!$A:$B,2,FALSE)</f>
        <v>24</v>
      </c>
      <c r="E151">
        <f>VLOOKUP(emma!I151,Characters!$A:$B,2,FALSE)</f>
        <v>999</v>
      </c>
      <c r="F151">
        <f>VLOOKUP(emma!J151,Characters!$A:$B,2,FALSE)</f>
        <v>999</v>
      </c>
      <c r="G151" t="e">
        <f>VLOOKUP(emma!K151,Characters!$A:$B,2,FALSE)</f>
        <v>#N/A</v>
      </c>
      <c r="H151" t="e">
        <f>VLOOKUP(emma!L151,Characters!$A:$B,2,FALSE)</f>
        <v>#N/A</v>
      </c>
      <c r="I151" t="e">
        <f>VLOOKUP(emma!M151,Characters!$A:$B,2,FALSE)</f>
        <v>#N/A</v>
      </c>
      <c r="J151" t="e">
        <f>VLOOKUP(emma!N151,Characters!$A:$B,2,FALSE)</f>
        <v>#N/A</v>
      </c>
      <c r="K151" t="e">
        <f>VLOOKUP(emma!O151,Characters!$A:$B,2,FALSE)</f>
        <v>#N/A</v>
      </c>
      <c r="L151" t="e">
        <f>VLOOKUP(emma!P151,Characters!$A:$B,2,FALSE)</f>
        <v>#N/A</v>
      </c>
    </row>
    <row r="152" spans="1:12" x14ac:dyDescent="0.3">
      <c r="A152">
        <f>emma!B152</f>
        <v>127</v>
      </c>
      <c r="B152">
        <f>emma!F152</f>
        <v>0</v>
      </c>
      <c r="C152" t="e">
        <f>VLOOKUP(emma!G152,Characters!$A:$B,2,FALSE)</f>
        <v>#N/A</v>
      </c>
      <c r="D152" t="e">
        <f>VLOOKUP(emma!H152,Characters!$A:$B,2,FALSE)</f>
        <v>#N/A</v>
      </c>
      <c r="E152" t="e">
        <f>VLOOKUP(emma!I152,Characters!$A:$B,2,FALSE)</f>
        <v>#N/A</v>
      </c>
      <c r="F152" t="e">
        <f>VLOOKUP(emma!J152,Characters!$A:$B,2,FALSE)</f>
        <v>#N/A</v>
      </c>
      <c r="G152" t="e">
        <f>VLOOKUP(emma!K152,Characters!$A:$B,2,FALSE)</f>
        <v>#N/A</v>
      </c>
      <c r="H152" t="e">
        <f>VLOOKUP(emma!L152,Characters!$A:$B,2,FALSE)</f>
        <v>#N/A</v>
      </c>
      <c r="I152" t="e">
        <f>VLOOKUP(emma!M152,Characters!$A:$B,2,FALSE)</f>
        <v>#N/A</v>
      </c>
      <c r="J152" t="e">
        <f>VLOOKUP(emma!N152,Characters!$A:$B,2,FALSE)</f>
        <v>#N/A</v>
      </c>
      <c r="K152" t="e">
        <f>VLOOKUP(emma!O152,Characters!$A:$B,2,FALSE)</f>
        <v>#N/A</v>
      </c>
      <c r="L152" t="e">
        <f>VLOOKUP(emma!P152,Characters!$A:$B,2,FALSE)</f>
        <v>#N/A</v>
      </c>
    </row>
    <row r="153" spans="1:12" x14ac:dyDescent="0.3">
      <c r="A153">
        <f>emma!B153</f>
        <v>10</v>
      </c>
      <c r="B153">
        <f>emma!F153</f>
        <v>1</v>
      </c>
      <c r="C153">
        <f>VLOOKUP(emma!G153,Characters!$A:$B,2,FALSE)</f>
        <v>29</v>
      </c>
      <c r="D153" t="e">
        <f>VLOOKUP(emma!H153,Characters!$A:$B,2,FALSE)</f>
        <v>#N/A</v>
      </c>
      <c r="E153" t="e">
        <f>VLOOKUP(emma!I153,Characters!$A:$B,2,FALSE)</f>
        <v>#N/A</v>
      </c>
      <c r="F153" t="e">
        <f>VLOOKUP(emma!J153,Characters!$A:$B,2,FALSE)</f>
        <v>#N/A</v>
      </c>
      <c r="G153" t="e">
        <f>VLOOKUP(emma!K153,Characters!$A:$B,2,FALSE)</f>
        <v>#N/A</v>
      </c>
      <c r="H153" t="e">
        <f>VLOOKUP(emma!L153,Characters!$A:$B,2,FALSE)</f>
        <v>#N/A</v>
      </c>
      <c r="I153" t="e">
        <f>VLOOKUP(emma!M153,Characters!$A:$B,2,FALSE)</f>
        <v>#N/A</v>
      </c>
      <c r="J153" t="e">
        <f>VLOOKUP(emma!N153,Characters!$A:$B,2,FALSE)</f>
        <v>#N/A</v>
      </c>
      <c r="K153" t="e">
        <f>VLOOKUP(emma!O153,Characters!$A:$B,2,FALSE)</f>
        <v>#N/A</v>
      </c>
      <c r="L153" t="e">
        <f>VLOOKUP(emma!P153,Characters!$A:$B,2,FALSE)</f>
        <v>#N/A</v>
      </c>
    </row>
    <row r="154" spans="1:12" x14ac:dyDescent="0.3">
      <c r="A154">
        <f>emma!B154</f>
        <v>9</v>
      </c>
      <c r="B154">
        <f>emma!F154</f>
        <v>1</v>
      </c>
      <c r="C154">
        <f>VLOOKUP(emma!G154,Characters!$A:$B,2,FALSE)</f>
        <v>29</v>
      </c>
      <c r="D154" t="e">
        <f>VLOOKUP(emma!H154,Characters!$A:$B,2,FALSE)</f>
        <v>#N/A</v>
      </c>
      <c r="E154" t="e">
        <f>VLOOKUP(emma!I154,Characters!$A:$B,2,FALSE)</f>
        <v>#N/A</v>
      </c>
      <c r="F154" t="e">
        <f>VLOOKUP(emma!J154,Characters!$A:$B,2,FALSE)</f>
        <v>#N/A</v>
      </c>
      <c r="G154" t="e">
        <f>VLOOKUP(emma!K154,Characters!$A:$B,2,FALSE)</f>
        <v>#N/A</v>
      </c>
      <c r="H154" t="e">
        <f>VLOOKUP(emma!L154,Characters!$A:$B,2,FALSE)</f>
        <v>#N/A</v>
      </c>
      <c r="I154" t="e">
        <f>VLOOKUP(emma!M154,Characters!$A:$B,2,FALSE)</f>
        <v>#N/A</v>
      </c>
      <c r="J154" t="e">
        <f>VLOOKUP(emma!N154,Characters!$A:$B,2,FALSE)</f>
        <v>#N/A</v>
      </c>
      <c r="K154" t="e">
        <f>VLOOKUP(emma!O154,Characters!$A:$B,2,FALSE)</f>
        <v>#N/A</v>
      </c>
      <c r="L154" t="e">
        <f>VLOOKUP(emma!P154,Characters!$A:$B,2,FALSE)</f>
        <v>#N/A</v>
      </c>
    </row>
    <row r="155" spans="1:12" x14ac:dyDescent="0.3">
      <c r="A155">
        <f>emma!B155</f>
        <v>66</v>
      </c>
      <c r="B155">
        <f>emma!F155</f>
        <v>2</v>
      </c>
      <c r="C155">
        <f>VLOOKUP(emma!G155,Characters!$A:$B,2,FALSE)</f>
        <v>54</v>
      </c>
      <c r="D155">
        <f>VLOOKUP(emma!H155,Characters!$A:$B,2,FALSE)</f>
        <v>999</v>
      </c>
      <c r="E155" t="e">
        <f>VLOOKUP(emma!I155,Characters!$A:$B,2,FALSE)</f>
        <v>#N/A</v>
      </c>
      <c r="F155" t="e">
        <f>VLOOKUP(emma!J155,Characters!$A:$B,2,FALSE)</f>
        <v>#N/A</v>
      </c>
      <c r="G155" t="e">
        <f>VLOOKUP(emma!K155,Characters!$A:$B,2,FALSE)</f>
        <v>#N/A</v>
      </c>
      <c r="H155" t="e">
        <f>VLOOKUP(emma!L155,Characters!$A:$B,2,FALSE)</f>
        <v>#N/A</v>
      </c>
      <c r="I155" t="e">
        <f>VLOOKUP(emma!M155,Characters!$A:$B,2,FALSE)</f>
        <v>#N/A</v>
      </c>
      <c r="J155" t="e">
        <f>VLOOKUP(emma!N155,Characters!$A:$B,2,FALSE)</f>
        <v>#N/A</v>
      </c>
      <c r="K155" t="e">
        <f>VLOOKUP(emma!O155,Characters!$A:$B,2,FALSE)</f>
        <v>#N/A</v>
      </c>
      <c r="L155" t="e">
        <f>VLOOKUP(emma!P155,Characters!$A:$B,2,FALSE)</f>
        <v>#N/A</v>
      </c>
    </row>
    <row r="156" spans="1:12" x14ac:dyDescent="0.3">
      <c r="A156">
        <f>emma!B156</f>
        <v>162</v>
      </c>
      <c r="B156">
        <f>emma!F156</f>
        <v>3</v>
      </c>
      <c r="C156">
        <f>VLOOKUP(emma!G156,Characters!$A:$B,2,FALSE)</f>
        <v>999</v>
      </c>
      <c r="D156">
        <f>VLOOKUP(emma!H156,Characters!$A:$B,2,FALSE)</f>
        <v>999</v>
      </c>
      <c r="E156">
        <f>VLOOKUP(emma!I156,Characters!$A:$B,2,FALSE)</f>
        <v>50</v>
      </c>
      <c r="F156" t="e">
        <f>VLOOKUP(emma!J156,Characters!$A:$B,2,FALSE)</f>
        <v>#N/A</v>
      </c>
      <c r="G156" t="e">
        <f>VLOOKUP(emma!K156,Characters!$A:$B,2,FALSE)</f>
        <v>#N/A</v>
      </c>
      <c r="H156" t="e">
        <f>VLOOKUP(emma!L156,Characters!$A:$B,2,FALSE)</f>
        <v>#N/A</v>
      </c>
      <c r="I156" t="e">
        <f>VLOOKUP(emma!M156,Characters!$A:$B,2,FALSE)</f>
        <v>#N/A</v>
      </c>
      <c r="J156" t="e">
        <f>VLOOKUP(emma!N156,Characters!$A:$B,2,FALSE)</f>
        <v>#N/A</v>
      </c>
      <c r="K156" t="e">
        <f>VLOOKUP(emma!O156,Characters!$A:$B,2,FALSE)</f>
        <v>#N/A</v>
      </c>
      <c r="L156" t="e">
        <f>VLOOKUP(emma!P156,Characters!$A:$B,2,FALSE)</f>
        <v>#N/A</v>
      </c>
    </row>
    <row r="157" spans="1:12" x14ac:dyDescent="0.3">
      <c r="A157">
        <f>emma!B157</f>
        <v>29</v>
      </c>
      <c r="B157">
        <f>emma!F157</f>
        <v>3</v>
      </c>
      <c r="C157">
        <f>VLOOKUP(emma!G157,Characters!$A:$B,2,FALSE)</f>
        <v>44</v>
      </c>
      <c r="D157">
        <f>VLOOKUP(emma!H157,Characters!$A:$B,2,FALSE)</f>
        <v>29</v>
      </c>
      <c r="E157">
        <f>VLOOKUP(emma!I157,Characters!$A:$B,2,FALSE)</f>
        <v>999</v>
      </c>
      <c r="F157" t="e">
        <f>VLOOKUP(emma!J157,Characters!$A:$B,2,FALSE)</f>
        <v>#N/A</v>
      </c>
      <c r="G157" t="e">
        <f>VLOOKUP(emma!K157,Characters!$A:$B,2,FALSE)</f>
        <v>#N/A</v>
      </c>
      <c r="H157" t="e">
        <f>VLOOKUP(emma!L157,Characters!$A:$B,2,FALSE)</f>
        <v>#N/A</v>
      </c>
      <c r="I157" t="e">
        <f>VLOOKUP(emma!M157,Characters!$A:$B,2,FALSE)</f>
        <v>#N/A</v>
      </c>
      <c r="J157" t="e">
        <f>VLOOKUP(emma!N157,Characters!$A:$B,2,FALSE)</f>
        <v>#N/A</v>
      </c>
      <c r="K157" t="e">
        <f>VLOOKUP(emma!O157,Characters!$A:$B,2,FALSE)</f>
        <v>#N/A</v>
      </c>
      <c r="L157" t="e">
        <f>VLOOKUP(emma!P157,Characters!$A:$B,2,FALSE)</f>
        <v>#N/A</v>
      </c>
    </row>
    <row r="158" spans="1:12" x14ac:dyDescent="0.3">
      <c r="A158">
        <f>emma!B158</f>
        <v>13</v>
      </c>
      <c r="B158">
        <f>emma!F158</f>
        <v>2</v>
      </c>
      <c r="C158">
        <f>VLOOKUP(emma!G158,Characters!$A:$B,2,FALSE)</f>
        <v>999</v>
      </c>
      <c r="D158">
        <f>VLOOKUP(emma!H158,Characters!$A:$B,2,FALSE)</f>
        <v>999</v>
      </c>
      <c r="E158" t="e">
        <f>VLOOKUP(emma!I158,Characters!$A:$B,2,FALSE)</f>
        <v>#N/A</v>
      </c>
      <c r="F158" t="e">
        <f>VLOOKUP(emma!J158,Characters!$A:$B,2,FALSE)</f>
        <v>#N/A</v>
      </c>
      <c r="G158" t="e">
        <f>VLOOKUP(emma!K158,Characters!$A:$B,2,FALSE)</f>
        <v>#N/A</v>
      </c>
      <c r="H158" t="e">
        <f>VLOOKUP(emma!L158,Characters!$A:$B,2,FALSE)</f>
        <v>#N/A</v>
      </c>
      <c r="I158" t="e">
        <f>VLOOKUP(emma!M158,Characters!$A:$B,2,FALSE)</f>
        <v>#N/A</v>
      </c>
      <c r="J158" t="e">
        <f>VLOOKUP(emma!N158,Characters!$A:$B,2,FALSE)</f>
        <v>#N/A</v>
      </c>
      <c r="K158" t="e">
        <f>VLOOKUP(emma!O158,Characters!$A:$B,2,FALSE)</f>
        <v>#N/A</v>
      </c>
      <c r="L158" t="e">
        <f>VLOOKUP(emma!P158,Characters!$A:$B,2,FALSE)</f>
        <v>#N/A</v>
      </c>
    </row>
    <row r="159" spans="1:12" x14ac:dyDescent="0.3">
      <c r="A159">
        <f>emma!B159</f>
        <v>65</v>
      </c>
      <c r="B159">
        <f>emma!F159</f>
        <v>2</v>
      </c>
      <c r="C159">
        <f>VLOOKUP(emma!G159,Characters!$A:$B,2,FALSE)</f>
        <v>54</v>
      </c>
      <c r="D159">
        <f>VLOOKUP(emma!H159,Characters!$A:$B,2,FALSE)</f>
        <v>999</v>
      </c>
      <c r="E159" t="e">
        <f>VLOOKUP(emma!I159,Characters!$A:$B,2,FALSE)</f>
        <v>#N/A</v>
      </c>
      <c r="F159" t="e">
        <f>VLOOKUP(emma!J159,Characters!$A:$B,2,FALSE)</f>
        <v>#N/A</v>
      </c>
      <c r="G159" t="e">
        <f>VLOOKUP(emma!K159,Characters!$A:$B,2,FALSE)</f>
        <v>#N/A</v>
      </c>
      <c r="H159" t="e">
        <f>VLOOKUP(emma!L159,Characters!$A:$B,2,FALSE)</f>
        <v>#N/A</v>
      </c>
      <c r="I159" t="e">
        <f>VLOOKUP(emma!M159,Characters!$A:$B,2,FALSE)</f>
        <v>#N/A</v>
      </c>
      <c r="J159" t="e">
        <f>VLOOKUP(emma!N159,Characters!$A:$B,2,FALSE)</f>
        <v>#N/A</v>
      </c>
      <c r="K159" t="e">
        <f>VLOOKUP(emma!O159,Characters!$A:$B,2,FALSE)</f>
        <v>#N/A</v>
      </c>
      <c r="L159" t="e">
        <f>VLOOKUP(emma!P159,Characters!$A:$B,2,FALSE)</f>
        <v>#N/A</v>
      </c>
    </row>
    <row r="160" spans="1:12" x14ac:dyDescent="0.3">
      <c r="A160">
        <f>emma!B160</f>
        <v>160</v>
      </c>
      <c r="B160">
        <f>emma!F160</f>
        <v>2</v>
      </c>
      <c r="C160">
        <f>VLOOKUP(emma!G160,Characters!$A:$B,2,FALSE)</f>
        <v>999</v>
      </c>
      <c r="D160">
        <f>VLOOKUP(emma!H160,Characters!$A:$B,2,FALSE)</f>
        <v>50</v>
      </c>
      <c r="E160" t="e">
        <f>VLOOKUP(emma!I160,Characters!$A:$B,2,FALSE)</f>
        <v>#N/A</v>
      </c>
      <c r="F160" t="e">
        <f>VLOOKUP(emma!J160,Characters!$A:$B,2,FALSE)</f>
        <v>#N/A</v>
      </c>
      <c r="G160" t="e">
        <f>VLOOKUP(emma!K160,Characters!$A:$B,2,FALSE)</f>
        <v>#N/A</v>
      </c>
      <c r="H160" t="e">
        <f>VLOOKUP(emma!L160,Characters!$A:$B,2,FALSE)</f>
        <v>#N/A</v>
      </c>
      <c r="I160" t="e">
        <f>VLOOKUP(emma!M160,Characters!$A:$B,2,FALSE)</f>
        <v>#N/A</v>
      </c>
      <c r="J160" t="e">
        <f>VLOOKUP(emma!N160,Characters!$A:$B,2,FALSE)</f>
        <v>#N/A</v>
      </c>
      <c r="K160" t="e">
        <f>VLOOKUP(emma!O160,Characters!$A:$B,2,FALSE)</f>
        <v>#N/A</v>
      </c>
      <c r="L160" t="e">
        <f>VLOOKUP(emma!P160,Characters!$A:$B,2,FALSE)</f>
        <v>#N/A</v>
      </c>
    </row>
    <row r="161" spans="1:12" x14ac:dyDescent="0.3">
      <c r="A161">
        <f>emma!B161</f>
        <v>122</v>
      </c>
      <c r="B161">
        <f>emma!F161</f>
        <v>2</v>
      </c>
      <c r="C161">
        <f>VLOOKUP(emma!G161,Characters!$A:$B,2,FALSE)</f>
        <v>44</v>
      </c>
      <c r="D161">
        <f>VLOOKUP(emma!H161,Characters!$A:$B,2,FALSE)</f>
        <v>999</v>
      </c>
      <c r="E161" t="e">
        <f>VLOOKUP(emma!I161,Characters!$A:$B,2,FALSE)</f>
        <v>#N/A</v>
      </c>
      <c r="F161" t="e">
        <f>VLOOKUP(emma!J161,Characters!$A:$B,2,FALSE)</f>
        <v>#N/A</v>
      </c>
      <c r="G161" t="e">
        <f>VLOOKUP(emma!K161,Characters!$A:$B,2,FALSE)</f>
        <v>#N/A</v>
      </c>
      <c r="H161" t="e">
        <f>VLOOKUP(emma!L161,Characters!$A:$B,2,FALSE)</f>
        <v>#N/A</v>
      </c>
      <c r="I161" t="e">
        <f>VLOOKUP(emma!M161,Characters!$A:$B,2,FALSE)</f>
        <v>#N/A</v>
      </c>
      <c r="J161" t="e">
        <f>VLOOKUP(emma!N161,Characters!$A:$B,2,FALSE)</f>
        <v>#N/A</v>
      </c>
      <c r="K161" t="e">
        <f>VLOOKUP(emma!O161,Characters!$A:$B,2,FALSE)</f>
        <v>#N/A</v>
      </c>
      <c r="L161" t="e">
        <f>VLOOKUP(emma!P161,Characters!$A:$B,2,FALSE)</f>
        <v>#N/A</v>
      </c>
    </row>
    <row r="162" spans="1:12" x14ac:dyDescent="0.3">
      <c r="A162">
        <f>emma!B162</f>
        <v>140</v>
      </c>
      <c r="B162">
        <f>emma!F162</f>
        <v>2</v>
      </c>
      <c r="C162">
        <f>VLOOKUP(emma!G162,Characters!$A:$B,2,FALSE)</f>
        <v>999</v>
      </c>
      <c r="D162">
        <f>VLOOKUP(emma!H162,Characters!$A:$B,2,FALSE)</f>
        <v>40</v>
      </c>
      <c r="E162" t="e">
        <f>VLOOKUP(emma!I162,Characters!$A:$B,2,FALSE)</f>
        <v>#N/A</v>
      </c>
      <c r="F162" t="e">
        <f>VLOOKUP(emma!J162,Characters!$A:$B,2,FALSE)</f>
        <v>#N/A</v>
      </c>
      <c r="G162" t="e">
        <f>VLOOKUP(emma!K162,Characters!$A:$B,2,FALSE)</f>
        <v>#N/A</v>
      </c>
      <c r="H162" t="e">
        <f>VLOOKUP(emma!L162,Characters!$A:$B,2,FALSE)</f>
        <v>#N/A</v>
      </c>
      <c r="I162" t="e">
        <f>VLOOKUP(emma!M162,Characters!$A:$B,2,FALSE)</f>
        <v>#N/A</v>
      </c>
      <c r="J162" t="e">
        <f>VLOOKUP(emma!N162,Characters!$A:$B,2,FALSE)</f>
        <v>#N/A</v>
      </c>
      <c r="K162" t="e">
        <f>VLOOKUP(emma!O162,Characters!$A:$B,2,FALSE)</f>
        <v>#N/A</v>
      </c>
      <c r="L162" t="e">
        <f>VLOOKUP(emma!P162,Characters!$A:$B,2,FALSE)</f>
        <v>#N/A</v>
      </c>
    </row>
    <row r="163" spans="1:12" x14ac:dyDescent="0.3">
      <c r="A163">
        <f>emma!B163</f>
        <v>133</v>
      </c>
      <c r="B163">
        <f>emma!F163</f>
        <v>1</v>
      </c>
      <c r="C163">
        <f>VLOOKUP(emma!G163,Characters!$A:$B,2,FALSE)</f>
        <v>39</v>
      </c>
      <c r="D163" t="e">
        <f>VLOOKUP(emma!H163,Characters!$A:$B,2,FALSE)</f>
        <v>#N/A</v>
      </c>
      <c r="E163" t="e">
        <f>VLOOKUP(emma!I163,Characters!$A:$B,2,FALSE)</f>
        <v>#N/A</v>
      </c>
      <c r="F163" t="e">
        <f>VLOOKUP(emma!J163,Characters!$A:$B,2,FALSE)</f>
        <v>#N/A</v>
      </c>
      <c r="G163" t="e">
        <f>VLOOKUP(emma!K163,Characters!$A:$B,2,FALSE)</f>
        <v>#N/A</v>
      </c>
      <c r="H163" t="e">
        <f>VLOOKUP(emma!L163,Characters!$A:$B,2,FALSE)</f>
        <v>#N/A</v>
      </c>
      <c r="I163" t="e">
        <f>VLOOKUP(emma!M163,Characters!$A:$B,2,FALSE)</f>
        <v>#N/A</v>
      </c>
      <c r="J163" t="e">
        <f>VLOOKUP(emma!N163,Characters!$A:$B,2,FALSE)</f>
        <v>#N/A</v>
      </c>
      <c r="K163" t="e">
        <f>VLOOKUP(emma!O163,Characters!$A:$B,2,FALSE)</f>
        <v>#N/A</v>
      </c>
      <c r="L163" t="e">
        <f>VLOOKUP(emma!P163,Characters!$A:$B,2,FALSE)</f>
        <v>#N/A</v>
      </c>
    </row>
    <row r="164" spans="1:12" x14ac:dyDescent="0.3">
      <c r="A164">
        <f>emma!B164</f>
        <v>89</v>
      </c>
      <c r="B164">
        <f>emma!F164</f>
        <v>0</v>
      </c>
      <c r="C164" t="e">
        <f>VLOOKUP(emma!G164,Characters!$A:$B,2,FALSE)</f>
        <v>#N/A</v>
      </c>
      <c r="D164" t="e">
        <f>VLOOKUP(emma!H164,Characters!$A:$B,2,FALSE)</f>
        <v>#N/A</v>
      </c>
      <c r="E164" t="e">
        <f>VLOOKUP(emma!I164,Characters!$A:$B,2,FALSE)</f>
        <v>#N/A</v>
      </c>
      <c r="F164" t="e">
        <f>VLOOKUP(emma!J164,Characters!$A:$B,2,FALSE)</f>
        <v>#N/A</v>
      </c>
      <c r="G164" t="e">
        <f>VLOOKUP(emma!K164,Characters!$A:$B,2,FALSE)</f>
        <v>#N/A</v>
      </c>
      <c r="H164" t="e">
        <f>VLOOKUP(emma!L164,Characters!$A:$B,2,FALSE)</f>
        <v>#N/A</v>
      </c>
      <c r="I164" t="e">
        <f>VLOOKUP(emma!M164,Characters!$A:$B,2,FALSE)</f>
        <v>#N/A</v>
      </c>
      <c r="J164" t="e">
        <f>VLOOKUP(emma!N164,Characters!$A:$B,2,FALSE)</f>
        <v>#N/A</v>
      </c>
      <c r="K164" t="e">
        <f>VLOOKUP(emma!O164,Characters!$A:$B,2,FALSE)</f>
        <v>#N/A</v>
      </c>
      <c r="L164" t="e">
        <f>VLOOKUP(emma!P164,Characters!$A:$B,2,FALSE)</f>
        <v>#N/A</v>
      </c>
    </row>
    <row r="165" spans="1:12" x14ac:dyDescent="0.3">
      <c r="A165">
        <f>emma!B165</f>
        <v>69</v>
      </c>
      <c r="B165">
        <f>emma!F165</f>
        <v>2</v>
      </c>
      <c r="C165">
        <f>VLOOKUP(emma!G165,Characters!$A:$B,2,FALSE)</f>
        <v>40</v>
      </c>
      <c r="D165">
        <f>VLOOKUP(emma!H165,Characters!$A:$B,2,FALSE)</f>
        <v>69</v>
      </c>
      <c r="E165" t="e">
        <f>VLOOKUP(emma!I165,Characters!$A:$B,2,FALSE)</f>
        <v>#N/A</v>
      </c>
      <c r="F165" t="e">
        <f>VLOOKUP(emma!J165,Characters!$A:$B,2,FALSE)</f>
        <v>#N/A</v>
      </c>
      <c r="G165" t="e">
        <f>VLOOKUP(emma!K165,Characters!$A:$B,2,FALSE)</f>
        <v>#N/A</v>
      </c>
      <c r="H165" t="e">
        <f>VLOOKUP(emma!L165,Characters!$A:$B,2,FALSE)</f>
        <v>#N/A</v>
      </c>
      <c r="I165" t="e">
        <f>VLOOKUP(emma!M165,Characters!$A:$B,2,FALSE)</f>
        <v>#N/A</v>
      </c>
      <c r="J165" t="e">
        <f>VLOOKUP(emma!N165,Characters!$A:$B,2,FALSE)</f>
        <v>#N/A</v>
      </c>
      <c r="K165" t="e">
        <f>VLOOKUP(emma!O165,Characters!$A:$B,2,FALSE)</f>
        <v>#N/A</v>
      </c>
      <c r="L165" t="e">
        <f>VLOOKUP(emma!P165,Characters!$A:$B,2,FALSE)</f>
        <v>#N/A</v>
      </c>
    </row>
    <row r="166" spans="1:12" x14ac:dyDescent="0.3">
      <c r="A166">
        <f>emma!B166</f>
        <v>178</v>
      </c>
      <c r="B166">
        <f>emma!F166</f>
        <v>2</v>
      </c>
      <c r="C166">
        <f>VLOOKUP(emma!G166,Characters!$A:$B,2,FALSE)</f>
        <v>41</v>
      </c>
      <c r="D166">
        <f>VLOOKUP(emma!H166,Characters!$A:$B,2,FALSE)</f>
        <v>999</v>
      </c>
      <c r="E166" t="e">
        <f>VLOOKUP(emma!I166,Characters!$A:$B,2,FALSE)</f>
        <v>#N/A</v>
      </c>
      <c r="F166" t="e">
        <f>VLOOKUP(emma!J166,Characters!$A:$B,2,FALSE)</f>
        <v>#N/A</v>
      </c>
      <c r="G166" t="e">
        <f>VLOOKUP(emma!K166,Characters!$A:$B,2,FALSE)</f>
        <v>#N/A</v>
      </c>
      <c r="H166" t="e">
        <f>VLOOKUP(emma!L166,Characters!$A:$B,2,FALSE)</f>
        <v>#N/A</v>
      </c>
      <c r="I166" t="e">
        <f>VLOOKUP(emma!M166,Characters!$A:$B,2,FALSE)</f>
        <v>#N/A</v>
      </c>
      <c r="J166" t="e">
        <f>VLOOKUP(emma!N166,Characters!$A:$B,2,FALSE)</f>
        <v>#N/A</v>
      </c>
      <c r="K166" t="e">
        <f>VLOOKUP(emma!O166,Characters!$A:$B,2,FALSE)</f>
        <v>#N/A</v>
      </c>
      <c r="L166" t="e">
        <f>VLOOKUP(emma!P166,Characters!$A:$B,2,FALSE)</f>
        <v>#N/A</v>
      </c>
    </row>
    <row r="167" spans="1:12" x14ac:dyDescent="0.3">
      <c r="A167">
        <f>emma!B167</f>
        <v>24</v>
      </c>
      <c r="B167">
        <f>emma!F167</f>
        <v>2</v>
      </c>
      <c r="C167">
        <f>VLOOKUP(emma!G167,Characters!$A:$B,2,FALSE)</f>
        <v>999</v>
      </c>
      <c r="D167">
        <f>VLOOKUP(emma!H167,Characters!$A:$B,2,FALSE)</f>
        <v>19</v>
      </c>
      <c r="E167" t="e">
        <f>VLOOKUP(emma!I167,Characters!$A:$B,2,FALSE)</f>
        <v>#N/A</v>
      </c>
      <c r="F167" t="e">
        <f>VLOOKUP(emma!J167,Characters!$A:$B,2,FALSE)</f>
        <v>#N/A</v>
      </c>
      <c r="G167" t="e">
        <f>VLOOKUP(emma!K167,Characters!$A:$B,2,FALSE)</f>
        <v>#N/A</v>
      </c>
      <c r="H167" t="e">
        <f>VLOOKUP(emma!L167,Characters!$A:$B,2,FALSE)</f>
        <v>#N/A</v>
      </c>
      <c r="I167" t="e">
        <f>VLOOKUP(emma!M167,Characters!$A:$B,2,FALSE)</f>
        <v>#N/A</v>
      </c>
      <c r="J167" t="e">
        <f>VLOOKUP(emma!N167,Characters!$A:$B,2,FALSE)</f>
        <v>#N/A</v>
      </c>
      <c r="K167" t="e">
        <f>VLOOKUP(emma!O167,Characters!$A:$B,2,FALSE)</f>
        <v>#N/A</v>
      </c>
      <c r="L167" t="e">
        <f>VLOOKUP(emma!P167,Characters!$A:$B,2,FALSE)</f>
        <v>#N/A</v>
      </c>
    </row>
    <row r="168" spans="1:12" x14ac:dyDescent="0.3">
      <c r="A168">
        <f>emma!B168</f>
        <v>27</v>
      </c>
      <c r="B168">
        <f>emma!F168</f>
        <v>0</v>
      </c>
      <c r="C168" t="e">
        <f>VLOOKUP(emma!G168,Characters!$A:$B,2,FALSE)</f>
        <v>#N/A</v>
      </c>
      <c r="D168" t="e">
        <f>VLOOKUP(emma!H168,Characters!$A:$B,2,FALSE)</f>
        <v>#N/A</v>
      </c>
      <c r="E168" t="e">
        <f>VLOOKUP(emma!I168,Characters!$A:$B,2,FALSE)</f>
        <v>#N/A</v>
      </c>
      <c r="F168" t="e">
        <f>VLOOKUP(emma!J168,Characters!$A:$B,2,FALSE)</f>
        <v>#N/A</v>
      </c>
      <c r="G168" t="e">
        <f>VLOOKUP(emma!K168,Characters!$A:$B,2,FALSE)</f>
        <v>#N/A</v>
      </c>
      <c r="H168" t="e">
        <f>VLOOKUP(emma!L168,Characters!$A:$B,2,FALSE)</f>
        <v>#N/A</v>
      </c>
      <c r="I168" t="e">
        <f>VLOOKUP(emma!M168,Characters!$A:$B,2,FALSE)</f>
        <v>#N/A</v>
      </c>
      <c r="J168" t="e">
        <f>VLOOKUP(emma!N168,Characters!$A:$B,2,FALSE)</f>
        <v>#N/A</v>
      </c>
      <c r="K168" t="e">
        <f>VLOOKUP(emma!O168,Characters!$A:$B,2,FALSE)</f>
        <v>#N/A</v>
      </c>
      <c r="L168" t="e">
        <f>VLOOKUP(emma!P168,Characters!$A:$B,2,FALSE)</f>
        <v>#N/A</v>
      </c>
    </row>
    <row r="169" spans="1:12" x14ac:dyDescent="0.3">
      <c r="A169">
        <f>emma!B169</f>
        <v>145</v>
      </c>
      <c r="B169">
        <f>emma!F169</f>
        <v>1</v>
      </c>
      <c r="C169">
        <f>VLOOKUP(emma!G169,Characters!$A:$B,2,FALSE)</f>
        <v>999</v>
      </c>
      <c r="D169" t="e">
        <f>VLOOKUP(emma!H169,Characters!$A:$B,2,FALSE)</f>
        <v>#N/A</v>
      </c>
      <c r="E169" t="e">
        <f>VLOOKUP(emma!I169,Characters!$A:$B,2,FALSE)</f>
        <v>#N/A</v>
      </c>
      <c r="F169" t="e">
        <f>VLOOKUP(emma!J169,Characters!$A:$B,2,FALSE)</f>
        <v>#N/A</v>
      </c>
      <c r="G169" t="e">
        <f>VLOOKUP(emma!K169,Characters!$A:$B,2,FALSE)</f>
        <v>#N/A</v>
      </c>
      <c r="H169" t="e">
        <f>VLOOKUP(emma!L169,Characters!$A:$B,2,FALSE)</f>
        <v>#N/A</v>
      </c>
      <c r="I169" t="e">
        <f>VLOOKUP(emma!M169,Characters!$A:$B,2,FALSE)</f>
        <v>#N/A</v>
      </c>
      <c r="J169" t="e">
        <f>VLOOKUP(emma!N169,Characters!$A:$B,2,FALSE)</f>
        <v>#N/A</v>
      </c>
      <c r="K169" t="e">
        <f>VLOOKUP(emma!O169,Characters!$A:$B,2,FALSE)</f>
        <v>#N/A</v>
      </c>
      <c r="L169" t="e">
        <f>VLOOKUP(emma!P169,Characters!$A:$B,2,FALSE)</f>
        <v>#N/A</v>
      </c>
    </row>
    <row r="170" spans="1:12" x14ac:dyDescent="0.3">
      <c r="A170">
        <f>emma!B170</f>
        <v>147</v>
      </c>
      <c r="B170">
        <f>emma!F170</f>
        <v>1</v>
      </c>
      <c r="C170">
        <f>VLOOKUP(emma!G170,Characters!$A:$B,2,FALSE)</f>
        <v>999</v>
      </c>
      <c r="D170" t="e">
        <f>VLOOKUP(emma!H170,Characters!$A:$B,2,FALSE)</f>
        <v>#N/A</v>
      </c>
      <c r="E170" t="e">
        <f>VLOOKUP(emma!I170,Characters!$A:$B,2,FALSE)</f>
        <v>#N/A</v>
      </c>
      <c r="F170" t="e">
        <f>VLOOKUP(emma!J170,Characters!$A:$B,2,FALSE)</f>
        <v>#N/A</v>
      </c>
      <c r="G170" t="e">
        <f>VLOOKUP(emma!K170,Characters!$A:$B,2,FALSE)</f>
        <v>#N/A</v>
      </c>
      <c r="H170" t="e">
        <f>VLOOKUP(emma!L170,Characters!$A:$B,2,FALSE)</f>
        <v>#N/A</v>
      </c>
      <c r="I170" t="e">
        <f>VLOOKUP(emma!M170,Characters!$A:$B,2,FALSE)</f>
        <v>#N/A</v>
      </c>
      <c r="J170" t="e">
        <f>VLOOKUP(emma!N170,Characters!$A:$B,2,FALSE)</f>
        <v>#N/A</v>
      </c>
      <c r="K170" t="e">
        <f>VLOOKUP(emma!O170,Characters!$A:$B,2,FALSE)</f>
        <v>#N/A</v>
      </c>
      <c r="L170" t="e">
        <f>VLOOKUP(emma!P170,Characters!$A:$B,2,FALSE)</f>
        <v>#N/A</v>
      </c>
    </row>
    <row r="171" spans="1:12" x14ac:dyDescent="0.3">
      <c r="A171">
        <f>emma!B171</f>
        <v>138</v>
      </c>
      <c r="B171">
        <f>emma!F171</f>
        <v>4</v>
      </c>
      <c r="C171">
        <f>VLOOKUP(emma!G171,Characters!$A:$B,2,FALSE)</f>
        <v>29</v>
      </c>
      <c r="D171">
        <f>VLOOKUP(emma!H171,Characters!$A:$B,2,FALSE)</f>
        <v>999</v>
      </c>
      <c r="E171">
        <f>VLOOKUP(emma!I171,Characters!$A:$B,2,FALSE)</f>
        <v>999</v>
      </c>
      <c r="F171">
        <f>VLOOKUP(emma!J171,Characters!$A:$B,2,FALSE)</f>
        <v>1001</v>
      </c>
      <c r="G171" t="e">
        <f>VLOOKUP(emma!K171,Characters!$A:$B,2,FALSE)</f>
        <v>#N/A</v>
      </c>
      <c r="H171" t="e">
        <f>VLOOKUP(emma!L171,Characters!$A:$B,2,FALSE)</f>
        <v>#N/A</v>
      </c>
      <c r="I171" t="e">
        <f>VLOOKUP(emma!M171,Characters!$A:$B,2,FALSE)</f>
        <v>#N/A</v>
      </c>
      <c r="J171" t="e">
        <f>VLOOKUP(emma!N171,Characters!$A:$B,2,FALSE)</f>
        <v>#N/A</v>
      </c>
      <c r="K171" t="e">
        <f>VLOOKUP(emma!O171,Characters!$A:$B,2,FALSE)</f>
        <v>#N/A</v>
      </c>
      <c r="L171" t="e">
        <f>VLOOKUP(emma!P171,Characters!$A:$B,2,FALSE)</f>
        <v>#N/A</v>
      </c>
    </row>
    <row r="172" spans="1:12" x14ac:dyDescent="0.3">
      <c r="A172">
        <f>emma!B172</f>
        <v>166</v>
      </c>
      <c r="B172">
        <f>emma!F172</f>
        <v>2</v>
      </c>
      <c r="C172">
        <f>VLOOKUP(emma!G172,Characters!$A:$B,2,FALSE)</f>
        <v>50</v>
      </c>
      <c r="D172">
        <f>VLOOKUP(emma!H172,Characters!$A:$B,2,FALSE)</f>
        <v>999</v>
      </c>
      <c r="E172" t="e">
        <f>VLOOKUP(emma!I172,Characters!$A:$B,2,FALSE)</f>
        <v>#N/A</v>
      </c>
      <c r="F172" t="e">
        <f>VLOOKUP(emma!J172,Characters!$A:$B,2,FALSE)</f>
        <v>#N/A</v>
      </c>
      <c r="G172" t="e">
        <f>VLOOKUP(emma!K172,Characters!$A:$B,2,FALSE)</f>
        <v>#N/A</v>
      </c>
      <c r="H172" t="e">
        <f>VLOOKUP(emma!L172,Characters!$A:$B,2,FALSE)</f>
        <v>#N/A</v>
      </c>
      <c r="I172" t="e">
        <f>VLOOKUP(emma!M172,Characters!$A:$B,2,FALSE)</f>
        <v>#N/A</v>
      </c>
      <c r="J172" t="e">
        <f>VLOOKUP(emma!N172,Characters!$A:$B,2,FALSE)</f>
        <v>#N/A</v>
      </c>
      <c r="K172" t="e">
        <f>VLOOKUP(emma!O172,Characters!$A:$B,2,FALSE)</f>
        <v>#N/A</v>
      </c>
      <c r="L172" t="e">
        <f>VLOOKUP(emma!P172,Characters!$A:$B,2,FALSE)</f>
        <v>#N/A</v>
      </c>
    </row>
    <row r="173" spans="1:12" x14ac:dyDescent="0.3">
      <c r="A173">
        <f>emma!B173</f>
        <v>12</v>
      </c>
      <c r="B173">
        <f>emma!F173</f>
        <v>2</v>
      </c>
      <c r="C173">
        <f>VLOOKUP(emma!G173,Characters!$A:$B,2,FALSE)</f>
        <v>44</v>
      </c>
      <c r="D173">
        <f>VLOOKUP(emma!H173,Characters!$A:$B,2,FALSE)</f>
        <v>999</v>
      </c>
      <c r="E173" t="e">
        <f>VLOOKUP(emma!I173,Characters!$A:$B,2,FALSE)</f>
        <v>#N/A</v>
      </c>
      <c r="F173" t="e">
        <f>VLOOKUP(emma!J173,Characters!$A:$B,2,FALSE)</f>
        <v>#N/A</v>
      </c>
      <c r="G173" t="e">
        <f>VLOOKUP(emma!K173,Characters!$A:$B,2,FALSE)</f>
        <v>#N/A</v>
      </c>
      <c r="H173" t="e">
        <f>VLOOKUP(emma!L173,Characters!$A:$B,2,FALSE)</f>
        <v>#N/A</v>
      </c>
      <c r="I173" t="e">
        <f>VLOOKUP(emma!M173,Characters!$A:$B,2,FALSE)</f>
        <v>#N/A</v>
      </c>
      <c r="J173" t="e">
        <f>VLOOKUP(emma!N173,Characters!$A:$B,2,FALSE)</f>
        <v>#N/A</v>
      </c>
      <c r="K173" t="e">
        <f>VLOOKUP(emma!O173,Characters!$A:$B,2,FALSE)</f>
        <v>#N/A</v>
      </c>
      <c r="L173" t="e">
        <f>VLOOKUP(emma!P173,Characters!$A:$B,2,FALSE)</f>
        <v>#N/A</v>
      </c>
    </row>
    <row r="174" spans="1:12" x14ac:dyDescent="0.3">
      <c r="A174">
        <f>emma!B174</f>
        <v>149</v>
      </c>
      <c r="B174">
        <f>emma!F174</f>
        <v>2</v>
      </c>
      <c r="C174">
        <f>VLOOKUP(emma!G174,Characters!$A:$B,2,FALSE)</f>
        <v>999</v>
      </c>
      <c r="D174">
        <f>VLOOKUP(emma!H174,Characters!$A:$B,2,FALSE)</f>
        <v>999</v>
      </c>
      <c r="E174" t="e">
        <f>VLOOKUP(emma!I174,Characters!$A:$B,2,FALSE)</f>
        <v>#N/A</v>
      </c>
      <c r="F174" t="e">
        <f>VLOOKUP(emma!J174,Characters!$A:$B,2,FALSE)</f>
        <v>#N/A</v>
      </c>
      <c r="G174" t="e">
        <f>VLOOKUP(emma!K174,Characters!$A:$B,2,FALSE)</f>
        <v>#N/A</v>
      </c>
      <c r="H174" t="e">
        <f>VLOOKUP(emma!L174,Characters!$A:$B,2,FALSE)</f>
        <v>#N/A</v>
      </c>
      <c r="I174" t="e">
        <f>VLOOKUP(emma!M174,Characters!$A:$B,2,FALSE)</f>
        <v>#N/A</v>
      </c>
      <c r="J174" t="e">
        <f>VLOOKUP(emma!N174,Characters!$A:$B,2,FALSE)</f>
        <v>#N/A</v>
      </c>
      <c r="K174" t="e">
        <f>VLOOKUP(emma!O174,Characters!$A:$B,2,FALSE)</f>
        <v>#N/A</v>
      </c>
      <c r="L174" t="e">
        <f>VLOOKUP(emma!P174,Characters!$A:$B,2,FALSE)</f>
        <v>#N/A</v>
      </c>
    </row>
    <row r="175" spans="1:12" x14ac:dyDescent="0.3">
      <c r="A175">
        <f>emma!B175</f>
        <v>130</v>
      </c>
      <c r="B175">
        <f>emma!F175</f>
        <v>1</v>
      </c>
      <c r="C175">
        <f>VLOOKUP(emma!G175,Characters!$A:$B,2,FALSE)</f>
        <v>999</v>
      </c>
      <c r="D175" t="e">
        <f>VLOOKUP(emma!H175,Characters!$A:$B,2,FALSE)</f>
        <v>#N/A</v>
      </c>
      <c r="E175" t="e">
        <f>VLOOKUP(emma!I175,Characters!$A:$B,2,FALSE)</f>
        <v>#N/A</v>
      </c>
      <c r="F175" t="e">
        <f>VLOOKUP(emma!J175,Characters!$A:$B,2,FALSE)</f>
        <v>#N/A</v>
      </c>
      <c r="G175" t="e">
        <f>VLOOKUP(emma!K175,Characters!$A:$B,2,FALSE)</f>
        <v>#N/A</v>
      </c>
      <c r="H175" t="e">
        <f>VLOOKUP(emma!L175,Characters!$A:$B,2,FALSE)</f>
        <v>#N/A</v>
      </c>
      <c r="I175" t="e">
        <f>VLOOKUP(emma!M175,Characters!$A:$B,2,FALSE)</f>
        <v>#N/A</v>
      </c>
      <c r="J175" t="e">
        <f>VLOOKUP(emma!N175,Characters!$A:$B,2,FALSE)</f>
        <v>#N/A</v>
      </c>
      <c r="K175" t="e">
        <f>VLOOKUP(emma!O175,Characters!$A:$B,2,FALSE)</f>
        <v>#N/A</v>
      </c>
      <c r="L175" t="e">
        <f>VLOOKUP(emma!P175,Characters!$A:$B,2,FALSE)</f>
        <v>#N/A</v>
      </c>
    </row>
    <row r="176" spans="1:12" x14ac:dyDescent="0.3">
      <c r="A176">
        <f>emma!B176</f>
        <v>90</v>
      </c>
      <c r="B176">
        <f>emma!F176</f>
        <v>0</v>
      </c>
      <c r="C176" t="e">
        <f>VLOOKUP(emma!G176,Characters!$A:$B,2,FALSE)</f>
        <v>#N/A</v>
      </c>
      <c r="D176" t="e">
        <f>VLOOKUP(emma!H176,Characters!$A:$B,2,FALSE)</f>
        <v>#N/A</v>
      </c>
      <c r="E176" t="e">
        <f>VLOOKUP(emma!I176,Characters!$A:$B,2,FALSE)</f>
        <v>#N/A</v>
      </c>
      <c r="F176" t="e">
        <f>VLOOKUP(emma!J176,Characters!$A:$B,2,FALSE)</f>
        <v>#N/A</v>
      </c>
      <c r="G176" t="e">
        <f>VLOOKUP(emma!K176,Characters!$A:$B,2,FALSE)</f>
        <v>#N/A</v>
      </c>
      <c r="H176" t="e">
        <f>VLOOKUP(emma!L176,Characters!$A:$B,2,FALSE)</f>
        <v>#N/A</v>
      </c>
      <c r="I176" t="e">
        <f>VLOOKUP(emma!M176,Characters!$A:$B,2,FALSE)</f>
        <v>#N/A</v>
      </c>
      <c r="J176" t="e">
        <f>VLOOKUP(emma!N176,Characters!$A:$B,2,FALSE)</f>
        <v>#N/A</v>
      </c>
      <c r="K176" t="e">
        <f>VLOOKUP(emma!O176,Characters!$A:$B,2,FALSE)</f>
        <v>#N/A</v>
      </c>
      <c r="L176" t="e">
        <f>VLOOKUP(emma!P176,Characters!$A:$B,2,FALSE)</f>
        <v>#N/A</v>
      </c>
    </row>
    <row r="177" spans="1:12" x14ac:dyDescent="0.3">
      <c r="A177">
        <f>emma!B177</f>
        <v>214</v>
      </c>
      <c r="B177">
        <f>emma!F177</f>
        <v>3</v>
      </c>
      <c r="C177">
        <f>VLOOKUP(emma!G177,Characters!$A:$B,2,FALSE)</f>
        <v>19</v>
      </c>
      <c r="D177">
        <f>VLOOKUP(emma!H177,Characters!$A:$B,2,FALSE)</f>
        <v>44</v>
      </c>
      <c r="E177">
        <f>VLOOKUP(emma!I177,Characters!$A:$B,2,FALSE)</f>
        <v>29</v>
      </c>
      <c r="F177" t="e">
        <f>VLOOKUP(emma!J177,Characters!$A:$B,2,FALSE)</f>
        <v>#N/A</v>
      </c>
      <c r="G177" t="e">
        <f>VLOOKUP(emma!K177,Characters!$A:$B,2,FALSE)</f>
        <v>#N/A</v>
      </c>
      <c r="H177" t="e">
        <f>VLOOKUP(emma!L177,Characters!$A:$B,2,FALSE)</f>
        <v>#N/A</v>
      </c>
      <c r="I177" t="e">
        <f>VLOOKUP(emma!M177,Characters!$A:$B,2,FALSE)</f>
        <v>#N/A</v>
      </c>
      <c r="J177" t="e">
        <f>VLOOKUP(emma!N177,Characters!$A:$B,2,FALSE)</f>
        <v>#N/A</v>
      </c>
      <c r="K177" t="e">
        <f>VLOOKUP(emma!O177,Characters!$A:$B,2,FALSE)</f>
        <v>#N/A</v>
      </c>
      <c r="L177" t="e">
        <f>VLOOKUP(emma!P177,Characters!$A:$B,2,FALSE)</f>
        <v>#N/A</v>
      </c>
    </row>
    <row r="178" spans="1:12" x14ac:dyDescent="0.3">
      <c r="A178">
        <f>emma!B178</f>
        <v>200</v>
      </c>
      <c r="B178">
        <f>emma!F178</f>
        <v>1</v>
      </c>
      <c r="C178">
        <f>VLOOKUP(emma!G178,Characters!$A:$B,2,FALSE)</f>
        <v>999</v>
      </c>
      <c r="D178" t="e">
        <f>VLOOKUP(emma!H178,Characters!$A:$B,2,FALSE)</f>
        <v>#N/A</v>
      </c>
      <c r="E178" t="e">
        <f>VLOOKUP(emma!I178,Characters!$A:$B,2,FALSE)</f>
        <v>#N/A</v>
      </c>
      <c r="F178" t="e">
        <f>VLOOKUP(emma!J178,Characters!$A:$B,2,FALSE)</f>
        <v>#N/A</v>
      </c>
      <c r="G178" t="e">
        <f>VLOOKUP(emma!K178,Characters!$A:$B,2,FALSE)</f>
        <v>#N/A</v>
      </c>
      <c r="H178" t="e">
        <f>VLOOKUP(emma!L178,Characters!$A:$B,2,FALSE)</f>
        <v>#N/A</v>
      </c>
      <c r="I178" t="e">
        <f>VLOOKUP(emma!M178,Characters!$A:$B,2,FALSE)</f>
        <v>#N/A</v>
      </c>
      <c r="J178" t="e">
        <f>VLOOKUP(emma!N178,Characters!$A:$B,2,FALSE)</f>
        <v>#N/A</v>
      </c>
      <c r="K178" t="e">
        <f>VLOOKUP(emma!O178,Characters!$A:$B,2,FALSE)</f>
        <v>#N/A</v>
      </c>
      <c r="L178" t="e">
        <f>VLOOKUP(emma!P178,Characters!$A:$B,2,FALSE)</f>
        <v>#N/A</v>
      </c>
    </row>
    <row r="179" spans="1:12" x14ac:dyDescent="0.3">
      <c r="A179">
        <f>emma!B179</f>
        <v>93</v>
      </c>
      <c r="B179">
        <f>emma!F179</f>
        <v>0</v>
      </c>
      <c r="C179" t="e">
        <f>VLOOKUP(emma!G179,Characters!$A:$B,2,FALSE)</f>
        <v>#N/A</v>
      </c>
      <c r="D179" t="e">
        <f>VLOOKUP(emma!H179,Characters!$A:$B,2,FALSE)</f>
        <v>#N/A</v>
      </c>
      <c r="E179" t="e">
        <f>VLOOKUP(emma!I179,Characters!$A:$B,2,FALSE)</f>
        <v>#N/A</v>
      </c>
      <c r="F179" t="e">
        <f>VLOOKUP(emma!J179,Characters!$A:$B,2,FALSE)</f>
        <v>#N/A</v>
      </c>
      <c r="G179" t="e">
        <f>VLOOKUP(emma!K179,Characters!$A:$B,2,FALSE)</f>
        <v>#N/A</v>
      </c>
      <c r="H179" t="e">
        <f>VLOOKUP(emma!L179,Characters!$A:$B,2,FALSE)</f>
        <v>#N/A</v>
      </c>
      <c r="I179" t="e">
        <f>VLOOKUP(emma!M179,Characters!$A:$B,2,FALSE)</f>
        <v>#N/A</v>
      </c>
      <c r="J179" t="e">
        <f>VLOOKUP(emma!N179,Characters!$A:$B,2,FALSE)</f>
        <v>#N/A</v>
      </c>
      <c r="K179" t="e">
        <f>VLOOKUP(emma!O179,Characters!$A:$B,2,FALSE)</f>
        <v>#N/A</v>
      </c>
      <c r="L179" t="e">
        <f>VLOOKUP(emma!P179,Characters!$A:$B,2,FALSE)</f>
        <v>#N/A</v>
      </c>
    </row>
    <row r="180" spans="1:12" x14ac:dyDescent="0.3">
      <c r="A180">
        <f>emma!B180</f>
        <v>132</v>
      </c>
      <c r="B180">
        <f>emma!F180</f>
        <v>0</v>
      </c>
      <c r="C180" t="e">
        <f>VLOOKUP(emma!G180,Characters!$A:$B,2,FALSE)</f>
        <v>#N/A</v>
      </c>
      <c r="D180" t="e">
        <f>VLOOKUP(emma!H180,Characters!$A:$B,2,FALSE)</f>
        <v>#N/A</v>
      </c>
      <c r="E180" t="e">
        <f>VLOOKUP(emma!I180,Characters!$A:$B,2,FALSE)</f>
        <v>#N/A</v>
      </c>
      <c r="F180" t="e">
        <f>VLOOKUP(emma!J180,Characters!$A:$B,2,FALSE)</f>
        <v>#N/A</v>
      </c>
      <c r="G180" t="e">
        <f>VLOOKUP(emma!K180,Characters!$A:$B,2,FALSE)</f>
        <v>#N/A</v>
      </c>
      <c r="H180" t="e">
        <f>VLOOKUP(emma!L180,Characters!$A:$B,2,FALSE)</f>
        <v>#N/A</v>
      </c>
      <c r="I180" t="e">
        <f>VLOOKUP(emma!M180,Characters!$A:$B,2,FALSE)</f>
        <v>#N/A</v>
      </c>
      <c r="J180" t="e">
        <f>VLOOKUP(emma!N180,Characters!$A:$B,2,FALSE)</f>
        <v>#N/A</v>
      </c>
      <c r="K180" t="e">
        <f>VLOOKUP(emma!O180,Characters!$A:$B,2,FALSE)</f>
        <v>#N/A</v>
      </c>
      <c r="L180" t="e">
        <f>VLOOKUP(emma!P180,Characters!$A:$B,2,FALSE)</f>
        <v>#N/A</v>
      </c>
    </row>
    <row r="181" spans="1:12" x14ac:dyDescent="0.3">
      <c r="A181">
        <f>emma!B181</f>
        <v>80</v>
      </c>
      <c r="B181">
        <f>emma!F181</f>
        <v>1</v>
      </c>
      <c r="C181">
        <f>VLOOKUP(emma!G181,Characters!$A:$B,2,FALSE)</f>
        <v>999</v>
      </c>
      <c r="D181" t="e">
        <f>VLOOKUP(emma!H181,Characters!$A:$B,2,FALSE)</f>
        <v>#N/A</v>
      </c>
      <c r="E181" t="e">
        <f>VLOOKUP(emma!I181,Characters!$A:$B,2,FALSE)</f>
        <v>#N/A</v>
      </c>
      <c r="F181" t="e">
        <f>VLOOKUP(emma!J181,Characters!$A:$B,2,FALSE)</f>
        <v>#N/A</v>
      </c>
      <c r="G181" t="e">
        <f>VLOOKUP(emma!K181,Characters!$A:$B,2,FALSE)</f>
        <v>#N/A</v>
      </c>
      <c r="H181" t="e">
        <f>VLOOKUP(emma!L181,Characters!$A:$B,2,FALSE)</f>
        <v>#N/A</v>
      </c>
      <c r="I181" t="e">
        <f>VLOOKUP(emma!M181,Characters!$A:$B,2,FALSE)</f>
        <v>#N/A</v>
      </c>
      <c r="J181" t="e">
        <f>VLOOKUP(emma!N181,Characters!$A:$B,2,FALSE)</f>
        <v>#N/A</v>
      </c>
      <c r="K181" t="e">
        <f>VLOOKUP(emma!O181,Characters!$A:$B,2,FALSE)</f>
        <v>#N/A</v>
      </c>
      <c r="L181" t="e">
        <f>VLOOKUP(emma!P181,Characters!$A:$B,2,FALSE)</f>
        <v>#N/A</v>
      </c>
    </row>
    <row r="182" spans="1:12" x14ac:dyDescent="0.3">
      <c r="A182">
        <f>emma!B182</f>
        <v>194</v>
      </c>
      <c r="B182">
        <f>emma!F182</f>
        <v>1</v>
      </c>
      <c r="C182">
        <f>VLOOKUP(emma!G182,Characters!$A:$B,2,FALSE)</f>
        <v>39</v>
      </c>
      <c r="D182" t="e">
        <f>VLOOKUP(emma!H182,Characters!$A:$B,2,FALSE)</f>
        <v>#N/A</v>
      </c>
      <c r="E182" t="e">
        <f>VLOOKUP(emma!I182,Characters!$A:$B,2,FALSE)</f>
        <v>#N/A</v>
      </c>
      <c r="F182" t="e">
        <f>VLOOKUP(emma!J182,Characters!$A:$B,2,FALSE)</f>
        <v>#N/A</v>
      </c>
      <c r="G182" t="e">
        <f>VLOOKUP(emma!K182,Characters!$A:$B,2,FALSE)</f>
        <v>#N/A</v>
      </c>
      <c r="H182" t="e">
        <f>VLOOKUP(emma!L182,Characters!$A:$B,2,FALSE)</f>
        <v>#N/A</v>
      </c>
      <c r="I182" t="e">
        <f>VLOOKUP(emma!M182,Characters!$A:$B,2,FALSE)</f>
        <v>#N/A</v>
      </c>
      <c r="J182" t="e">
        <f>VLOOKUP(emma!N182,Characters!$A:$B,2,FALSE)</f>
        <v>#N/A</v>
      </c>
      <c r="K182" t="e">
        <f>VLOOKUP(emma!O182,Characters!$A:$B,2,FALSE)</f>
        <v>#N/A</v>
      </c>
      <c r="L182" t="e">
        <f>VLOOKUP(emma!P182,Characters!$A:$B,2,FALSE)</f>
        <v>#N/A</v>
      </c>
    </row>
    <row r="183" spans="1:12" x14ac:dyDescent="0.3">
      <c r="A183">
        <f>emma!B183</f>
        <v>106</v>
      </c>
      <c r="B183">
        <f>emma!F183</f>
        <v>1</v>
      </c>
      <c r="C183">
        <f>VLOOKUP(emma!G183,Characters!$A:$B,2,FALSE)</f>
        <v>999</v>
      </c>
      <c r="D183" t="e">
        <f>VLOOKUP(emma!H183,Characters!$A:$B,2,FALSE)</f>
        <v>#N/A</v>
      </c>
      <c r="E183" t="e">
        <f>VLOOKUP(emma!I183,Characters!$A:$B,2,FALSE)</f>
        <v>#N/A</v>
      </c>
      <c r="F183" t="e">
        <f>VLOOKUP(emma!J183,Characters!$A:$B,2,FALSE)</f>
        <v>#N/A</v>
      </c>
      <c r="G183" t="e">
        <f>VLOOKUP(emma!K183,Characters!$A:$B,2,FALSE)</f>
        <v>#N/A</v>
      </c>
      <c r="H183" t="e">
        <f>VLOOKUP(emma!L183,Characters!$A:$B,2,FALSE)</f>
        <v>#N/A</v>
      </c>
      <c r="I183" t="e">
        <f>VLOOKUP(emma!M183,Characters!$A:$B,2,FALSE)</f>
        <v>#N/A</v>
      </c>
      <c r="J183" t="e">
        <f>VLOOKUP(emma!N183,Characters!$A:$B,2,FALSE)</f>
        <v>#N/A</v>
      </c>
      <c r="K183" t="e">
        <f>VLOOKUP(emma!O183,Characters!$A:$B,2,FALSE)</f>
        <v>#N/A</v>
      </c>
      <c r="L183" t="e">
        <f>VLOOKUP(emma!P183,Characters!$A:$B,2,FALSE)</f>
        <v>#N/A</v>
      </c>
    </row>
    <row r="184" spans="1:12" x14ac:dyDescent="0.3">
      <c r="A184">
        <f>emma!B184</f>
        <v>150</v>
      </c>
      <c r="B184">
        <f>emma!F184</f>
        <v>2</v>
      </c>
      <c r="C184">
        <f>VLOOKUP(emma!G184,Characters!$A:$B,2,FALSE)</f>
        <v>999</v>
      </c>
      <c r="D184">
        <f>VLOOKUP(emma!H184,Characters!$A:$B,2,FALSE)</f>
        <v>999</v>
      </c>
      <c r="E184" t="e">
        <f>VLOOKUP(emma!I184,Characters!$A:$B,2,FALSE)</f>
        <v>#N/A</v>
      </c>
      <c r="F184" t="e">
        <f>VLOOKUP(emma!J184,Characters!$A:$B,2,FALSE)</f>
        <v>#N/A</v>
      </c>
      <c r="G184" t="e">
        <f>VLOOKUP(emma!K184,Characters!$A:$B,2,FALSE)</f>
        <v>#N/A</v>
      </c>
      <c r="H184" t="e">
        <f>VLOOKUP(emma!L184,Characters!$A:$B,2,FALSE)</f>
        <v>#N/A</v>
      </c>
      <c r="I184" t="e">
        <f>VLOOKUP(emma!M184,Characters!$A:$B,2,FALSE)</f>
        <v>#N/A</v>
      </c>
      <c r="J184" t="e">
        <f>VLOOKUP(emma!N184,Characters!$A:$B,2,FALSE)</f>
        <v>#N/A</v>
      </c>
      <c r="K184" t="e">
        <f>VLOOKUP(emma!O184,Characters!$A:$B,2,FALSE)</f>
        <v>#N/A</v>
      </c>
      <c r="L184" t="e">
        <f>VLOOKUP(emma!P184,Characters!$A:$B,2,FALSE)</f>
        <v>#N/A</v>
      </c>
    </row>
    <row r="185" spans="1:12" x14ac:dyDescent="0.3">
      <c r="A185">
        <f>emma!B185</f>
        <v>94</v>
      </c>
      <c r="B185">
        <f>emma!F185</f>
        <v>4</v>
      </c>
      <c r="C185">
        <f>VLOOKUP(emma!G185,Characters!$A:$B,2,FALSE)</f>
        <v>19</v>
      </c>
      <c r="D185">
        <f>VLOOKUP(emma!H185,Characters!$A:$B,2,FALSE)</f>
        <v>18</v>
      </c>
      <c r="E185">
        <f>VLOOKUP(emma!I185,Characters!$A:$B,2,FALSE)</f>
        <v>29</v>
      </c>
      <c r="F185">
        <f>VLOOKUP(emma!J185,Characters!$A:$B,2,FALSE)</f>
        <v>999</v>
      </c>
      <c r="G185" t="e">
        <f>VLOOKUP(emma!K185,Characters!$A:$B,2,FALSE)</f>
        <v>#N/A</v>
      </c>
      <c r="H185" t="e">
        <f>VLOOKUP(emma!L185,Characters!$A:$B,2,FALSE)</f>
        <v>#N/A</v>
      </c>
      <c r="I185" t="e">
        <f>VLOOKUP(emma!M185,Characters!$A:$B,2,FALSE)</f>
        <v>#N/A</v>
      </c>
      <c r="J185" t="e">
        <f>VLOOKUP(emma!N185,Characters!$A:$B,2,FALSE)</f>
        <v>#N/A</v>
      </c>
      <c r="K185" t="e">
        <f>VLOOKUP(emma!O185,Characters!$A:$B,2,FALSE)</f>
        <v>#N/A</v>
      </c>
      <c r="L185" t="e">
        <f>VLOOKUP(emma!P185,Characters!$A:$B,2,FALSE)</f>
        <v>#N/A</v>
      </c>
    </row>
    <row r="186" spans="1:12" x14ac:dyDescent="0.3">
      <c r="A186">
        <f>emma!B186</f>
        <v>91</v>
      </c>
      <c r="B186">
        <f>emma!F186</f>
        <v>0</v>
      </c>
      <c r="C186" t="e">
        <f>VLOOKUP(emma!G186,Characters!$A:$B,2,FALSE)</f>
        <v>#N/A</v>
      </c>
      <c r="D186" t="e">
        <f>VLOOKUP(emma!H186,Characters!$A:$B,2,FALSE)</f>
        <v>#N/A</v>
      </c>
      <c r="E186" t="e">
        <f>VLOOKUP(emma!I186,Characters!$A:$B,2,FALSE)</f>
        <v>#N/A</v>
      </c>
      <c r="F186" t="e">
        <f>VLOOKUP(emma!J186,Characters!$A:$B,2,FALSE)</f>
        <v>#N/A</v>
      </c>
      <c r="G186" t="e">
        <f>VLOOKUP(emma!K186,Characters!$A:$B,2,FALSE)</f>
        <v>#N/A</v>
      </c>
      <c r="H186" t="e">
        <f>VLOOKUP(emma!L186,Characters!$A:$B,2,FALSE)</f>
        <v>#N/A</v>
      </c>
      <c r="I186" t="e">
        <f>VLOOKUP(emma!M186,Characters!$A:$B,2,FALSE)</f>
        <v>#N/A</v>
      </c>
      <c r="J186" t="e">
        <f>VLOOKUP(emma!N186,Characters!$A:$B,2,FALSE)</f>
        <v>#N/A</v>
      </c>
      <c r="K186" t="e">
        <f>VLOOKUP(emma!O186,Characters!$A:$B,2,FALSE)</f>
        <v>#N/A</v>
      </c>
      <c r="L186" t="e">
        <f>VLOOKUP(emma!P186,Characters!$A:$B,2,FALSE)</f>
        <v>#N/A</v>
      </c>
    </row>
    <row r="187" spans="1:12" x14ac:dyDescent="0.3">
      <c r="A187">
        <f>emma!B187</f>
        <v>136</v>
      </c>
      <c r="B187">
        <f>emma!F187</f>
        <v>2</v>
      </c>
      <c r="C187">
        <f>VLOOKUP(emma!G187,Characters!$A:$B,2,FALSE)</f>
        <v>39</v>
      </c>
      <c r="D187">
        <f>VLOOKUP(emma!H187,Characters!$A:$B,2,FALSE)</f>
        <v>41</v>
      </c>
      <c r="E187" t="e">
        <f>VLOOKUP(emma!I187,Characters!$A:$B,2,FALSE)</f>
        <v>#N/A</v>
      </c>
      <c r="F187" t="e">
        <f>VLOOKUP(emma!J187,Characters!$A:$B,2,FALSE)</f>
        <v>#N/A</v>
      </c>
      <c r="G187" t="e">
        <f>VLOOKUP(emma!K187,Characters!$A:$B,2,FALSE)</f>
        <v>#N/A</v>
      </c>
      <c r="H187" t="e">
        <f>VLOOKUP(emma!L187,Characters!$A:$B,2,FALSE)</f>
        <v>#N/A</v>
      </c>
      <c r="I187" t="e">
        <f>VLOOKUP(emma!M187,Characters!$A:$B,2,FALSE)</f>
        <v>#N/A</v>
      </c>
      <c r="J187" t="e">
        <f>VLOOKUP(emma!N187,Characters!$A:$B,2,FALSE)</f>
        <v>#N/A</v>
      </c>
      <c r="K187" t="e">
        <f>VLOOKUP(emma!O187,Characters!$A:$B,2,FALSE)</f>
        <v>#N/A</v>
      </c>
      <c r="L187" t="e">
        <f>VLOOKUP(emma!P187,Characters!$A:$B,2,FALSE)</f>
        <v>#N/A</v>
      </c>
    </row>
    <row r="188" spans="1:12" x14ac:dyDescent="0.3">
      <c r="A188">
        <f>emma!B188</f>
        <v>88</v>
      </c>
      <c r="B188">
        <f>emma!F188</f>
        <v>2</v>
      </c>
      <c r="C188">
        <f>VLOOKUP(emma!G188,Characters!$A:$B,2,FALSE)</f>
        <v>999</v>
      </c>
      <c r="D188">
        <f>VLOOKUP(emma!H188,Characters!$A:$B,2,FALSE)</f>
        <v>999</v>
      </c>
      <c r="E188" t="e">
        <f>VLOOKUP(emma!I188,Characters!$A:$B,2,FALSE)</f>
        <v>#N/A</v>
      </c>
      <c r="F188" t="e">
        <f>VLOOKUP(emma!J188,Characters!$A:$B,2,FALSE)</f>
        <v>#N/A</v>
      </c>
      <c r="G188" t="e">
        <f>VLOOKUP(emma!K188,Characters!$A:$B,2,FALSE)</f>
        <v>#N/A</v>
      </c>
      <c r="H188" t="e">
        <f>VLOOKUP(emma!L188,Characters!$A:$B,2,FALSE)</f>
        <v>#N/A</v>
      </c>
      <c r="I188" t="e">
        <f>VLOOKUP(emma!M188,Characters!$A:$B,2,FALSE)</f>
        <v>#N/A</v>
      </c>
      <c r="J188" t="e">
        <f>VLOOKUP(emma!N188,Characters!$A:$B,2,FALSE)</f>
        <v>#N/A</v>
      </c>
      <c r="K188" t="e">
        <f>VLOOKUP(emma!O188,Characters!$A:$B,2,FALSE)</f>
        <v>#N/A</v>
      </c>
      <c r="L188" t="e">
        <f>VLOOKUP(emma!P188,Characters!$A:$B,2,FALSE)</f>
        <v>#N/A</v>
      </c>
    </row>
    <row r="189" spans="1:12" x14ac:dyDescent="0.3">
      <c r="A189">
        <f>emma!B189</f>
        <v>168</v>
      </c>
      <c r="B189">
        <f>emma!F189</f>
        <v>3</v>
      </c>
      <c r="C189">
        <f>VLOOKUP(emma!G189,Characters!$A:$B,2,FALSE)</f>
        <v>999</v>
      </c>
      <c r="D189">
        <f>VLOOKUP(emma!H189,Characters!$A:$B,2,FALSE)</f>
        <v>999</v>
      </c>
      <c r="E189">
        <f>VLOOKUP(emma!I189,Characters!$A:$B,2,FALSE)</f>
        <v>40</v>
      </c>
      <c r="F189" t="e">
        <f>VLOOKUP(emma!J189,Characters!$A:$B,2,FALSE)</f>
        <v>#N/A</v>
      </c>
      <c r="G189" t="e">
        <f>VLOOKUP(emma!K189,Characters!$A:$B,2,FALSE)</f>
        <v>#N/A</v>
      </c>
      <c r="H189" t="e">
        <f>VLOOKUP(emma!L189,Characters!$A:$B,2,FALSE)</f>
        <v>#N/A</v>
      </c>
      <c r="I189" t="e">
        <f>VLOOKUP(emma!M189,Characters!$A:$B,2,FALSE)</f>
        <v>#N/A</v>
      </c>
      <c r="J189" t="e">
        <f>VLOOKUP(emma!N189,Characters!$A:$B,2,FALSE)</f>
        <v>#N/A</v>
      </c>
      <c r="K189" t="e">
        <f>VLOOKUP(emma!O189,Characters!$A:$B,2,FALSE)</f>
        <v>#N/A</v>
      </c>
      <c r="L189" t="e">
        <f>VLOOKUP(emma!P189,Characters!$A:$B,2,FALSE)</f>
        <v>#N/A</v>
      </c>
    </row>
    <row r="190" spans="1:12" x14ac:dyDescent="0.3">
      <c r="A190">
        <f>emma!B190</f>
        <v>199</v>
      </c>
      <c r="B190">
        <f>emma!F190</f>
        <v>2</v>
      </c>
      <c r="C190">
        <f>VLOOKUP(emma!G190,Characters!$A:$B,2,FALSE)</f>
        <v>9</v>
      </c>
      <c r="D190">
        <f>VLOOKUP(emma!H190,Characters!$A:$B,2,FALSE)</f>
        <v>999</v>
      </c>
      <c r="E190" t="e">
        <f>VLOOKUP(emma!I190,Characters!$A:$B,2,FALSE)</f>
        <v>#N/A</v>
      </c>
      <c r="F190" t="e">
        <f>VLOOKUP(emma!J190,Characters!$A:$B,2,FALSE)</f>
        <v>#N/A</v>
      </c>
      <c r="G190" t="e">
        <f>VLOOKUP(emma!K190,Characters!$A:$B,2,FALSE)</f>
        <v>#N/A</v>
      </c>
      <c r="H190" t="e">
        <f>VLOOKUP(emma!L190,Characters!$A:$B,2,FALSE)</f>
        <v>#N/A</v>
      </c>
      <c r="I190" t="e">
        <f>VLOOKUP(emma!M190,Characters!$A:$B,2,FALSE)</f>
        <v>#N/A</v>
      </c>
      <c r="J190" t="e">
        <f>VLOOKUP(emma!N190,Characters!$A:$B,2,FALSE)</f>
        <v>#N/A</v>
      </c>
      <c r="K190" t="e">
        <f>VLOOKUP(emma!O190,Characters!$A:$B,2,FALSE)</f>
        <v>#N/A</v>
      </c>
      <c r="L190" t="e">
        <f>VLOOKUP(emma!P190,Characters!$A:$B,2,FALSE)</f>
        <v>#N/A</v>
      </c>
    </row>
    <row r="191" spans="1:12" x14ac:dyDescent="0.3">
      <c r="A191">
        <f>emma!B191</f>
        <v>221</v>
      </c>
      <c r="B191">
        <f>emma!F191</f>
        <v>2</v>
      </c>
      <c r="C191">
        <f>VLOOKUP(emma!G191,Characters!$A:$B,2,FALSE)</f>
        <v>46</v>
      </c>
      <c r="D191">
        <f>VLOOKUP(emma!H191,Characters!$A:$B,2,FALSE)</f>
        <v>19</v>
      </c>
      <c r="E191" t="e">
        <f>VLOOKUP(emma!I191,Characters!$A:$B,2,FALSE)</f>
        <v>#N/A</v>
      </c>
      <c r="F191" t="e">
        <f>VLOOKUP(emma!J191,Characters!$A:$B,2,FALSE)</f>
        <v>#N/A</v>
      </c>
      <c r="G191" t="e">
        <f>VLOOKUP(emma!K191,Characters!$A:$B,2,FALSE)</f>
        <v>#N/A</v>
      </c>
      <c r="H191" t="e">
        <f>VLOOKUP(emma!L191,Characters!$A:$B,2,FALSE)</f>
        <v>#N/A</v>
      </c>
      <c r="I191" t="e">
        <f>VLOOKUP(emma!M191,Characters!$A:$B,2,FALSE)</f>
        <v>#N/A</v>
      </c>
      <c r="J191" t="e">
        <f>VLOOKUP(emma!N191,Characters!$A:$B,2,FALSE)</f>
        <v>#N/A</v>
      </c>
      <c r="K191" t="e">
        <f>VLOOKUP(emma!O191,Characters!$A:$B,2,FALSE)</f>
        <v>#N/A</v>
      </c>
      <c r="L191" t="e">
        <f>VLOOKUP(emma!P191,Characters!$A:$B,2,FALSE)</f>
        <v>#N/A</v>
      </c>
    </row>
    <row r="192" spans="1:12" x14ac:dyDescent="0.3">
      <c r="A192">
        <f>emma!B192</f>
        <v>84</v>
      </c>
      <c r="B192">
        <f>emma!F192</f>
        <v>0</v>
      </c>
      <c r="C192" t="e">
        <f>VLOOKUP(emma!G192,Characters!$A:$B,2,FALSE)</f>
        <v>#N/A</v>
      </c>
      <c r="D192" t="e">
        <f>VLOOKUP(emma!H192,Characters!$A:$B,2,FALSE)</f>
        <v>#N/A</v>
      </c>
      <c r="E192" t="e">
        <f>VLOOKUP(emma!I192,Characters!$A:$B,2,FALSE)</f>
        <v>#N/A</v>
      </c>
      <c r="F192" t="e">
        <f>VLOOKUP(emma!J192,Characters!$A:$B,2,FALSE)</f>
        <v>#N/A</v>
      </c>
      <c r="G192" t="e">
        <f>VLOOKUP(emma!K192,Characters!$A:$B,2,FALSE)</f>
        <v>#N/A</v>
      </c>
      <c r="H192" t="e">
        <f>VLOOKUP(emma!L192,Characters!$A:$B,2,FALSE)</f>
        <v>#N/A</v>
      </c>
      <c r="I192" t="e">
        <f>VLOOKUP(emma!M192,Characters!$A:$B,2,FALSE)</f>
        <v>#N/A</v>
      </c>
      <c r="J192" t="e">
        <f>VLOOKUP(emma!N192,Characters!$A:$B,2,FALSE)</f>
        <v>#N/A</v>
      </c>
      <c r="K192" t="e">
        <f>VLOOKUP(emma!O192,Characters!$A:$B,2,FALSE)</f>
        <v>#N/A</v>
      </c>
      <c r="L192" t="e">
        <f>VLOOKUP(emma!P192,Characters!$A:$B,2,FALSE)</f>
        <v>#N/A</v>
      </c>
    </row>
    <row r="193" spans="1:12" x14ac:dyDescent="0.3">
      <c r="A193">
        <f>emma!B193</f>
        <v>142</v>
      </c>
      <c r="B193">
        <f>emma!F193</f>
        <v>1</v>
      </c>
      <c r="C193">
        <f>VLOOKUP(emma!G193,Characters!$A:$B,2,FALSE)</f>
        <v>999</v>
      </c>
      <c r="D193" t="e">
        <f>VLOOKUP(emma!H193,Characters!$A:$B,2,FALSE)</f>
        <v>#N/A</v>
      </c>
      <c r="E193" t="e">
        <f>VLOOKUP(emma!I193,Characters!$A:$B,2,FALSE)</f>
        <v>#N/A</v>
      </c>
      <c r="F193" t="e">
        <f>VLOOKUP(emma!J193,Characters!$A:$B,2,FALSE)</f>
        <v>#N/A</v>
      </c>
      <c r="G193" t="e">
        <f>VLOOKUP(emma!K193,Characters!$A:$B,2,FALSE)</f>
        <v>#N/A</v>
      </c>
      <c r="H193" t="e">
        <f>VLOOKUP(emma!L193,Characters!$A:$B,2,FALSE)</f>
        <v>#N/A</v>
      </c>
      <c r="I193" t="e">
        <f>VLOOKUP(emma!M193,Characters!$A:$B,2,FALSE)</f>
        <v>#N/A</v>
      </c>
      <c r="J193" t="e">
        <f>VLOOKUP(emma!N193,Characters!$A:$B,2,FALSE)</f>
        <v>#N/A</v>
      </c>
      <c r="K193" t="e">
        <f>VLOOKUP(emma!O193,Characters!$A:$B,2,FALSE)</f>
        <v>#N/A</v>
      </c>
      <c r="L193" t="e">
        <f>VLOOKUP(emma!P193,Characters!$A:$B,2,FALSE)</f>
        <v>#N/A</v>
      </c>
    </row>
    <row r="194" spans="1:12" x14ac:dyDescent="0.3">
      <c r="A194">
        <f>emma!B194</f>
        <v>64</v>
      </c>
      <c r="B194">
        <f>emma!F194</f>
        <v>3</v>
      </c>
      <c r="C194">
        <f>VLOOKUP(emma!G194,Characters!$A:$B,2,FALSE)</f>
        <v>999</v>
      </c>
      <c r="D194">
        <f>VLOOKUP(emma!H194,Characters!$A:$B,2,FALSE)</f>
        <v>999</v>
      </c>
      <c r="E194">
        <f>VLOOKUP(emma!I194,Characters!$A:$B,2,FALSE)</f>
        <v>29</v>
      </c>
      <c r="F194" t="e">
        <f>VLOOKUP(emma!J194,Characters!$A:$B,2,FALSE)</f>
        <v>#N/A</v>
      </c>
      <c r="G194" t="e">
        <f>VLOOKUP(emma!K194,Characters!$A:$B,2,FALSE)</f>
        <v>#N/A</v>
      </c>
      <c r="H194" t="e">
        <f>VLOOKUP(emma!L194,Characters!$A:$B,2,FALSE)</f>
        <v>#N/A</v>
      </c>
      <c r="I194" t="e">
        <f>VLOOKUP(emma!M194,Characters!$A:$B,2,FALSE)</f>
        <v>#N/A</v>
      </c>
      <c r="J194" t="e">
        <f>VLOOKUP(emma!N194,Characters!$A:$B,2,FALSE)</f>
        <v>#N/A</v>
      </c>
      <c r="K194" t="e">
        <f>VLOOKUP(emma!O194,Characters!$A:$B,2,FALSE)</f>
        <v>#N/A</v>
      </c>
      <c r="L194" t="e">
        <f>VLOOKUP(emma!P194,Characters!$A:$B,2,FALSE)</f>
        <v>#N/A</v>
      </c>
    </row>
    <row r="195" spans="1:12" x14ac:dyDescent="0.3">
      <c r="A195">
        <f>emma!B195</f>
        <v>179</v>
      </c>
      <c r="B195">
        <f>emma!F195</f>
        <v>3</v>
      </c>
      <c r="C195">
        <f>VLOOKUP(emma!G195,Characters!$A:$B,2,FALSE)</f>
        <v>1</v>
      </c>
      <c r="D195">
        <f>VLOOKUP(emma!H195,Characters!$A:$B,2,FALSE)</f>
        <v>39</v>
      </c>
      <c r="E195">
        <f>VLOOKUP(emma!I195,Characters!$A:$B,2,FALSE)</f>
        <v>999</v>
      </c>
      <c r="F195" t="e">
        <f>VLOOKUP(emma!J195,Characters!$A:$B,2,FALSE)</f>
        <v>#N/A</v>
      </c>
      <c r="G195" t="e">
        <f>VLOOKUP(emma!K195,Characters!$A:$B,2,FALSE)</f>
        <v>#N/A</v>
      </c>
      <c r="H195" t="e">
        <f>VLOOKUP(emma!L195,Characters!$A:$B,2,FALSE)</f>
        <v>#N/A</v>
      </c>
      <c r="I195" t="e">
        <f>VLOOKUP(emma!M195,Characters!$A:$B,2,FALSE)</f>
        <v>#N/A</v>
      </c>
      <c r="J195" t="e">
        <f>VLOOKUP(emma!N195,Characters!$A:$B,2,FALSE)</f>
        <v>#N/A</v>
      </c>
      <c r="K195" t="e">
        <f>VLOOKUP(emma!O195,Characters!$A:$B,2,FALSE)</f>
        <v>#N/A</v>
      </c>
      <c r="L195" t="e">
        <f>VLOOKUP(emma!P195,Characters!$A:$B,2,FALSE)</f>
        <v>#N/A</v>
      </c>
    </row>
    <row r="196" spans="1:12" x14ac:dyDescent="0.3">
      <c r="A196">
        <f>emma!B196</f>
        <v>203</v>
      </c>
      <c r="B196">
        <f>emma!F196</f>
        <v>1</v>
      </c>
      <c r="C196">
        <f>VLOOKUP(emma!G196,Characters!$A:$B,2,FALSE)</f>
        <v>41</v>
      </c>
      <c r="D196" t="e">
        <f>VLOOKUP(emma!H196,Characters!$A:$B,2,FALSE)</f>
        <v>#N/A</v>
      </c>
      <c r="E196" t="e">
        <f>VLOOKUP(emma!I196,Characters!$A:$B,2,FALSE)</f>
        <v>#N/A</v>
      </c>
      <c r="F196" t="e">
        <f>VLOOKUP(emma!J196,Characters!$A:$B,2,FALSE)</f>
        <v>#N/A</v>
      </c>
      <c r="G196" t="e">
        <f>VLOOKUP(emma!K196,Characters!$A:$B,2,FALSE)</f>
        <v>#N/A</v>
      </c>
      <c r="H196" t="e">
        <f>VLOOKUP(emma!L196,Characters!$A:$B,2,FALSE)</f>
        <v>#N/A</v>
      </c>
      <c r="I196" t="e">
        <f>VLOOKUP(emma!M196,Characters!$A:$B,2,FALSE)</f>
        <v>#N/A</v>
      </c>
      <c r="J196" t="e">
        <f>VLOOKUP(emma!N196,Characters!$A:$B,2,FALSE)</f>
        <v>#N/A</v>
      </c>
      <c r="K196" t="e">
        <f>VLOOKUP(emma!O196,Characters!$A:$B,2,FALSE)</f>
        <v>#N/A</v>
      </c>
      <c r="L196" t="e">
        <f>VLOOKUP(emma!P196,Characters!$A:$B,2,FALSE)</f>
        <v>#N/A</v>
      </c>
    </row>
    <row r="197" spans="1:12" x14ac:dyDescent="0.3">
      <c r="A197">
        <f>emma!B197</f>
        <v>19</v>
      </c>
      <c r="B197">
        <f>emma!F197</f>
        <v>2</v>
      </c>
      <c r="C197">
        <f>VLOOKUP(emma!G197,Characters!$A:$B,2,FALSE)</f>
        <v>999</v>
      </c>
      <c r="D197">
        <f>VLOOKUP(emma!H197,Characters!$A:$B,2,FALSE)</f>
        <v>999</v>
      </c>
      <c r="E197" t="e">
        <f>VLOOKUP(emma!I197,Characters!$A:$B,2,FALSE)</f>
        <v>#N/A</v>
      </c>
      <c r="F197" t="e">
        <f>VLOOKUP(emma!J197,Characters!$A:$B,2,FALSE)</f>
        <v>#N/A</v>
      </c>
      <c r="G197" t="e">
        <f>VLOOKUP(emma!K197,Characters!$A:$B,2,FALSE)</f>
        <v>#N/A</v>
      </c>
      <c r="H197" t="e">
        <f>VLOOKUP(emma!L197,Characters!$A:$B,2,FALSE)</f>
        <v>#N/A</v>
      </c>
      <c r="I197" t="e">
        <f>VLOOKUP(emma!M197,Characters!$A:$B,2,FALSE)</f>
        <v>#N/A</v>
      </c>
      <c r="J197" t="e">
        <f>VLOOKUP(emma!N197,Characters!$A:$B,2,FALSE)</f>
        <v>#N/A</v>
      </c>
      <c r="K197" t="e">
        <f>VLOOKUP(emma!O197,Characters!$A:$B,2,FALSE)</f>
        <v>#N/A</v>
      </c>
      <c r="L197" t="e">
        <f>VLOOKUP(emma!P197,Characters!$A:$B,2,FALSE)</f>
        <v>#N/A</v>
      </c>
    </row>
    <row r="198" spans="1:12" x14ac:dyDescent="0.3">
      <c r="A198">
        <f>emma!B198</f>
        <v>18</v>
      </c>
      <c r="B198">
        <f>emma!F198</f>
        <v>1</v>
      </c>
      <c r="C198">
        <f>VLOOKUP(emma!G198,Characters!$A:$B,2,FALSE)</f>
        <v>69</v>
      </c>
      <c r="D198" t="e">
        <f>VLOOKUP(emma!H198,Characters!$A:$B,2,FALSE)</f>
        <v>#N/A</v>
      </c>
      <c r="E198" t="e">
        <f>VLOOKUP(emma!I198,Characters!$A:$B,2,FALSE)</f>
        <v>#N/A</v>
      </c>
      <c r="F198" t="e">
        <f>VLOOKUP(emma!J198,Characters!$A:$B,2,FALSE)</f>
        <v>#N/A</v>
      </c>
      <c r="G198" t="e">
        <f>VLOOKUP(emma!K198,Characters!$A:$B,2,FALSE)</f>
        <v>#N/A</v>
      </c>
      <c r="H198" t="e">
        <f>VLOOKUP(emma!L198,Characters!$A:$B,2,FALSE)</f>
        <v>#N/A</v>
      </c>
      <c r="I198" t="e">
        <f>VLOOKUP(emma!M198,Characters!$A:$B,2,FALSE)</f>
        <v>#N/A</v>
      </c>
      <c r="J198" t="e">
        <f>VLOOKUP(emma!N198,Characters!$A:$B,2,FALSE)</f>
        <v>#N/A</v>
      </c>
      <c r="K198" t="e">
        <f>VLOOKUP(emma!O198,Characters!$A:$B,2,FALSE)</f>
        <v>#N/A</v>
      </c>
      <c r="L198" t="e">
        <f>VLOOKUP(emma!P198,Characters!$A:$B,2,FALSE)</f>
        <v>#N/A</v>
      </c>
    </row>
    <row r="199" spans="1:12" x14ac:dyDescent="0.3">
      <c r="A199">
        <f>emma!B199</f>
        <v>112</v>
      </c>
      <c r="B199">
        <f>emma!F199</f>
        <v>1</v>
      </c>
      <c r="C199">
        <f>VLOOKUP(emma!G199,Characters!$A:$B,2,FALSE)</f>
        <v>29</v>
      </c>
      <c r="D199" t="e">
        <f>VLOOKUP(emma!H199,Characters!$A:$B,2,FALSE)</f>
        <v>#N/A</v>
      </c>
      <c r="E199" t="e">
        <f>VLOOKUP(emma!I199,Characters!$A:$B,2,FALSE)</f>
        <v>#N/A</v>
      </c>
      <c r="F199" t="e">
        <f>VLOOKUP(emma!J199,Characters!$A:$B,2,FALSE)</f>
        <v>#N/A</v>
      </c>
      <c r="G199" t="e">
        <f>VLOOKUP(emma!K199,Characters!$A:$B,2,FALSE)</f>
        <v>#N/A</v>
      </c>
      <c r="H199" t="e">
        <f>VLOOKUP(emma!L199,Characters!$A:$B,2,FALSE)</f>
        <v>#N/A</v>
      </c>
      <c r="I199" t="e">
        <f>VLOOKUP(emma!M199,Characters!$A:$B,2,FALSE)</f>
        <v>#N/A</v>
      </c>
      <c r="J199" t="e">
        <f>VLOOKUP(emma!N199,Characters!$A:$B,2,FALSE)</f>
        <v>#N/A</v>
      </c>
      <c r="K199" t="e">
        <f>VLOOKUP(emma!O199,Characters!$A:$B,2,FALSE)</f>
        <v>#N/A</v>
      </c>
      <c r="L199" t="e">
        <f>VLOOKUP(emma!P199,Characters!$A:$B,2,FALSE)</f>
        <v>#N/A</v>
      </c>
    </row>
    <row r="200" spans="1:12" x14ac:dyDescent="0.3">
      <c r="A200">
        <f>emma!B200</f>
        <v>5</v>
      </c>
      <c r="B200">
        <f>emma!F200</f>
        <v>2</v>
      </c>
      <c r="C200">
        <f>VLOOKUP(emma!G200,Characters!$A:$B,2,FALSE)</f>
        <v>29</v>
      </c>
      <c r="D200">
        <f>VLOOKUP(emma!H200,Characters!$A:$B,2,FALSE)</f>
        <v>44</v>
      </c>
      <c r="E200" t="e">
        <f>VLOOKUP(emma!I200,Characters!$A:$B,2,FALSE)</f>
        <v>#N/A</v>
      </c>
      <c r="F200" t="e">
        <f>VLOOKUP(emma!J200,Characters!$A:$B,2,FALSE)</f>
        <v>#N/A</v>
      </c>
      <c r="G200" t="e">
        <f>VLOOKUP(emma!K200,Characters!$A:$B,2,FALSE)</f>
        <v>#N/A</v>
      </c>
      <c r="H200" t="e">
        <f>VLOOKUP(emma!L200,Characters!$A:$B,2,FALSE)</f>
        <v>#N/A</v>
      </c>
      <c r="I200" t="e">
        <f>VLOOKUP(emma!M200,Characters!$A:$B,2,FALSE)</f>
        <v>#N/A</v>
      </c>
      <c r="J200" t="e">
        <f>VLOOKUP(emma!N200,Characters!$A:$B,2,FALSE)</f>
        <v>#N/A</v>
      </c>
      <c r="K200" t="e">
        <f>VLOOKUP(emma!O200,Characters!$A:$B,2,FALSE)</f>
        <v>#N/A</v>
      </c>
      <c r="L200" t="e">
        <f>VLOOKUP(emma!P200,Characters!$A:$B,2,FALSE)</f>
        <v>#N/A</v>
      </c>
    </row>
    <row r="201" spans="1:12" x14ac:dyDescent="0.3">
      <c r="A201">
        <f>emma!B201</f>
        <v>17</v>
      </c>
      <c r="B201">
        <f>emma!F201</f>
        <v>2</v>
      </c>
      <c r="C201">
        <f>VLOOKUP(emma!G201,Characters!$A:$B,2,FALSE)</f>
        <v>29</v>
      </c>
      <c r="D201">
        <f>VLOOKUP(emma!H201,Characters!$A:$B,2,FALSE)</f>
        <v>999</v>
      </c>
      <c r="E201" t="e">
        <f>VLOOKUP(emma!I201,Characters!$A:$B,2,FALSE)</f>
        <v>#N/A</v>
      </c>
      <c r="F201" t="e">
        <f>VLOOKUP(emma!J201,Characters!$A:$B,2,FALSE)</f>
        <v>#N/A</v>
      </c>
      <c r="G201" t="e">
        <f>VLOOKUP(emma!K201,Characters!$A:$B,2,FALSE)</f>
        <v>#N/A</v>
      </c>
      <c r="H201" t="e">
        <f>VLOOKUP(emma!L201,Characters!$A:$B,2,FALSE)</f>
        <v>#N/A</v>
      </c>
      <c r="I201" t="e">
        <f>VLOOKUP(emma!M201,Characters!$A:$B,2,FALSE)</f>
        <v>#N/A</v>
      </c>
      <c r="J201" t="e">
        <f>VLOOKUP(emma!N201,Characters!$A:$B,2,FALSE)</f>
        <v>#N/A</v>
      </c>
      <c r="K201" t="e">
        <f>VLOOKUP(emma!O201,Characters!$A:$B,2,FALSE)</f>
        <v>#N/A</v>
      </c>
      <c r="L201" t="e">
        <f>VLOOKUP(emma!P201,Characters!$A:$B,2,FALSE)</f>
        <v>#N/A</v>
      </c>
    </row>
    <row r="202" spans="1:12" x14ac:dyDescent="0.3">
      <c r="A202">
        <f>emma!B202</f>
        <v>96</v>
      </c>
      <c r="B202">
        <f>emma!F202</f>
        <v>0</v>
      </c>
      <c r="C202" t="e">
        <f>VLOOKUP(emma!G202,Characters!$A:$B,2,FALSE)</f>
        <v>#N/A</v>
      </c>
      <c r="D202" t="e">
        <f>VLOOKUP(emma!H202,Characters!$A:$B,2,FALSE)</f>
        <v>#N/A</v>
      </c>
      <c r="E202" t="e">
        <f>VLOOKUP(emma!I202,Characters!$A:$B,2,FALSE)</f>
        <v>#N/A</v>
      </c>
      <c r="F202" t="e">
        <f>VLOOKUP(emma!J202,Characters!$A:$B,2,FALSE)</f>
        <v>#N/A</v>
      </c>
      <c r="G202" t="e">
        <f>VLOOKUP(emma!K202,Characters!$A:$B,2,FALSE)</f>
        <v>#N/A</v>
      </c>
      <c r="H202" t="e">
        <f>VLOOKUP(emma!L202,Characters!$A:$B,2,FALSE)</f>
        <v>#N/A</v>
      </c>
      <c r="I202" t="e">
        <f>VLOOKUP(emma!M202,Characters!$A:$B,2,FALSE)</f>
        <v>#N/A</v>
      </c>
      <c r="J202" t="e">
        <f>VLOOKUP(emma!N202,Characters!$A:$B,2,FALSE)</f>
        <v>#N/A</v>
      </c>
      <c r="K202" t="e">
        <f>VLOOKUP(emma!O202,Characters!$A:$B,2,FALSE)</f>
        <v>#N/A</v>
      </c>
      <c r="L202" t="e">
        <f>VLOOKUP(emma!P202,Characters!$A:$B,2,FALSE)</f>
        <v>#N/A</v>
      </c>
    </row>
    <row r="203" spans="1:12" x14ac:dyDescent="0.3">
      <c r="A203">
        <f>emma!B203</f>
        <v>217</v>
      </c>
      <c r="B203">
        <f>emma!F203</f>
        <v>1</v>
      </c>
      <c r="C203">
        <f>VLOOKUP(emma!G203,Characters!$A:$B,2,FALSE)</f>
        <v>19</v>
      </c>
      <c r="D203" t="e">
        <f>VLOOKUP(emma!H203,Characters!$A:$B,2,FALSE)</f>
        <v>#N/A</v>
      </c>
      <c r="E203" t="e">
        <f>VLOOKUP(emma!I203,Characters!$A:$B,2,FALSE)</f>
        <v>#N/A</v>
      </c>
      <c r="F203" t="e">
        <f>VLOOKUP(emma!J203,Characters!$A:$B,2,FALSE)</f>
        <v>#N/A</v>
      </c>
      <c r="G203" t="e">
        <f>VLOOKUP(emma!K203,Characters!$A:$B,2,FALSE)</f>
        <v>#N/A</v>
      </c>
      <c r="H203" t="e">
        <f>VLOOKUP(emma!L203,Characters!$A:$B,2,FALSE)</f>
        <v>#N/A</v>
      </c>
      <c r="I203" t="e">
        <f>VLOOKUP(emma!M203,Characters!$A:$B,2,FALSE)</f>
        <v>#N/A</v>
      </c>
      <c r="J203" t="e">
        <f>VLOOKUP(emma!N203,Characters!$A:$B,2,FALSE)</f>
        <v>#N/A</v>
      </c>
      <c r="K203" t="e">
        <f>VLOOKUP(emma!O203,Characters!$A:$B,2,FALSE)</f>
        <v>#N/A</v>
      </c>
      <c r="L203" t="e">
        <f>VLOOKUP(emma!P203,Characters!$A:$B,2,FALSE)</f>
        <v>#N/A</v>
      </c>
    </row>
    <row r="204" spans="1:12" x14ac:dyDescent="0.3">
      <c r="A204">
        <f>emma!B204</f>
        <v>207</v>
      </c>
      <c r="B204">
        <f>emma!F204</f>
        <v>1</v>
      </c>
      <c r="C204">
        <f>VLOOKUP(emma!G204,Characters!$A:$B,2,FALSE)</f>
        <v>19</v>
      </c>
      <c r="D204" t="e">
        <f>VLOOKUP(emma!H204,Characters!$A:$B,2,FALSE)</f>
        <v>#N/A</v>
      </c>
      <c r="E204" t="e">
        <f>VLOOKUP(emma!I204,Characters!$A:$B,2,FALSE)</f>
        <v>#N/A</v>
      </c>
      <c r="F204" t="e">
        <f>VLOOKUP(emma!J204,Characters!$A:$B,2,FALSE)</f>
        <v>#N/A</v>
      </c>
      <c r="G204" t="e">
        <f>VLOOKUP(emma!K204,Characters!$A:$B,2,FALSE)</f>
        <v>#N/A</v>
      </c>
      <c r="H204" t="e">
        <f>VLOOKUP(emma!L204,Characters!$A:$B,2,FALSE)</f>
        <v>#N/A</v>
      </c>
      <c r="I204" t="e">
        <f>VLOOKUP(emma!M204,Characters!$A:$B,2,FALSE)</f>
        <v>#N/A</v>
      </c>
      <c r="J204" t="e">
        <f>VLOOKUP(emma!N204,Characters!$A:$B,2,FALSE)</f>
        <v>#N/A</v>
      </c>
      <c r="K204" t="e">
        <f>VLOOKUP(emma!O204,Characters!$A:$B,2,FALSE)</f>
        <v>#N/A</v>
      </c>
      <c r="L204" t="e">
        <f>VLOOKUP(emma!P204,Characters!$A:$B,2,FALSE)</f>
        <v>#N/A</v>
      </c>
    </row>
    <row r="205" spans="1:12" x14ac:dyDescent="0.3">
      <c r="A205">
        <f>emma!B205</f>
        <v>215</v>
      </c>
      <c r="B205">
        <f>emma!F205</f>
        <v>1</v>
      </c>
      <c r="C205">
        <f>VLOOKUP(emma!G205,Characters!$A:$B,2,FALSE)</f>
        <v>29</v>
      </c>
      <c r="D205" t="e">
        <f>VLOOKUP(emma!H205,Characters!$A:$B,2,FALSE)</f>
        <v>#N/A</v>
      </c>
      <c r="E205" t="e">
        <f>VLOOKUP(emma!I205,Characters!$A:$B,2,FALSE)</f>
        <v>#N/A</v>
      </c>
      <c r="F205" t="e">
        <f>VLOOKUP(emma!J205,Characters!$A:$B,2,FALSE)</f>
        <v>#N/A</v>
      </c>
      <c r="G205" t="e">
        <f>VLOOKUP(emma!K205,Characters!$A:$B,2,FALSE)</f>
        <v>#N/A</v>
      </c>
      <c r="H205" t="e">
        <f>VLOOKUP(emma!L205,Characters!$A:$B,2,FALSE)</f>
        <v>#N/A</v>
      </c>
      <c r="I205" t="e">
        <f>VLOOKUP(emma!M205,Characters!$A:$B,2,FALSE)</f>
        <v>#N/A</v>
      </c>
      <c r="J205" t="e">
        <f>VLOOKUP(emma!N205,Characters!$A:$B,2,FALSE)</f>
        <v>#N/A</v>
      </c>
      <c r="K205" t="e">
        <f>VLOOKUP(emma!O205,Characters!$A:$B,2,FALSE)</f>
        <v>#N/A</v>
      </c>
      <c r="L205" t="e">
        <f>VLOOKUP(emma!P205,Characters!$A:$B,2,FALSE)</f>
        <v>#N/A</v>
      </c>
    </row>
    <row r="206" spans="1:12" x14ac:dyDescent="0.3">
      <c r="A206">
        <f>emma!B206</f>
        <v>164</v>
      </c>
      <c r="B206">
        <f>emma!F206</f>
        <v>2</v>
      </c>
      <c r="C206">
        <f>VLOOKUP(emma!G206,Characters!$A:$B,2,FALSE)</f>
        <v>999</v>
      </c>
      <c r="D206">
        <f>VLOOKUP(emma!H206,Characters!$A:$B,2,FALSE)</f>
        <v>50</v>
      </c>
      <c r="E206" t="e">
        <f>VLOOKUP(emma!I206,Characters!$A:$B,2,FALSE)</f>
        <v>#N/A</v>
      </c>
      <c r="F206" t="e">
        <f>VLOOKUP(emma!J206,Characters!$A:$B,2,FALSE)</f>
        <v>#N/A</v>
      </c>
      <c r="G206" t="e">
        <f>VLOOKUP(emma!K206,Characters!$A:$B,2,FALSE)</f>
        <v>#N/A</v>
      </c>
      <c r="H206" t="e">
        <f>VLOOKUP(emma!L206,Characters!$A:$B,2,FALSE)</f>
        <v>#N/A</v>
      </c>
      <c r="I206" t="e">
        <f>VLOOKUP(emma!M206,Characters!$A:$B,2,FALSE)</f>
        <v>#N/A</v>
      </c>
      <c r="J206" t="e">
        <f>VLOOKUP(emma!N206,Characters!$A:$B,2,FALSE)</f>
        <v>#N/A</v>
      </c>
      <c r="K206" t="e">
        <f>VLOOKUP(emma!O206,Characters!$A:$B,2,FALSE)</f>
        <v>#N/A</v>
      </c>
      <c r="L206" t="e">
        <f>VLOOKUP(emma!P206,Characters!$A:$B,2,FALSE)</f>
        <v>#N/A</v>
      </c>
    </row>
    <row r="207" spans="1:12" x14ac:dyDescent="0.3">
      <c r="A207">
        <f>emma!B207</f>
        <v>144</v>
      </c>
      <c r="B207">
        <f>emma!F207</f>
        <v>4</v>
      </c>
      <c r="C207">
        <f>VLOOKUP(emma!G207,Characters!$A:$B,2,FALSE)</f>
        <v>999</v>
      </c>
      <c r="D207">
        <f>VLOOKUP(emma!H207,Characters!$A:$B,2,FALSE)</f>
        <v>999</v>
      </c>
      <c r="E207">
        <f>VLOOKUP(emma!I207,Characters!$A:$B,2,FALSE)</f>
        <v>29</v>
      </c>
      <c r="F207">
        <f>VLOOKUP(emma!J207,Characters!$A:$B,2,FALSE)</f>
        <v>39</v>
      </c>
      <c r="G207" t="e">
        <f>VLOOKUP(emma!K207,Characters!$A:$B,2,FALSE)</f>
        <v>#N/A</v>
      </c>
      <c r="H207" t="e">
        <f>VLOOKUP(emma!L207,Characters!$A:$B,2,FALSE)</f>
        <v>#N/A</v>
      </c>
      <c r="I207" t="e">
        <f>VLOOKUP(emma!M207,Characters!$A:$B,2,FALSE)</f>
        <v>#N/A</v>
      </c>
      <c r="J207" t="e">
        <f>VLOOKUP(emma!N207,Characters!$A:$B,2,FALSE)</f>
        <v>#N/A</v>
      </c>
      <c r="K207" t="e">
        <f>VLOOKUP(emma!O207,Characters!$A:$B,2,FALSE)</f>
        <v>#N/A</v>
      </c>
      <c r="L207" t="e">
        <f>VLOOKUP(emma!P207,Characters!$A:$B,2,FALSE)</f>
        <v>#N/A</v>
      </c>
    </row>
    <row r="208" spans="1:12" x14ac:dyDescent="0.3">
      <c r="A208">
        <f>emma!B208</f>
        <v>30</v>
      </c>
      <c r="B208">
        <f>emma!F208</f>
        <v>2</v>
      </c>
      <c r="C208">
        <f>VLOOKUP(emma!G208,Characters!$A:$B,2,FALSE)</f>
        <v>999</v>
      </c>
      <c r="D208">
        <f>VLOOKUP(emma!H208,Characters!$A:$B,2,FALSE)</f>
        <v>44</v>
      </c>
      <c r="E208" t="e">
        <f>VLOOKUP(emma!I208,Characters!$A:$B,2,FALSE)</f>
        <v>#N/A</v>
      </c>
      <c r="F208" t="e">
        <f>VLOOKUP(emma!J208,Characters!$A:$B,2,FALSE)</f>
        <v>#N/A</v>
      </c>
      <c r="G208" t="e">
        <f>VLOOKUP(emma!K208,Characters!$A:$B,2,FALSE)</f>
        <v>#N/A</v>
      </c>
      <c r="H208" t="e">
        <f>VLOOKUP(emma!L208,Characters!$A:$B,2,FALSE)</f>
        <v>#N/A</v>
      </c>
      <c r="I208" t="e">
        <f>VLOOKUP(emma!M208,Characters!$A:$B,2,FALSE)</f>
        <v>#N/A</v>
      </c>
      <c r="J208" t="e">
        <f>VLOOKUP(emma!N208,Characters!$A:$B,2,FALSE)</f>
        <v>#N/A</v>
      </c>
      <c r="K208" t="e">
        <f>VLOOKUP(emma!O208,Characters!$A:$B,2,FALSE)</f>
        <v>#N/A</v>
      </c>
      <c r="L208" t="e">
        <f>VLOOKUP(emma!P208,Characters!$A:$B,2,FALSE)</f>
        <v>#N/A</v>
      </c>
    </row>
    <row r="209" spans="1:12" x14ac:dyDescent="0.3">
      <c r="A209">
        <f>emma!B209</f>
        <v>37</v>
      </c>
      <c r="B209">
        <f>emma!F209</f>
        <v>2</v>
      </c>
      <c r="C209">
        <f>VLOOKUP(emma!G209,Characters!$A:$B,2,FALSE)</f>
        <v>999</v>
      </c>
      <c r="D209">
        <f>VLOOKUP(emma!H209,Characters!$A:$B,2,FALSE)</f>
        <v>999</v>
      </c>
      <c r="E209" t="e">
        <f>VLOOKUP(emma!I209,Characters!$A:$B,2,FALSE)</f>
        <v>#N/A</v>
      </c>
      <c r="F209" t="e">
        <f>VLOOKUP(emma!J209,Characters!$A:$B,2,FALSE)</f>
        <v>#N/A</v>
      </c>
      <c r="G209" t="e">
        <f>VLOOKUP(emma!K209,Characters!$A:$B,2,FALSE)</f>
        <v>#N/A</v>
      </c>
      <c r="H209" t="e">
        <f>VLOOKUP(emma!L209,Characters!$A:$B,2,FALSE)</f>
        <v>#N/A</v>
      </c>
      <c r="I209" t="e">
        <f>VLOOKUP(emma!M209,Characters!$A:$B,2,FALSE)</f>
        <v>#N/A</v>
      </c>
      <c r="J209" t="e">
        <f>VLOOKUP(emma!N209,Characters!$A:$B,2,FALSE)</f>
        <v>#N/A</v>
      </c>
      <c r="K209" t="e">
        <f>VLOOKUP(emma!O209,Characters!$A:$B,2,FALSE)</f>
        <v>#N/A</v>
      </c>
      <c r="L209" t="e">
        <f>VLOOKUP(emma!P209,Characters!$A:$B,2,FALSE)</f>
        <v>#N/A</v>
      </c>
    </row>
    <row r="210" spans="1:12" x14ac:dyDescent="0.3">
      <c r="A210">
        <f>emma!B210</f>
        <v>139</v>
      </c>
      <c r="B210">
        <f>emma!F210</f>
        <v>2</v>
      </c>
      <c r="C210">
        <f>VLOOKUP(emma!G210,Characters!$A:$B,2,FALSE)</f>
        <v>999</v>
      </c>
      <c r="D210">
        <f>VLOOKUP(emma!H210,Characters!$A:$B,2,FALSE)</f>
        <v>999</v>
      </c>
      <c r="E210" t="e">
        <f>VLOOKUP(emma!I210,Characters!$A:$B,2,FALSE)</f>
        <v>#N/A</v>
      </c>
      <c r="F210" t="e">
        <f>VLOOKUP(emma!J210,Characters!$A:$B,2,FALSE)</f>
        <v>#N/A</v>
      </c>
      <c r="G210" t="e">
        <f>VLOOKUP(emma!K210,Characters!$A:$B,2,FALSE)</f>
        <v>#N/A</v>
      </c>
      <c r="H210" t="e">
        <f>VLOOKUP(emma!L210,Characters!$A:$B,2,FALSE)</f>
        <v>#N/A</v>
      </c>
      <c r="I210" t="e">
        <f>VLOOKUP(emma!M210,Characters!$A:$B,2,FALSE)</f>
        <v>#N/A</v>
      </c>
      <c r="J210" t="e">
        <f>VLOOKUP(emma!N210,Characters!$A:$B,2,FALSE)</f>
        <v>#N/A</v>
      </c>
      <c r="K210" t="e">
        <f>VLOOKUP(emma!O210,Characters!$A:$B,2,FALSE)</f>
        <v>#N/A</v>
      </c>
      <c r="L210" t="e">
        <f>VLOOKUP(emma!P210,Characters!$A:$B,2,FALSE)</f>
        <v>#N/A</v>
      </c>
    </row>
    <row r="211" spans="1:12" x14ac:dyDescent="0.3">
      <c r="A211">
        <f>emma!B211</f>
        <v>170</v>
      </c>
      <c r="B211">
        <f>emma!F211</f>
        <v>2</v>
      </c>
      <c r="C211">
        <f>VLOOKUP(emma!G211,Characters!$A:$B,2,FALSE)</f>
        <v>999</v>
      </c>
      <c r="D211">
        <f>VLOOKUP(emma!H211,Characters!$A:$B,2,FALSE)</f>
        <v>44</v>
      </c>
      <c r="E211" t="e">
        <f>VLOOKUP(emma!I211,Characters!$A:$B,2,FALSE)</f>
        <v>#N/A</v>
      </c>
      <c r="F211" t="e">
        <f>VLOOKUP(emma!J211,Characters!$A:$B,2,FALSE)</f>
        <v>#N/A</v>
      </c>
      <c r="G211" t="e">
        <f>VLOOKUP(emma!K211,Characters!$A:$B,2,FALSE)</f>
        <v>#N/A</v>
      </c>
      <c r="H211" t="e">
        <f>VLOOKUP(emma!L211,Characters!$A:$B,2,FALSE)</f>
        <v>#N/A</v>
      </c>
      <c r="I211" t="e">
        <f>VLOOKUP(emma!M211,Characters!$A:$B,2,FALSE)</f>
        <v>#N/A</v>
      </c>
      <c r="J211" t="e">
        <f>VLOOKUP(emma!N211,Characters!$A:$B,2,FALSE)</f>
        <v>#N/A</v>
      </c>
      <c r="K211" t="e">
        <f>VLOOKUP(emma!O211,Characters!$A:$B,2,FALSE)</f>
        <v>#N/A</v>
      </c>
      <c r="L211" t="e">
        <f>VLOOKUP(emma!P211,Characters!$A:$B,2,FALSE)</f>
        <v>#N/A</v>
      </c>
    </row>
    <row r="212" spans="1:12" x14ac:dyDescent="0.3">
      <c r="A212">
        <f>emma!B212</f>
        <v>83</v>
      </c>
      <c r="B212">
        <f>emma!F212</f>
        <v>0</v>
      </c>
      <c r="C212" t="e">
        <f>VLOOKUP(emma!G212,Characters!$A:$B,2,FALSE)</f>
        <v>#N/A</v>
      </c>
      <c r="D212" t="e">
        <f>VLOOKUP(emma!H212,Characters!$A:$B,2,FALSE)</f>
        <v>#N/A</v>
      </c>
      <c r="E212" t="e">
        <f>VLOOKUP(emma!I212,Characters!$A:$B,2,FALSE)</f>
        <v>#N/A</v>
      </c>
      <c r="F212" t="e">
        <f>VLOOKUP(emma!J212,Characters!$A:$B,2,FALSE)</f>
        <v>#N/A</v>
      </c>
      <c r="G212" t="e">
        <f>VLOOKUP(emma!K212,Characters!$A:$B,2,FALSE)</f>
        <v>#N/A</v>
      </c>
      <c r="H212" t="e">
        <f>VLOOKUP(emma!L212,Characters!$A:$B,2,FALSE)</f>
        <v>#N/A</v>
      </c>
      <c r="I212" t="e">
        <f>VLOOKUP(emma!M212,Characters!$A:$B,2,FALSE)</f>
        <v>#N/A</v>
      </c>
      <c r="J212" t="e">
        <f>VLOOKUP(emma!N212,Characters!$A:$B,2,FALSE)</f>
        <v>#N/A</v>
      </c>
      <c r="K212" t="e">
        <f>VLOOKUP(emma!O212,Characters!$A:$B,2,FALSE)</f>
        <v>#N/A</v>
      </c>
      <c r="L212" t="e">
        <f>VLOOKUP(emma!P212,Characters!$A:$B,2,FALSE)</f>
        <v>#N/A</v>
      </c>
    </row>
    <row r="213" spans="1:12" x14ac:dyDescent="0.3">
      <c r="A213">
        <f>emma!B213</f>
        <v>47</v>
      </c>
      <c r="B213">
        <f>emma!F213</f>
        <v>0</v>
      </c>
      <c r="C213" t="e">
        <f>VLOOKUP(emma!G213,Characters!$A:$B,2,FALSE)</f>
        <v>#N/A</v>
      </c>
      <c r="D213" t="e">
        <f>VLOOKUP(emma!H213,Characters!$A:$B,2,FALSE)</f>
        <v>#N/A</v>
      </c>
      <c r="E213" t="e">
        <f>VLOOKUP(emma!I213,Characters!$A:$B,2,FALSE)</f>
        <v>#N/A</v>
      </c>
      <c r="F213" t="e">
        <f>VLOOKUP(emma!J213,Characters!$A:$B,2,FALSE)</f>
        <v>#N/A</v>
      </c>
      <c r="G213" t="e">
        <f>VLOOKUP(emma!K213,Characters!$A:$B,2,FALSE)</f>
        <v>#N/A</v>
      </c>
      <c r="H213" t="e">
        <f>VLOOKUP(emma!L213,Characters!$A:$B,2,FALSE)</f>
        <v>#N/A</v>
      </c>
      <c r="I213" t="e">
        <f>VLOOKUP(emma!M213,Characters!$A:$B,2,FALSE)</f>
        <v>#N/A</v>
      </c>
      <c r="J213" t="e">
        <f>VLOOKUP(emma!N213,Characters!$A:$B,2,FALSE)</f>
        <v>#N/A</v>
      </c>
      <c r="K213" t="e">
        <f>VLOOKUP(emma!O213,Characters!$A:$B,2,FALSE)</f>
        <v>#N/A</v>
      </c>
      <c r="L213" t="e">
        <f>VLOOKUP(emma!P213,Characters!$A:$B,2,FALSE)</f>
        <v>#N/A</v>
      </c>
    </row>
    <row r="214" spans="1:12" x14ac:dyDescent="0.3">
      <c r="A214">
        <f>emma!B214</f>
        <v>71</v>
      </c>
      <c r="B214">
        <f>emma!F214</f>
        <v>1</v>
      </c>
      <c r="C214">
        <f>VLOOKUP(emma!G214,Characters!$A:$B,2,FALSE)</f>
        <v>999</v>
      </c>
      <c r="D214" t="e">
        <f>VLOOKUP(emma!H214,Characters!$A:$B,2,FALSE)</f>
        <v>#N/A</v>
      </c>
      <c r="E214" t="e">
        <f>VLOOKUP(emma!I214,Characters!$A:$B,2,FALSE)</f>
        <v>#N/A</v>
      </c>
      <c r="F214" t="e">
        <f>VLOOKUP(emma!J214,Characters!$A:$B,2,FALSE)</f>
        <v>#N/A</v>
      </c>
      <c r="G214" t="e">
        <f>VLOOKUP(emma!K214,Characters!$A:$B,2,FALSE)</f>
        <v>#N/A</v>
      </c>
      <c r="H214" t="e">
        <f>VLOOKUP(emma!L214,Characters!$A:$B,2,FALSE)</f>
        <v>#N/A</v>
      </c>
      <c r="I214" t="e">
        <f>VLOOKUP(emma!M214,Characters!$A:$B,2,FALSE)</f>
        <v>#N/A</v>
      </c>
      <c r="J214" t="e">
        <f>VLOOKUP(emma!N214,Characters!$A:$B,2,FALSE)</f>
        <v>#N/A</v>
      </c>
      <c r="K214" t="e">
        <f>VLOOKUP(emma!O214,Characters!$A:$B,2,FALSE)</f>
        <v>#N/A</v>
      </c>
      <c r="L214" t="e">
        <f>VLOOKUP(emma!P214,Characters!$A:$B,2,FALSE)</f>
        <v>#N/A</v>
      </c>
    </row>
    <row r="215" spans="1:12" x14ac:dyDescent="0.3">
      <c r="A215">
        <f>emma!B215</f>
        <v>110</v>
      </c>
      <c r="B215">
        <f>emma!F215</f>
        <v>2</v>
      </c>
      <c r="C215">
        <f>VLOOKUP(emma!G215,Characters!$A:$B,2,FALSE)</f>
        <v>44</v>
      </c>
      <c r="D215">
        <f>VLOOKUP(emma!H215,Characters!$A:$B,2,FALSE)</f>
        <v>40</v>
      </c>
      <c r="E215" t="e">
        <f>VLOOKUP(emma!I215,Characters!$A:$B,2,FALSE)</f>
        <v>#N/A</v>
      </c>
      <c r="F215" t="e">
        <f>VLOOKUP(emma!J215,Characters!$A:$B,2,FALSE)</f>
        <v>#N/A</v>
      </c>
      <c r="G215" t="e">
        <f>VLOOKUP(emma!K215,Characters!$A:$B,2,FALSE)</f>
        <v>#N/A</v>
      </c>
      <c r="H215" t="e">
        <f>VLOOKUP(emma!L215,Characters!$A:$B,2,FALSE)</f>
        <v>#N/A</v>
      </c>
      <c r="I215" t="e">
        <f>VLOOKUP(emma!M215,Characters!$A:$B,2,FALSE)</f>
        <v>#N/A</v>
      </c>
      <c r="J215" t="e">
        <f>VLOOKUP(emma!N215,Characters!$A:$B,2,FALSE)</f>
        <v>#N/A</v>
      </c>
      <c r="K215" t="e">
        <f>VLOOKUP(emma!O215,Characters!$A:$B,2,FALSE)</f>
        <v>#N/A</v>
      </c>
      <c r="L215" t="e">
        <f>VLOOKUP(emma!P215,Characters!$A:$B,2,FALSE)</f>
        <v>#N/A</v>
      </c>
    </row>
    <row r="216" spans="1:12" x14ac:dyDescent="0.3">
      <c r="A216">
        <f>emma!B216</f>
        <v>223</v>
      </c>
      <c r="B216">
        <f>emma!F216</f>
        <v>2</v>
      </c>
      <c r="C216">
        <f>VLOOKUP(emma!G216,Characters!$A:$B,2,FALSE)</f>
        <v>19</v>
      </c>
      <c r="D216">
        <f>VLOOKUP(emma!H216,Characters!$A:$B,2,FALSE)</f>
        <v>41</v>
      </c>
      <c r="E216" t="e">
        <f>VLOOKUP(emma!I216,Characters!$A:$B,2,FALSE)</f>
        <v>#N/A</v>
      </c>
      <c r="F216" t="e">
        <f>VLOOKUP(emma!J216,Characters!$A:$B,2,FALSE)</f>
        <v>#N/A</v>
      </c>
      <c r="G216" t="e">
        <f>VLOOKUP(emma!K216,Characters!$A:$B,2,FALSE)</f>
        <v>#N/A</v>
      </c>
      <c r="H216" t="e">
        <f>VLOOKUP(emma!L216,Characters!$A:$B,2,FALSE)</f>
        <v>#N/A</v>
      </c>
      <c r="I216" t="e">
        <f>VLOOKUP(emma!M216,Characters!$A:$B,2,FALSE)</f>
        <v>#N/A</v>
      </c>
      <c r="J216" t="e">
        <f>VLOOKUP(emma!N216,Characters!$A:$B,2,FALSE)</f>
        <v>#N/A</v>
      </c>
      <c r="K216" t="e">
        <f>VLOOKUP(emma!O216,Characters!$A:$B,2,FALSE)</f>
        <v>#N/A</v>
      </c>
      <c r="L216" t="e">
        <f>VLOOKUP(emma!P216,Characters!$A:$B,2,FALSE)</f>
        <v>#N/A</v>
      </c>
    </row>
    <row r="217" spans="1:12" x14ac:dyDescent="0.3">
      <c r="A217">
        <f>emma!B217</f>
        <v>116</v>
      </c>
      <c r="B217">
        <f>emma!F217</f>
        <v>2</v>
      </c>
      <c r="C217">
        <f>VLOOKUP(emma!G217,Characters!$A:$B,2,FALSE)</f>
        <v>44</v>
      </c>
      <c r="D217">
        <f>VLOOKUP(emma!H217,Characters!$A:$B,2,FALSE)</f>
        <v>999</v>
      </c>
      <c r="E217" t="e">
        <f>VLOOKUP(emma!I217,Characters!$A:$B,2,FALSE)</f>
        <v>#N/A</v>
      </c>
      <c r="F217" t="e">
        <f>VLOOKUP(emma!J217,Characters!$A:$B,2,FALSE)</f>
        <v>#N/A</v>
      </c>
      <c r="G217" t="e">
        <f>VLOOKUP(emma!K217,Characters!$A:$B,2,FALSE)</f>
        <v>#N/A</v>
      </c>
      <c r="H217" t="e">
        <f>VLOOKUP(emma!L217,Characters!$A:$B,2,FALSE)</f>
        <v>#N/A</v>
      </c>
      <c r="I217" t="e">
        <f>VLOOKUP(emma!M217,Characters!$A:$B,2,FALSE)</f>
        <v>#N/A</v>
      </c>
      <c r="J217" t="e">
        <f>VLOOKUP(emma!N217,Characters!$A:$B,2,FALSE)</f>
        <v>#N/A</v>
      </c>
      <c r="K217" t="e">
        <f>VLOOKUP(emma!O217,Characters!$A:$B,2,FALSE)</f>
        <v>#N/A</v>
      </c>
      <c r="L217" t="e">
        <f>VLOOKUP(emma!P217,Characters!$A:$B,2,FALSE)</f>
        <v>#N/A</v>
      </c>
    </row>
    <row r="218" spans="1:12" x14ac:dyDescent="0.3">
      <c r="A218">
        <f>emma!B218</f>
        <v>55</v>
      </c>
      <c r="B218">
        <f>emma!F218</f>
        <v>1</v>
      </c>
      <c r="C218">
        <f>VLOOKUP(emma!G218,Characters!$A:$B,2,FALSE)</f>
        <v>39</v>
      </c>
      <c r="D218" t="e">
        <f>VLOOKUP(emma!H218,Characters!$A:$B,2,FALSE)</f>
        <v>#N/A</v>
      </c>
      <c r="E218" t="e">
        <f>VLOOKUP(emma!I218,Characters!$A:$B,2,FALSE)</f>
        <v>#N/A</v>
      </c>
      <c r="F218" t="e">
        <f>VLOOKUP(emma!J218,Characters!$A:$B,2,FALSE)</f>
        <v>#N/A</v>
      </c>
      <c r="G218" t="e">
        <f>VLOOKUP(emma!K218,Characters!$A:$B,2,FALSE)</f>
        <v>#N/A</v>
      </c>
      <c r="H218" t="e">
        <f>VLOOKUP(emma!L218,Characters!$A:$B,2,FALSE)</f>
        <v>#N/A</v>
      </c>
      <c r="I218" t="e">
        <f>VLOOKUP(emma!M218,Characters!$A:$B,2,FALSE)</f>
        <v>#N/A</v>
      </c>
      <c r="J218" t="e">
        <f>VLOOKUP(emma!N218,Characters!$A:$B,2,FALSE)</f>
        <v>#N/A</v>
      </c>
      <c r="K218" t="e">
        <f>VLOOKUP(emma!O218,Characters!$A:$B,2,FALSE)</f>
        <v>#N/A</v>
      </c>
      <c r="L218" t="e">
        <f>VLOOKUP(emma!P218,Characters!$A:$B,2,FALSE)</f>
        <v>#N/A</v>
      </c>
    </row>
    <row r="219" spans="1:12" x14ac:dyDescent="0.3">
      <c r="A219">
        <f>emma!B219</f>
        <v>8</v>
      </c>
      <c r="B219">
        <f>emma!F219</f>
        <v>0</v>
      </c>
      <c r="C219" t="e">
        <f>VLOOKUP(emma!G219,Characters!$A:$B,2,FALSE)</f>
        <v>#N/A</v>
      </c>
      <c r="D219" t="e">
        <f>VLOOKUP(emma!H219,Characters!$A:$B,2,FALSE)</f>
        <v>#N/A</v>
      </c>
      <c r="E219" t="e">
        <f>VLOOKUP(emma!I219,Characters!$A:$B,2,FALSE)</f>
        <v>#N/A</v>
      </c>
      <c r="F219" t="e">
        <f>VLOOKUP(emma!J219,Characters!$A:$B,2,FALSE)</f>
        <v>#N/A</v>
      </c>
      <c r="G219" t="e">
        <f>VLOOKUP(emma!K219,Characters!$A:$B,2,FALSE)</f>
        <v>#N/A</v>
      </c>
      <c r="H219" t="e">
        <f>VLOOKUP(emma!L219,Characters!$A:$B,2,FALSE)</f>
        <v>#N/A</v>
      </c>
      <c r="I219" t="e">
        <f>VLOOKUP(emma!M219,Characters!$A:$B,2,FALSE)</f>
        <v>#N/A</v>
      </c>
      <c r="J219" t="e">
        <f>VLOOKUP(emma!N219,Characters!$A:$B,2,FALSE)</f>
        <v>#N/A</v>
      </c>
      <c r="K219" t="e">
        <f>VLOOKUP(emma!O219,Characters!$A:$B,2,FALSE)</f>
        <v>#N/A</v>
      </c>
      <c r="L219" t="e">
        <f>VLOOKUP(emma!P219,Characters!$A:$B,2,FALSE)</f>
        <v>#N/A</v>
      </c>
    </row>
    <row r="220" spans="1:12" x14ac:dyDescent="0.3">
      <c r="A220">
        <f>emma!B220</f>
        <v>3</v>
      </c>
      <c r="B220">
        <f>emma!F220</f>
        <v>3</v>
      </c>
      <c r="C220">
        <f>VLOOKUP(emma!G220,Characters!$A:$B,2,FALSE)</f>
        <v>29</v>
      </c>
      <c r="D220">
        <f>VLOOKUP(emma!H220,Characters!$A:$B,2,FALSE)</f>
        <v>19</v>
      </c>
      <c r="E220">
        <f>VLOOKUP(emma!I220,Characters!$A:$B,2,FALSE)</f>
        <v>44</v>
      </c>
      <c r="F220" t="e">
        <f>VLOOKUP(emma!J220,Characters!$A:$B,2,FALSE)</f>
        <v>#N/A</v>
      </c>
      <c r="G220" t="e">
        <f>VLOOKUP(emma!K220,Characters!$A:$B,2,FALSE)</f>
        <v>#N/A</v>
      </c>
      <c r="H220" t="e">
        <f>VLOOKUP(emma!L220,Characters!$A:$B,2,FALSE)</f>
        <v>#N/A</v>
      </c>
      <c r="I220" t="e">
        <f>VLOOKUP(emma!M220,Characters!$A:$B,2,FALSE)</f>
        <v>#N/A</v>
      </c>
      <c r="J220" t="e">
        <f>VLOOKUP(emma!N220,Characters!$A:$B,2,FALSE)</f>
        <v>#N/A</v>
      </c>
      <c r="K220" t="e">
        <f>VLOOKUP(emma!O220,Characters!$A:$B,2,FALSE)</f>
        <v>#N/A</v>
      </c>
      <c r="L220" t="e">
        <f>VLOOKUP(emma!P220,Characters!$A:$B,2,FALSE)</f>
        <v>#N/A</v>
      </c>
    </row>
    <row r="221" spans="1:12" x14ac:dyDescent="0.3">
      <c r="A221">
        <f>emma!B221</f>
        <v>219</v>
      </c>
      <c r="B221">
        <f>emma!F221</f>
        <v>1</v>
      </c>
      <c r="C221">
        <f>VLOOKUP(emma!G221,Characters!$A:$B,2,FALSE)</f>
        <v>999</v>
      </c>
      <c r="D221" t="e">
        <f>VLOOKUP(emma!H221,Characters!$A:$B,2,FALSE)</f>
        <v>#N/A</v>
      </c>
      <c r="E221" t="e">
        <f>VLOOKUP(emma!I221,Characters!$A:$B,2,FALSE)</f>
        <v>#N/A</v>
      </c>
      <c r="F221" t="e">
        <f>VLOOKUP(emma!J221,Characters!$A:$B,2,FALSE)</f>
        <v>#N/A</v>
      </c>
      <c r="G221" t="e">
        <f>VLOOKUP(emma!K221,Characters!$A:$B,2,FALSE)</f>
        <v>#N/A</v>
      </c>
      <c r="H221" t="e">
        <f>VLOOKUP(emma!L221,Characters!$A:$B,2,FALSE)</f>
        <v>#N/A</v>
      </c>
      <c r="I221" t="e">
        <f>VLOOKUP(emma!M221,Characters!$A:$B,2,FALSE)</f>
        <v>#N/A</v>
      </c>
      <c r="J221" t="e">
        <f>VLOOKUP(emma!N221,Characters!$A:$B,2,FALSE)</f>
        <v>#N/A</v>
      </c>
      <c r="K221" t="e">
        <f>VLOOKUP(emma!O221,Characters!$A:$B,2,FALSE)</f>
        <v>#N/A</v>
      </c>
      <c r="L221" t="e">
        <f>VLOOKUP(emma!P221,Characters!$A:$B,2,FALSE)</f>
        <v>#N/A</v>
      </c>
    </row>
    <row r="222" spans="1:12" x14ac:dyDescent="0.3">
      <c r="A222">
        <f>emma!B222</f>
        <v>62</v>
      </c>
      <c r="B222">
        <f>emma!F222</f>
        <v>3</v>
      </c>
      <c r="C222">
        <f>VLOOKUP(emma!G222,Characters!$A:$B,2,FALSE)</f>
        <v>999</v>
      </c>
      <c r="D222">
        <f>VLOOKUP(emma!H222,Characters!$A:$B,2,FALSE)</f>
        <v>999</v>
      </c>
      <c r="E222">
        <f>VLOOKUP(emma!I222,Characters!$A:$B,2,FALSE)</f>
        <v>54</v>
      </c>
      <c r="F222" t="e">
        <f>VLOOKUP(emma!J222,Characters!$A:$B,2,FALSE)</f>
        <v>#N/A</v>
      </c>
      <c r="G222" t="e">
        <f>VLOOKUP(emma!K222,Characters!$A:$B,2,FALSE)</f>
        <v>#N/A</v>
      </c>
      <c r="H222" t="e">
        <f>VLOOKUP(emma!L222,Characters!$A:$B,2,FALSE)</f>
        <v>#N/A</v>
      </c>
      <c r="I222" t="e">
        <f>VLOOKUP(emma!M222,Characters!$A:$B,2,FALSE)</f>
        <v>#N/A</v>
      </c>
      <c r="J222" t="e">
        <f>VLOOKUP(emma!N222,Characters!$A:$B,2,FALSE)</f>
        <v>#N/A</v>
      </c>
      <c r="K222" t="e">
        <f>VLOOKUP(emma!O222,Characters!$A:$B,2,FALSE)</f>
        <v>#N/A</v>
      </c>
      <c r="L222" t="e">
        <f>VLOOKUP(emma!P222,Characters!$A:$B,2,FALSE)</f>
        <v>#N/A</v>
      </c>
    </row>
    <row r="223" spans="1:12" x14ac:dyDescent="0.3">
      <c r="A223">
        <f>emma!B223</f>
        <v>79</v>
      </c>
      <c r="B223">
        <f>emma!F223</f>
        <v>2</v>
      </c>
      <c r="C223">
        <f>VLOOKUP(emma!G223,Characters!$A:$B,2,FALSE)</f>
        <v>999</v>
      </c>
      <c r="D223">
        <f>VLOOKUP(emma!H223,Characters!$A:$B,2,FALSE)</f>
        <v>999</v>
      </c>
      <c r="E223" t="e">
        <f>VLOOKUP(emma!I223,Characters!$A:$B,2,FALSE)</f>
        <v>#N/A</v>
      </c>
      <c r="F223" t="e">
        <f>VLOOKUP(emma!J223,Characters!$A:$B,2,FALSE)</f>
        <v>#N/A</v>
      </c>
      <c r="G223" t="e">
        <f>VLOOKUP(emma!K223,Characters!$A:$B,2,FALSE)</f>
        <v>#N/A</v>
      </c>
      <c r="H223" t="e">
        <f>VLOOKUP(emma!L223,Characters!$A:$B,2,FALSE)</f>
        <v>#N/A</v>
      </c>
      <c r="I223" t="e">
        <f>VLOOKUP(emma!M223,Characters!$A:$B,2,FALSE)</f>
        <v>#N/A</v>
      </c>
      <c r="J223" t="e">
        <f>VLOOKUP(emma!N223,Characters!$A:$B,2,FALSE)</f>
        <v>#N/A</v>
      </c>
      <c r="K223" t="e">
        <f>VLOOKUP(emma!O223,Characters!$A:$B,2,FALSE)</f>
        <v>#N/A</v>
      </c>
      <c r="L223" t="e">
        <f>VLOOKUP(emma!P223,Characters!$A:$B,2,FALSE)</f>
        <v>#N/A</v>
      </c>
    </row>
    <row r="224" spans="1:12" x14ac:dyDescent="0.3">
      <c r="A224">
        <f>emma!B224</f>
        <v>78</v>
      </c>
      <c r="B224">
        <f>emma!F224</f>
        <v>1</v>
      </c>
      <c r="C224">
        <f>VLOOKUP(emma!G224,Characters!$A:$B,2,FALSE)</f>
        <v>999</v>
      </c>
      <c r="D224" t="e">
        <f>VLOOKUP(emma!H224,Characters!$A:$B,2,FALSE)</f>
        <v>#N/A</v>
      </c>
      <c r="E224" t="e">
        <f>VLOOKUP(emma!I224,Characters!$A:$B,2,FALSE)</f>
        <v>#N/A</v>
      </c>
      <c r="F224" t="e">
        <f>VLOOKUP(emma!J224,Characters!$A:$B,2,FALSE)</f>
        <v>#N/A</v>
      </c>
      <c r="G224" t="e">
        <f>VLOOKUP(emma!K224,Characters!$A:$B,2,FALSE)</f>
        <v>#N/A</v>
      </c>
      <c r="H224" t="e">
        <f>VLOOKUP(emma!L224,Characters!$A:$B,2,FALSE)</f>
        <v>#N/A</v>
      </c>
      <c r="I224" t="e">
        <f>VLOOKUP(emma!M224,Characters!$A:$B,2,FALSE)</f>
        <v>#N/A</v>
      </c>
      <c r="J224" t="e">
        <f>VLOOKUP(emma!N224,Characters!$A:$B,2,FALSE)</f>
        <v>#N/A</v>
      </c>
      <c r="K224" t="e">
        <f>VLOOKUP(emma!O224,Characters!$A:$B,2,FALSE)</f>
        <v>#N/A</v>
      </c>
      <c r="L224" t="e">
        <f>VLOOKUP(emma!P224,Characters!$A:$B,2,FALSE)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emma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2017-05-05T15:07:33Z</dcterms:created>
  <dcterms:modified xsi:type="dcterms:W3CDTF">2017-05-23T14:30:00Z</dcterms:modified>
</cp:coreProperties>
</file>