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Google Drive\Introduction To Spacecraft Systems\Assignment 8\"/>
    </mc:Choice>
  </mc:AlternateContent>
  <xr:revisionPtr revIDLastSave="0" documentId="13_ncr:1_{1182223C-563E-4C7E-B784-932F9C23DEE9}" xr6:coauthVersionLast="45" xr6:coauthVersionMax="45" xr10:uidLastSave="{00000000-0000-0000-0000-000000000000}"/>
  <bookViews>
    <workbookView xWindow="-108" yWindow="-108" windowWidth="30936" windowHeight="16896" xr2:uid="{08D095FD-7A76-4477-BCFB-B16EF9407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F23" i="1"/>
  <c r="G20" i="1"/>
  <c r="H20" i="1" s="1"/>
  <c r="F20" i="1"/>
  <c r="E20" i="1" l="1"/>
  <c r="C4" i="1"/>
  <c r="E19" i="1"/>
</calcChain>
</file>

<file path=xl/sharedStrings.xml><?xml version="1.0" encoding="utf-8"?>
<sst xmlns="http://schemas.openxmlformats.org/spreadsheetml/2006/main" count="43" uniqueCount="40">
  <si>
    <t>Parameter</t>
  </si>
  <si>
    <t>Unit</t>
  </si>
  <si>
    <t>Link Budget</t>
  </si>
  <si>
    <t>Value</t>
  </si>
  <si>
    <t>Carrier Freq</t>
  </si>
  <si>
    <t>Tx Power</t>
  </si>
  <si>
    <t>Tx Power Log</t>
  </si>
  <si>
    <t>Tx Loss</t>
  </si>
  <si>
    <t>Tx Antenna D</t>
  </si>
  <si>
    <t>Tx Antenna Efficiency</t>
  </si>
  <si>
    <t>Tx Antenna Gain</t>
  </si>
  <si>
    <t>EIRP</t>
  </si>
  <si>
    <t>Path Loss</t>
  </si>
  <si>
    <t>Boltzmanns constant</t>
  </si>
  <si>
    <t>Ground station Diamenter</t>
  </si>
  <si>
    <t>Gorund station antenna efficiency</t>
  </si>
  <si>
    <t>Ground station system noise temp 10 degree</t>
  </si>
  <si>
    <t>Ground station antenna gain</t>
  </si>
  <si>
    <t>Ground Station G/T</t>
  </si>
  <si>
    <t>MHz</t>
  </si>
  <si>
    <t>W</t>
  </si>
  <si>
    <t>dBw</t>
  </si>
  <si>
    <t>Db</t>
  </si>
  <si>
    <t>m</t>
  </si>
  <si>
    <t>Ratio</t>
  </si>
  <si>
    <t>dBi</t>
  </si>
  <si>
    <t>dB</t>
  </si>
  <si>
    <t>dBW</t>
  </si>
  <si>
    <t>Downlink Information Bit Rate</t>
  </si>
  <si>
    <t>bit/s</t>
  </si>
  <si>
    <t>k</t>
  </si>
  <si>
    <t>Downlink Information Bit Rate Logarithmic</t>
  </si>
  <si>
    <t>&gt;&gt;&gt;</t>
  </si>
  <si>
    <t>&gt;&gt;</t>
  </si>
  <si>
    <t>ebno</t>
  </si>
  <si>
    <t>Uncoded</t>
  </si>
  <si>
    <t>RS(220,188)</t>
  </si>
  <si>
    <t>R =1/2</t>
  </si>
  <si>
    <t>Required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</si>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</sst>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2" fontId="2" fillId="3" borderId="0" xfId="2" applyNumberFormat="1"/>
    <xf numFmtId="2" fontId="1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CA2C-F6AD-42DC-852C-C479AC7D0C72}">
  <dimension ref="B1:H23"/>
  <sheetViews>
    <sheetView tabSelected="1" workbookViewId="0">
      <selection activeCell="K13" sqref="K13"/>
    </sheetView>
  </sheetViews>
  <sheetFormatPr defaultRowHeight="14.4" x14ac:dyDescent="0.3"/>
  <cols>
    <col min="2" max="2" width="36.88671875" customWidth="1"/>
    <col min="5" max="5" width="12.44140625" customWidth="1"/>
    <col min="7" max="7" width="10.77734375" customWidth="1"/>
  </cols>
  <sheetData>
    <row r="1" spans="2:8" x14ac:dyDescent="0.3">
      <c r="B1" t="s">
        <v>0</v>
      </c>
      <c r="C1" t="s">
        <v>3</v>
      </c>
      <c r="D1" t="s">
        <v>1</v>
      </c>
      <c r="E1" t="s">
        <v>2</v>
      </c>
      <c r="F1" t="s">
        <v>35</v>
      </c>
      <c r="G1" t="s">
        <v>36</v>
      </c>
      <c r="H1" t="s">
        <v>37</v>
      </c>
    </row>
    <row r="2" spans="2:8" x14ac:dyDescent="0.3">
      <c r="B2" t="s">
        <v>4</v>
      </c>
      <c r="C2" s="1">
        <v>22000</v>
      </c>
      <c r="D2" t="s">
        <v>19</v>
      </c>
    </row>
    <row r="3" spans="2:8" x14ac:dyDescent="0.3">
      <c r="B3" t="s">
        <v>5</v>
      </c>
      <c r="C3">
        <v>4.4000000000000004</v>
      </c>
      <c r="D3" t="s">
        <v>20</v>
      </c>
    </row>
    <row r="4" spans="2:8" x14ac:dyDescent="0.3">
      <c r="B4" t="s">
        <v>6</v>
      </c>
      <c r="C4">
        <f>10*LOG10(C3)</f>
        <v>6.4345267648618742</v>
      </c>
      <c r="D4" t="s">
        <v>21</v>
      </c>
    </row>
    <row r="5" spans="2:8" x14ac:dyDescent="0.3">
      <c r="B5" t="s">
        <v>7</v>
      </c>
      <c r="C5">
        <v>0.7</v>
      </c>
      <c r="D5" t="s">
        <v>22</v>
      </c>
    </row>
    <row r="6" spans="2:8" x14ac:dyDescent="0.3">
      <c r="B6" t="s">
        <v>8</v>
      </c>
      <c r="C6">
        <v>0.2</v>
      </c>
      <c r="D6" t="s">
        <v>23</v>
      </c>
    </row>
    <row r="7" spans="2:8" x14ac:dyDescent="0.3">
      <c r="B7" t="s">
        <v>9</v>
      </c>
      <c r="C7">
        <v>0.67</v>
      </c>
      <c r="D7" t="s">
        <v>24</v>
      </c>
    </row>
    <row r="8" spans="2:8" x14ac:dyDescent="0.3">
      <c r="B8" t="s">
        <v>10</v>
      </c>
      <c r="C8">
        <v>31.53</v>
      </c>
      <c r="D8" t="s">
        <v>25</v>
      </c>
    </row>
    <row r="9" spans="2:8" x14ac:dyDescent="0.3">
      <c r="B9" t="s">
        <v>11</v>
      </c>
      <c r="C9" t="s">
        <v>33</v>
      </c>
      <c r="D9" t="s">
        <v>27</v>
      </c>
      <c r="E9">
        <v>37.26</v>
      </c>
    </row>
    <row r="11" spans="2:8" x14ac:dyDescent="0.3">
      <c r="B11" t="s">
        <v>12</v>
      </c>
      <c r="C11">
        <v>231.6</v>
      </c>
      <c r="D11" t="s">
        <v>26</v>
      </c>
      <c r="E11">
        <v>-231.6</v>
      </c>
    </row>
    <row r="12" spans="2:8" x14ac:dyDescent="0.3">
      <c r="B12" t="s">
        <v>13</v>
      </c>
      <c r="C12">
        <v>-228.6</v>
      </c>
      <c r="D12" t="s">
        <v>26</v>
      </c>
      <c r="E12">
        <v>228</v>
      </c>
    </row>
    <row r="13" spans="2:8" x14ac:dyDescent="0.3">
      <c r="B13" t="s">
        <v>14</v>
      </c>
      <c r="C13">
        <v>3</v>
      </c>
      <c r="D13" t="s">
        <v>23</v>
      </c>
    </row>
    <row r="14" spans="2:8" x14ac:dyDescent="0.3">
      <c r="B14" t="s">
        <v>15</v>
      </c>
      <c r="C14">
        <v>0.56999999999999995</v>
      </c>
    </row>
    <row r="15" spans="2:8" x14ac:dyDescent="0.3">
      <c r="B15" t="s">
        <v>17</v>
      </c>
      <c r="C15">
        <v>54.35</v>
      </c>
    </row>
    <row r="16" spans="2:8" x14ac:dyDescent="0.3">
      <c r="B16" t="s">
        <v>16</v>
      </c>
      <c r="C16">
        <v>164.9</v>
      </c>
      <c r="D16" t="s">
        <v>30</v>
      </c>
    </row>
    <row r="17" spans="2:8" x14ac:dyDescent="0.3">
      <c r="B17" t="s">
        <v>18</v>
      </c>
      <c r="C17">
        <v>32.17</v>
      </c>
      <c r="E17">
        <v>32.17</v>
      </c>
    </row>
    <row r="18" spans="2:8" x14ac:dyDescent="0.3">
      <c r="B18" t="s">
        <v>28</v>
      </c>
      <c r="C18" s="1">
        <v>1000000</v>
      </c>
      <c r="D18" t="s">
        <v>29</v>
      </c>
    </row>
    <row r="19" spans="2:8" x14ac:dyDescent="0.3">
      <c r="B19" t="s">
        <v>31</v>
      </c>
      <c r="C19" t="s">
        <v>32</v>
      </c>
      <c r="D19" t="s">
        <v>26</v>
      </c>
      <c r="E19" s="2">
        <f>-10*LOG10(C18)</f>
        <v>-60</v>
      </c>
    </row>
    <row r="20" spans="2:8" x14ac:dyDescent="0.3">
      <c r="B20" t="s">
        <v>34</v>
      </c>
      <c r="E20">
        <f>E9+E11+E12+E17+E19</f>
        <v>5.8299999999999983</v>
      </c>
      <c r="F20">
        <f>E20</f>
        <v>5.8299999999999983</v>
      </c>
      <c r="G20">
        <f t="shared" ref="G20:H20" si="0">F20</f>
        <v>5.8299999999999983</v>
      </c>
      <c r="H20">
        <f t="shared" si="0"/>
        <v>5.8299999999999983</v>
      </c>
    </row>
    <row r="22" spans="2:8" x14ac:dyDescent="0.3">
      <c r="B22" t="s">
        <v>38</v>
      </c>
      <c r="E22" s="2"/>
      <c r="F22" s="2">
        <v>10.8</v>
      </c>
      <c r="G22">
        <v>5.62</v>
      </c>
      <c r="H22">
        <v>0.9</v>
      </c>
    </row>
    <row r="23" spans="2:8" x14ac:dyDescent="0.3">
      <c r="B23" t="s">
        <v>39</v>
      </c>
      <c r="F23" s="3">
        <f>F20-F22</f>
        <v>-4.9700000000000024</v>
      </c>
      <c r="G23" s="4">
        <f t="shared" ref="G23:H23" si="1">G20-G22</f>
        <v>0.20999999999999819</v>
      </c>
      <c r="H23" s="4">
        <f t="shared" si="1"/>
        <v>4.9299999999999979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Skovgaard Jensen</dc:creator>
  <cp:lastModifiedBy>Niels Skovgaard Jensen</cp:lastModifiedBy>
  <dcterms:created xsi:type="dcterms:W3CDTF">2020-10-28T13:23:01Z</dcterms:created>
  <dcterms:modified xsi:type="dcterms:W3CDTF">2020-11-03T22:30:31Z</dcterms:modified>
</cp:coreProperties>
</file>