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\Desktop\"/>
    </mc:Choice>
  </mc:AlternateContent>
  <xr:revisionPtr revIDLastSave="0" documentId="13_ncr:1_{2BA770D8-5500-421E-9294-CC43767A811C}" xr6:coauthVersionLast="36" xr6:coauthVersionMax="36" xr10:uidLastSave="{00000000-0000-0000-0000-000000000000}"/>
  <bookViews>
    <workbookView xWindow="0" yWindow="0" windowWidth="23040" windowHeight="11076" xr2:uid="{62B2A9F6-A4EA-4528-88A1-2C89E069A248}"/>
  </bookViews>
  <sheets>
    <sheet name="Ark1" sheetId="1" r:id="rId1"/>
  </sheets>
  <externalReferences>
    <externalReference r:id="rId2"/>
  </externalReferences>
  <definedNames>
    <definedName name="Crop_photosynthesis_model">[1]Data!$D$3:$D$4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3" i="1" l="1"/>
  <c r="A144" i="1"/>
  <c r="A145" i="1"/>
</calcChain>
</file>

<file path=xl/sharedStrings.xml><?xml version="1.0" encoding="utf-8"?>
<sst xmlns="http://schemas.openxmlformats.org/spreadsheetml/2006/main" count="278" uniqueCount="171">
  <si>
    <t>Parameter</t>
  </si>
  <si>
    <t>Unit</t>
  </si>
  <si>
    <t>Interval</t>
  </si>
  <si>
    <t>Value</t>
  </si>
  <si>
    <t>Greenhouse construction:</t>
  </si>
  <si>
    <t>Greenhouse floor:</t>
  </si>
  <si>
    <t>Energy calibration:</t>
  </si>
  <si>
    <t>Length</t>
  </si>
  <si>
    <t>m</t>
  </si>
  <si>
    <t>10-1000</t>
  </si>
  <si>
    <t>SpanSize</t>
  </si>
  <si>
    <t>0-100</t>
  </si>
  <si>
    <t>NumberOfSpans</t>
  </si>
  <si>
    <t>-</t>
  </si>
  <si>
    <t>0-1000</t>
  </si>
  <si>
    <t>Orientation</t>
  </si>
  <si>
    <t>Degrees</t>
  </si>
  <si>
    <t>0-360</t>
  </si>
  <si>
    <t>GreenhouseReductionFactorLight</t>
  </si>
  <si>
    <t>[0;1]</t>
  </si>
  <si>
    <t>0-1</t>
  </si>
  <si>
    <t>Gutter height</t>
  </si>
  <si>
    <t>Roof pitch</t>
  </si>
  <si>
    <t>0-180</t>
  </si>
  <si>
    <t>leakage</t>
  </si>
  <si>
    <t>m3/m3/h</t>
  </si>
  <si>
    <t>floor-Uindoors</t>
  </si>
  <si>
    <t>W/m2/K</t>
  </si>
  <si>
    <t>0-50</t>
  </si>
  <si>
    <t>floor-Usoil</t>
  </si>
  <si>
    <t>floor-heatCapacity</t>
  </si>
  <si>
    <t>J/m2/K</t>
  </si>
  <si>
    <t>0-5000</t>
  </si>
  <si>
    <t>Emissivity for the floor</t>
  </si>
  <si>
    <t>Reflectance of the floor</t>
  </si>
  <si>
    <t>Calibration of heat energy use</t>
  </si>
  <si>
    <t>Calibration of power energy use</t>
  </si>
  <si>
    <t>TI rapp1</t>
  </si>
  <si>
    <t>TI rapp2</t>
  </si>
  <si>
    <t>alt1</t>
  </si>
  <si>
    <t>alt2</t>
  </si>
  <si>
    <t>Setpoint</t>
  </si>
  <si>
    <t>Yearly fixed climate setpoints</t>
  </si>
  <si>
    <t>Properties</t>
  </si>
  <si>
    <t>Light intensity reached before change from day to night</t>
  </si>
  <si>
    <t>W/m2</t>
  </si>
  <si>
    <t>Light intensity change from night to day</t>
  </si>
  <si>
    <t>Heating temperature</t>
  </si>
  <si>
    <t>°C</t>
  </si>
  <si>
    <t>-10-40</t>
  </si>
  <si>
    <t>Ventilation temperature</t>
  </si>
  <si>
    <t>0-40</t>
  </si>
  <si>
    <t>Ventilation threshold, band</t>
  </si>
  <si>
    <t>0-20</t>
  </si>
  <si>
    <t>Maximum relative humidity</t>
  </si>
  <si>
    <t>% RH</t>
  </si>
  <si>
    <t>Max heating temperature addition at high RH</t>
  </si>
  <si>
    <t>0-30</t>
  </si>
  <si>
    <t>Max ventilation temperature decrease at high RH</t>
  </si>
  <si>
    <t>Max screen percentage at high RH</t>
  </si>
  <si>
    <t>%</t>
  </si>
  <si>
    <t>Maximum CO2 Concentrration</t>
  </si>
  <si>
    <t>ppm</t>
  </si>
  <si>
    <t>100-2000</t>
  </si>
  <si>
    <t>Minimum CO2 concentration</t>
  </si>
  <si>
    <t>Assimilation light on below</t>
  </si>
  <si>
    <t>Wm-2</t>
  </si>
  <si>
    <t>0-2000</t>
  </si>
  <si>
    <t>Assimilation light off above</t>
  </si>
  <si>
    <t>Assimilation light control active</t>
  </si>
  <si>
    <t>Energy screen, On at</t>
  </si>
  <si>
    <t>Energy screen, Band</t>
  </si>
  <si>
    <t>Shading screen, On at</t>
  </si>
  <si>
    <t>Shading screen, Band</t>
  </si>
  <si>
    <t>Shading agent, light reduction factor</t>
  </si>
  <si>
    <t>Blackout  screen used from time</t>
  </si>
  <si>
    <t>HH:MM</t>
  </si>
  <si>
    <t>Blackout  screen used until time</t>
  </si>
  <si>
    <t>Crack ventilation at high RH</t>
  </si>
  <si>
    <t>Crack ventilation stops at low temperature</t>
  </si>
  <si>
    <t>Crack ventilation stops at low temperature (band)</t>
  </si>
  <si>
    <t>rhMaxBand</t>
  </si>
  <si>
    <t>Covering materials</t>
  </si>
  <si>
    <t>Position</t>
  </si>
  <si>
    <t>Material</t>
  </si>
  <si>
    <t>% Transmission</t>
  </si>
  <si>
    <t>Roof 1</t>
  </si>
  <si>
    <t>PC 2 wall 10 mm</t>
  </si>
  <si>
    <t>Roof 2</t>
  </si>
  <si>
    <t>Single glass 4mm</t>
  </si>
  <si>
    <t>Side 1</t>
  </si>
  <si>
    <t>PC 6 wall 16 mm</t>
  </si>
  <si>
    <t>Side 2</t>
  </si>
  <si>
    <t>PUR sandwich 40 mm</t>
  </si>
  <si>
    <t>End Wall 1</t>
  </si>
  <si>
    <t>End Wall 2</t>
  </si>
  <si>
    <t>Combined</t>
  </si>
  <si>
    <t>Floor</t>
  </si>
  <si>
    <t>Concrete</t>
  </si>
  <si>
    <t>U-value  (W/m2*K)</t>
  </si>
  <si>
    <t>Ventilation</t>
  </si>
  <si>
    <t>Top 1</t>
  </si>
  <si>
    <t>Top 2</t>
  </si>
  <si>
    <t>Length of vent</t>
  </si>
  <si>
    <t>0-9999</t>
  </si>
  <si>
    <t>Width of vent</t>
  </si>
  <si>
    <t>0-10</t>
  </si>
  <si>
    <t>Number of vents in zone</t>
  </si>
  <si>
    <t>Number</t>
  </si>
  <si>
    <t>Transmissivity of vents</t>
  </si>
  <si>
    <t>[0:1]</t>
  </si>
  <si>
    <t>Screens</t>
  </si>
  <si>
    <t>Screenlayer 1</t>
  </si>
  <si>
    <t>Roof1</t>
  </si>
  <si>
    <t>Screen product</t>
  </si>
  <si>
    <t xml:space="preserve"> </t>
  </si>
  <si>
    <t>LS Obscura 10075 FR AB BW</t>
  </si>
  <si>
    <t>Screen used for (text)</t>
  </si>
  <si>
    <t>Energy</t>
  </si>
  <si>
    <t>Direct Light Transmission</t>
  </si>
  <si>
    <t>Energy saving</t>
  </si>
  <si>
    <t>Porosity</t>
  </si>
  <si>
    <t>Lamps</t>
  </si>
  <si>
    <t>Lamp system</t>
  </si>
  <si>
    <t>1</t>
  </si>
  <si>
    <t>Select the used product from the list</t>
  </si>
  <si>
    <t>Text</t>
  </si>
  <si>
    <t/>
  </si>
  <si>
    <t>HP Na 400W</t>
  </si>
  <si>
    <t>The total amount of hours the lamps have been used in total</t>
  </si>
  <si>
    <t>h</t>
  </si>
  <si>
    <t>Installed capacity per m2</t>
  </si>
  <si>
    <t>0-3000</t>
  </si>
  <si>
    <t>MicromolParPerWatt</t>
  </si>
  <si>
    <t>micromole/J</t>
  </si>
  <si>
    <t>Number of hours the bulb can be on before the light is less than 90% of initial light</t>
  </si>
  <si>
    <t>0-200000</t>
  </si>
  <si>
    <t>Lamp type</t>
  </si>
  <si>
    <t>HPS|LED|None</t>
  </si>
  <si>
    <t>HPS</t>
  </si>
  <si>
    <t>Heat pipes</t>
  </si>
  <si>
    <t>Heat pipe</t>
  </si>
  <si>
    <t>Primary heating system</t>
  </si>
  <si>
    <t>Secondary heating system</t>
  </si>
  <si>
    <t>PipeProduct</t>
  </si>
  <si>
    <t>32 mm Steel</t>
  </si>
  <si>
    <t>52 mm Steel</t>
  </si>
  <si>
    <t>Inner Diameter</t>
  </si>
  <si>
    <t>mm</t>
  </si>
  <si>
    <t>Pipe material</t>
  </si>
  <si>
    <t>Carbon steel</t>
  </si>
  <si>
    <t>Common inlet temperature</t>
  </si>
  <si>
    <t>oC</t>
  </si>
  <si>
    <t>Common return temperature</t>
  </si>
  <si>
    <t>PipeLengthPerSqm</t>
  </si>
  <si>
    <t>m/m2</t>
  </si>
  <si>
    <t>PipeFlowRate</t>
  </si>
  <si>
    <t>L/s</t>
  </si>
  <si>
    <t>Carbon Dioxide</t>
  </si>
  <si>
    <t>Value2</t>
  </si>
  <si>
    <t>No screen</t>
  </si>
  <si>
    <t>18 mm Pex</t>
  </si>
  <si>
    <t>35 mm Cu</t>
  </si>
  <si>
    <t>Polyethylene</t>
  </si>
  <si>
    <t>Copper</t>
  </si>
  <si>
    <t>glashus</t>
  </si>
  <si>
    <t>5lags poly</t>
  </si>
  <si>
    <t>0,1w/m2</t>
  </si>
  <si>
    <t>40,8w/m2</t>
  </si>
  <si>
    <t>From time</t>
  </si>
  <si>
    <t>To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</si>
</sst>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9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3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4" borderId="1" xfId="0" applyFont="1" applyFill="1" applyBorder="1"/>
    <xf numFmtId="0" fontId="0" fillId="4" borderId="2" xfId="0" applyFont="1" applyFill="1" applyBorder="1" applyAlignment="1">
      <alignment horizontal="center"/>
    </xf>
    <xf numFmtId="0" fontId="3" fillId="0" borderId="1" xfId="0" applyFont="1" applyBorder="1"/>
    <xf numFmtId="0" fontId="0" fillId="0" borderId="3" xfId="0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 applyProtection="1">
      <alignment horizontal="center"/>
      <protection locked="0"/>
    </xf>
    <xf numFmtId="20" fontId="0" fillId="5" borderId="0" xfId="0" applyNumberFormat="1" applyFill="1" applyAlignment="1" applyProtection="1">
      <alignment horizontal="center"/>
      <protection locked="0"/>
    </xf>
    <xf numFmtId="0" fontId="4" fillId="6" borderId="0" xfId="0" applyFont="1" applyFill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wrapText="1"/>
    </xf>
    <xf numFmtId="0" fontId="0" fillId="0" borderId="0" xfId="0" applyAlignment="1" applyProtection="1">
      <alignment horizontal="center"/>
      <protection locked="0"/>
    </xf>
    <xf numFmtId="0" fontId="4" fillId="6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quotePrefix="1" applyAlignment="1" applyProtection="1">
      <alignment horizontal="center"/>
      <protection locked="0"/>
    </xf>
    <xf numFmtId="0" fontId="0" fillId="8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8" borderId="0" xfId="0" applyFill="1" applyAlignment="1">
      <alignment horizontal="center" vertical="center" wrapText="1"/>
    </xf>
    <xf numFmtId="0" fontId="4" fillId="9" borderId="0" xfId="0" applyFont="1" applyFill="1" applyAlignment="1">
      <alignment wrapText="1"/>
    </xf>
    <xf numFmtId="0" fontId="0" fillId="9" borderId="0" xfId="0" applyFill="1"/>
    <xf numFmtId="0" fontId="0" fillId="0" borderId="0" xfId="0" applyAlignment="1">
      <alignment horizontal="left" vertical="center"/>
    </xf>
    <xf numFmtId="0" fontId="1" fillId="6" borderId="0" xfId="1" applyFill="1"/>
    <xf numFmtId="0" fontId="2" fillId="3" borderId="2" xfId="0" applyFont="1" applyFill="1" applyBorder="1"/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20" fontId="0" fillId="5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4" borderId="2" xfId="0" applyFont="1" applyFill="1" applyBorder="1" applyAlignment="1">
      <alignment horizontal="center" wrapText="1"/>
    </xf>
    <xf numFmtId="0" fontId="0" fillId="0" borderId="2" xfId="0" quotePrefix="1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4" borderId="3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6" borderId="3" xfId="0" applyFont="1" applyFill="1" applyBorder="1"/>
    <xf numFmtId="0" fontId="0" fillId="10" borderId="0" xfId="0" applyFill="1"/>
    <xf numFmtId="0" fontId="0" fillId="11" borderId="0" xfId="0" applyFill="1"/>
    <xf numFmtId="20" fontId="0" fillId="4" borderId="2" xfId="0" applyNumberFormat="1" applyFont="1" applyFill="1" applyBorder="1" applyAlignment="1">
      <alignment horizontal="center"/>
    </xf>
    <xf numFmtId="20" fontId="0" fillId="4" borderId="2" xfId="0" applyNumberFormat="1" applyFont="1" applyFill="1" applyBorder="1"/>
    <xf numFmtId="20" fontId="0" fillId="0" borderId="2" xfId="0" applyNumberFormat="1" applyFont="1" applyBorder="1" applyAlignment="1">
      <alignment horizontal="center"/>
    </xf>
    <xf numFmtId="20" fontId="0" fillId="0" borderId="2" xfId="0" applyNumberFormat="1" applyFont="1" applyBorder="1"/>
    <xf numFmtId="0" fontId="2" fillId="3" borderId="1" xfId="0" applyFont="1" applyFill="1" applyBorder="1" applyAlignment="1">
      <alignment wrapText="1"/>
    </xf>
  </cellXfs>
  <cellStyles count="2">
    <cellStyle name="God" xfId="1" builtinId="26"/>
    <cellStyle name="Normal" xfId="0" builtinId="0"/>
  </cellStyles>
  <dxfs count="0"/>
  <tableStyles count="0" defaultTableStyle="TableStyleMedium2" defaultPivotStyle="PivotStyleLight16"/>
  <colors>
    <mruColors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tual%20Greenhouse/V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 DVV"/>
      <sheetName val="UserControl"/>
      <sheetName val="Sheet selector setup"/>
      <sheetName val="DTI tools og setup"/>
      <sheetName val="DVV Setup"/>
      <sheetName val="Rapport Generering"/>
      <sheetName val="Main Results (Compare)"/>
      <sheetName val="Main Results (Several)"/>
      <sheetName val="Setpoints - Data"/>
      <sheetName val="Setpoints - Overview"/>
      <sheetName val="DVV Reports"/>
      <sheetName val="Simulation Data"/>
      <sheetName val="Simulation Import Info"/>
      <sheetName val="Analysis - Performance"/>
      <sheetName val="Simulation Overview"/>
      <sheetName val="Analysis"/>
      <sheetName val="Simulation Chart"/>
      <sheetName val="Simulation info"/>
      <sheetName val="Company"/>
      <sheetName val="Greenhouse"/>
      <sheetName val="Covering materials"/>
      <sheetName val="Crop and climate control"/>
      <sheetName val="Screens"/>
      <sheetName val="Ventilation"/>
      <sheetName val="Lamps"/>
      <sheetName val="Heat pipes"/>
      <sheetName val="CO2"/>
      <sheetName val="Aircondition"/>
      <sheetName val="Aquaculture"/>
      <sheetName val="Data"/>
      <sheetName val="DVV Parameter list"/>
      <sheetName val="Manual Parameter"/>
      <sheetName val="DGS moving gutter system"/>
      <sheetName val="Compa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">
          <cell r="B11" t="str">
            <v>CO2InjectionRate</v>
          </cell>
        </row>
        <row r="12">
          <cell r="B12" t="str">
            <v>CO2InjectionStopThreshold</v>
          </cell>
        </row>
        <row r="13">
          <cell r="B13" t="str">
            <v>CO2InjectionStopPBand</v>
          </cell>
        </row>
      </sheetData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56A052-BEA7-47A3-B210-0ECE07654306}" name="CO2Table" displayName="CO2Table" ref="A142:A145" totalsRowShown="0">
  <autoFilter ref="A142:A145" xr:uid="{00000000-0009-0000-0100-00000F000000}"/>
  <tableColumns count="1">
    <tableColumn id="1" xr3:uid="{00000000-0010-0000-0D00-000001000000}" name="Parameter">
      <calculatedColumnFormula>[1]CO2!B11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34AB-93A5-49A9-B2B1-214A2E364FA0}">
  <dimension ref="A1:I147"/>
  <sheetViews>
    <sheetView tabSelected="1" workbookViewId="0">
      <selection activeCell="E47" sqref="E47"/>
    </sheetView>
  </sheetViews>
  <sheetFormatPr defaultRowHeight="14.4" x14ac:dyDescent="0.3"/>
  <cols>
    <col min="1" max="1" width="47.21875" customWidth="1"/>
    <col min="8" max="8" width="9" customWidth="1"/>
  </cols>
  <sheetData>
    <row r="1" spans="1:9" x14ac:dyDescent="0.3">
      <c r="E1" s="70" t="s">
        <v>37</v>
      </c>
      <c r="F1" s="70" t="s">
        <v>38</v>
      </c>
      <c r="H1" s="69" t="s">
        <v>39</v>
      </c>
      <c r="I1" s="69" t="s">
        <v>40</v>
      </c>
    </row>
    <row r="2" spans="1:9" x14ac:dyDescent="0.3">
      <c r="E2" t="s">
        <v>168</v>
      </c>
      <c r="F2" t="s">
        <v>167</v>
      </c>
      <c r="H2" t="s">
        <v>165</v>
      </c>
      <c r="I2" t="s">
        <v>166</v>
      </c>
    </row>
    <row r="3" spans="1:9" x14ac:dyDescent="0.3">
      <c r="A3" s="3" t="s">
        <v>0</v>
      </c>
      <c r="B3" s="4" t="s">
        <v>1</v>
      </c>
      <c r="C3" s="4" t="s">
        <v>2</v>
      </c>
      <c r="E3" s="5" t="s">
        <v>3</v>
      </c>
      <c r="H3" s="5" t="s">
        <v>3</v>
      </c>
    </row>
    <row r="4" spans="1:9" x14ac:dyDescent="0.3">
      <c r="A4" s="6" t="s">
        <v>4</v>
      </c>
      <c r="B4" s="7"/>
      <c r="C4" s="7"/>
      <c r="E4" s="8"/>
      <c r="H4" s="8"/>
    </row>
    <row r="5" spans="1:9" x14ac:dyDescent="0.3">
      <c r="A5" s="9" t="s">
        <v>7</v>
      </c>
      <c r="B5" s="10" t="s">
        <v>8</v>
      </c>
      <c r="C5" s="10" t="s">
        <v>9</v>
      </c>
      <c r="E5" s="14">
        <v>92</v>
      </c>
      <c r="H5" s="14">
        <v>100</v>
      </c>
    </row>
    <row r="6" spans="1:9" x14ac:dyDescent="0.3">
      <c r="A6" s="11" t="s">
        <v>10</v>
      </c>
      <c r="B6" s="12" t="s">
        <v>8</v>
      </c>
      <c r="C6" s="12" t="s">
        <v>11</v>
      </c>
      <c r="E6" s="8">
        <v>20</v>
      </c>
      <c r="H6" s="8">
        <v>4</v>
      </c>
    </row>
    <row r="7" spans="1:9" x14ac:dyDescent="0.3">
      <c r="A7" s="9" t="s">
        <v>12</v>
      </c>
      <c r="B7" s="10" t="s">
        <v>13</v>
      </c>
      <c r="C7" s="10" t="s">
        <v>14</v>
      </c>
      <c r="E7" s="14">
        <v>1</v>
      </c>
      <c r="H7" s="14">
        <v>26</v>
      </c>
    </row>
    <row r="8" spans="1:9" x14ac:dyDescent="0.3">
      <c r="A8" s="11" t="s">
        <v>15</v>
      </c>
      <c r="B8" s="12" t="s">
        <v>16</v>
      </c>
      <c r="C8" s="12" t="s">
        <v>17</v>
      </c>
      <c r="E8" s="8">
        <v>0</v>
      </c>
      <c r="H8" s="8">
        <v>0</v>
      </c>
    </row>
    <row r="9" spans="1:9" x14ac:dyDescent="0.3">
      <c r="A9" s="9" t="s">
        <v>18</v>
      </c>
      <c r="B9" s="10" t="s">
        <v>19</v>
      </c>
      <c r="C9" s="10" t="s">
        <v>20</v>
      </c>
      <c r="E9" s="14">
        <v>0.2</v>
      </c>
      <c r="H9" s="14">
        <v>0.2</v>
      </c>
    </row>
    <row r="10" spans="1:9" x14ac:dyDescent="0.3">
      <c r="A10" s="11" t="s">
        <v>21</v>
      </c>
      <c r="B10" s="12" t="s">
        <v>8</v>
      </c>
      <c r="C10" s="12" t="s">
        <v>11</v>
      </c>
      <c r="E10" s="8">
        <v>4</v>
      </c>
      <c r="H10" s="8">
        <v>4</v>
      </c>
    </row>
    <row r="11" spans="1:9" x14ac:dyDescent="0.3">
      <c r="A11" s="9" t="s">
        <v>22</v>
      </c>
      <c r="B11" s="10">
        <v>0</v>
      </c>
      <c r="C11" s="10" t="s">
        <v>23</v>
      </c>
      <c r="E11" s="14">
        <v>26</v>
      </c>
      <c r="H11" s="14">
        <v>26</v>
      </c>
    </row>
    <row r="12" spans="1:9" x14ac:dyDescent="0.3">
      <c r="A12" s="11" t="s">
        <v>24</v>
      </c>
      <c r="B12" s="12" t="s">
        <v>25</v>
      </c>
      <c r="C12" s="12" t="s">
        <v>11</v>
      </c>
      <c r="E12" s="8">
        <v>0.1</v>
      </c>
      <c r="H12" s="8">
        <v>0.1</v>
      </c>
    </row>
    <row r="13" spans="1:9" x14ac:dyDescent="0.3">
      <c r="A13" s="13" t="s">
        <v>5</v>
      </c>
      <c r="B13" s="10"/>
      <c r="C13" s="10"/>
      <c r="E13" s="14"/>
      <c r="H13" s="14"/>
    </row>
    <row r="14" spans="1:9" x14ac:dyDescent="0.3">
      <c r="A14" s="11" t="s">
        <v>26</v>
      </c>
      <c r="B14" s="12" t="s">
        <v>27</v>
      </c>
      <c r="C14" s="12" t="s">
        <v>28</v>
      </c>
      <c r="E14" s="8">
        <v>7.5</v>
      </c>
      <c r="H14" s="8">
        <v>7.5</v>
      </c>
    </row>
    <row r="15" spans="1:9" x14ac:dyDescent="0.3">
      <c r="A15" s="9" t="s">
        <v>29</v>
      </c>
      <c r="B15" s="10" t="s">
        <v>27</v>
      </c>
      <c r="C15" s="10" t="s">
        <v>28</v>
      </c>
      <c r="E15" s="14">
        <v>4</v>
      </c>
      <c r="H15" s="14">
        <v>4</v>
      </c>
    </row>
    <row r="16" spans="1:9" x14ac:dyDescent="0.3">
      <c r="A16" s="11" t="s">
        <v>30</v>
      </c>
      <c r="B16" s="12" t="s">
        <v>31</v>
      </c>
      <c r="C16" s="12" t="s">
        <v>32</v>
      </c>
      <c r="E16" s="8">
        <v>1000</v>
      </c>
      <c r="H16" s="8">
        <v>1000</v>
      </c>
    </row>
    <row r="17" spans="1:8" x14ac:dyDescent="0.3">
      <c r="A17" s="9" t="s">
        <v>33</v>
      </c>
      <c r="B17" s="10" t="s">
        <v>19</v>
      </c>
      <c r="C17" s="10" t="s">
        <v>20</v>
      </c>
      <c r="E17" s="14">
        <v>0.85</v>
      </c>
      <c r="H17" s="14">
        <v>0.85</v>
      </c>
    </row>
    <row r="18" spans="1:8" x14ac:dyDescent="0.3">
      <c r="A18" s="11" t="s">
        <v>34</v>
      </c>
      <c r="B18" s="12" t="s">
        <v>19</v>
      </c>
      <c r="C18" s="12" t="s">
        <v>20</v>
      </c>
      <c r="E18" s="8">
        <v>0.5</v>
      </c>
      <c r="H18" s="8">
        <v>0.5</v>
      </c>
    </row>
    <row r="19" spans="1:8" x14ac:dyDescent="0.3">
      <c r="A19" s="13" t="s">
        <v>6</v>
      </c>
      <c r="B19" s="10" t="s">
        <v>19</v>
      </c>
      <c r="C19" s="10" t="s">
        <v>20</v>
      </c>
      <c r="E19" s="14"/>
      <c r="H19" s="14"/>
    </row>
    <row r="20" spans="1:8" x14ac:dyDescent="0.3">
      <c r="A20" s="11" t="s">
        <v>35</v>
      </c>
      <c r="B20" s="12" t="s">
        <v>19</v>
      </c>
      <c r="C20" s="12" t="s">
        <v>20</v>
      </c>
      <c r="E20" s="8">
        <v>0.2</v>
      </c>
      <c r="H20" s="8">
        <v>0.2</v>
      </c>
    </row>
    <row r="21" spans="1:8" x14ac:dyDescent="0.3">
      <c r="A21" s="9" t="s">
        <v>36</v>
      </c>
      <c r="B21" s="10" t="s">
        <v>19</v>
      </c>
      <c r="C21" s="10" t="s">
        <v>20</v>
      </c>
      <c r="E21" s="14">
        <v>0.5</v>
      </c>
      <c r="H21" s="14">
        <v>0.5</v>
      </c>
    </row>
    <row r="23" spans="1:8" x14ac:dyDescent="0.3">
      <c r="A23" s="15" t="s">
        <v>41</v>
      </c>
      <c r="B23" s="16" t="s">
        <v>1</v>
      </c>
      <c r="C23" s="16" t="s">
        <v>2</v>
      </c>
      <c r="E23" s="16" t="s">
        <v>3</v>
      </c>
      <c r="H23" s="29" t="s">
        <v>3</v>
      </c>
    </row>
    <row r="24" spans="1:8" x14ac:dyDescent="0.3">
      <c r="A24" s="17" t="s">
        <v>47</v>
      </c>
      <c r="B24" s="18" t="s">
        <v>48</v>
      </c>
      <c r="C24" s="18" t="s">
        <v>49</v>
      </c>
      <c r="E24" s="19">
        <v>21</v>
      </c>
      <c r="H24" s="54">
        <v>18</v>
      </c>
    </row>
    <row r="25" spans="1:8" x14ac:dyDescent="0.3">
      <c r="A25" s="17" t="s">
        <v>50</v>
      </c>
      <c r="B25" s="18" t="s">
        <v>48</v>
      </c>
      <c r="C25" s="18" t="s">
        <v>51</v>
      </c>
      <c r="E25" s="19">
        <v>2</v>
      </c>
      <c r="H25" s="54">
        <v>2</v>
      </c>
    </row>
    <row r="26" spans="1:8" x14ac:dyDescent="0.3">
      <c r="A26" s="17" t="s">
        <v>52</v>
      </c>
      <c r="B26" s="18" t="s">
        <v>48</v>
      </c>
      <c r="C26" s="18" t="s">
        <v>53</v>
      </c>
      <c r="E26" s="19">
        <v>1</v>
      </c>
      <c r="H26" s="54">
        <v>1</v>
      </c>
    </row>
    <row r="27" spans="1:8" x14ac:dyDescent="0.3">
      <c r="A27" s="20" t="s">
        <v>54</v>
      </c>
      <c r="B27" s="21" t="s">
        <v>55</v>
      </c>
      <c r="C27" s="21" t="s">
        <v>11</v>
      </c>
      <c r="E27" s="22">
        <v>90</v>
      </c>
      <c r="H27" s="55">
        <v>90</v>
      </c>
    </row>
    <row r="28" spans="1:8" x14ac:dyDescent="0.3">
      <c r="A28" s="20" t="s">
        <v>56</v>
      </c>
      <c r="B28" s="21" t="s">
        <v>48</v>
      </c>
      <c r="C28" s="21" t="s">
        <v>57</v>
      </c>
      <c r="E28" s="22">
        <v>0</v>
      </c>
      <c r="H28" s="55">
        <v>0</v>
      </c>
    </row>
    <row r="29" spans="1:8" x14ac:dyDescent="0.3">
      <c r="A29" s="20" t="s">
        <v>58</v>
      </c>
      <c r="B29" s="21" t="s">
        <v>48</v>
      </c>
      <c r="C29" s="21" t="s">
        <v>53</v>
      </c>
      <c r="E29" s="22">
        <v>0</v>
      </c>
      <c r="H29" s="55">
        <v>0</v>
      </c>
    </row>
    <row r="30" spans="1:8" x14ac:dyDescent="0.3">
      <c r="A30" s="20" t="s">
        <v>59</v>
      </c>
      <c r="B30" s="21" t="s">
        <v>60</v>
      </c>
      <c r="C30" s="21" t="s">
        <v>11</v>
      </c>
      <c r="E30" s="22">
        <v>90</v>
      </c>
      <c r="H30" s="55">
        <v>90</v>
      </c>
    </row>
    <row r="31" spans="1:8" x14ac:dyDescent="0.3">
      <c r="A31" s="23" t="s">
        <v>61</v>
      </c>
      <c r="B31" s="24" t="s">
        <v>62</v>
      </c>
      <c r="C31" s="24" t="s">
        <v>63</v>
      </c>
      <c r="E31" s="25">
        <v>800</v>
      </c>
      <c r="H31" s="56">
        <v>900</v>
      </c>
    </row>
    <row r="32" spans="1:8" x14ac:dyDescent="0.3">
      <c r="A32" s="23" t="s">
        <v>64</v>
      </c>
      <c r="B32" s="24" t="s">
        <v>62</v>
      </c>
      <c r="C32" s="24" t="s">
        <v>63</v>
      </c>
      <c r="E32" s="25">
        <v>400</v>
      </c>
      <c r="H32" s="56">
        <v>400</v>
      </c>
    </row>
    <row r="33" spans="1:8" x14ac:dyDescent="0.3">
      <c r="A33" s="20" t="s">
        <v>65</v>
      </c>
      <c r="B33" s="21" t="s">
        <v>66</v>
      </c>
      <c r="C33" s="21" t="s">
        <v>67</v>
      </c>
      <c r="E33" s="22">
        <v>30</v>
      </c>
      <c r="H33" s="55">
        <v>40</v>
      </c>
    </row>
    <row r="34" spans="1:8" x14ac:dyDescent="0.3">
      <c r="A34" s="20" t="s">
        <v>68</v>
      </c>
      <c r="B34" s="21" t="s">
        <v>66</v>
      </c>
      <c r="C34" s="21" t="s">
        <v>67</v>
      </c>
      <c r="E34" s="22">
        <v>70</v>
      </c>
      <c r="H34" s="55">
        <v>600</v>
      </c>
    </row>
    <row r="35" spans="1:8" x14ac:dyDescent="0.3">
      <c r="A35" s="20" t="s">
        <v>69</v>
      </c>
      <c r="B35" s="21" t="s">
        <v>19</v>
      </c>
      <c r="C35" s="21" t="s">
        <v>20</v>
      </c>
      <c r="E35" s="22">
        <v>1</v>
      </c>
      <c r="H35" s="55">
        <v>1</v>
      </c>
    </row>
    <row r="36" spans="1:8" x14ac:dyDescent="0.3">
      <c r="A36" s="23" t="s">
        <v>70</v>
      </c>
      <c r="B36" s="24" t="s">
        <v>66</v>
      </c>
      <c r="C36" s="24" t="s">
        <v>67</v>
      </c>
      <c r="E36" s="25">
        <v>5</v>
      </c>
      <c r="H36" s="56">
        <v>5</v>
      </c>
    </row>
    <row r="37" spans="1:8" x14ac:dyDescent="0.3">
      <c r="A37" s="23" t="s">
        <v>71</v>
      </c>
      <c r="B37" s="24" t="s">
        <v>66</v>
      </c>
      <c r="C37" s="24" t="s">
        <v>67</v>
      </c>
      <c r="E37" s="25">
        <v>5</v>
      </c>
      <c r="H37" s="56">
        <v>5</v>
      </c>
    </row>
    <row r="38" spans="1:8" x14ac:dyDescent="0.3">
      <c r="A38" s="20" t="s">
        <v>72</v>
      </c>
      <c r="B38" s="21" t="s">
        <v>66</v>
      </c>
      <c r="C38" s="21" t="s">
        <v>67</v>
      </c>
      <c r="E38" s="22">
        <v>500</v>
      </c>
      <c r="H38" s="55">
        <v>500</v>
      </c>
    </row>
    <row r="39" spans="1:8" x14ac:dyDescent="0.3">
      <c r="A39" s="20" t="s">
        <v>73</v>
      </c>
      <c r="B39" s="21">
        <v>0</v>
      </c>
      <c r="C39" s="21">
        <v>0</v>
      </c>
      <c r="E39" s="22">
        <v>50</v>
      </c>
      <c r="H39" s="55">
        <v>50</v>
      </c>
    </row>
    <row r="40" spans="1:8" x14ac:dyDescent="0.3">
      <c r="A40" s="20" t="s">
        <v>74</v>
      </c>
      <c r="B40" s="21" t="s">
        <v>19</v>
      </c>
      <c r="C40" s="21" t="s">
        <v>20</v>
      </c>
      <c r="E40" s="22">
        <v>0</v>
      </c>
      <c r="H40" s="55">
        <v>0</v>
      </c>
    </row>
    <row r="41" spans="1:8" x14ac:dyDescent="0.3">
      <c r="A41" s="17" t="s">
        <v>75</v>
      </c>
      <c r="B41" s="18" t="s">
        <v>76</v>
      </c>
      <c r="C41" s="18">
        <v>0</v>
      </c>
      <c r="E41" s="26">
        <v>5</v>
      </c>
      <c r="H41" s="57">
        <v>5</v>
      </c>
    </row>
    <row r="42" spans="1:8" x14ac:dyDescent="0.3">
      <c r="A42" s="17" t="s">
        <v>77</v>
      </c>
      <c r="B42" s="18" t="s">
        <v>76</v>
      </c>
      <c r="C42" s="18">
        <v>0</v>
      </c>
      <c r="E42" s="26">
        <v>791666666666667</v>
      </c>
      <c r="H42" s="57">
        <v>791666666666667</v>
      </c>
    </row>
    <row r="43" spans="1:8" x14ac:dyDescent="0.3">
      <c r="A43" s="20" t="s">
        <v>78</v>
      </c>
      <c r="B43" s="21">
        <v>0</v>
      </c>
      <c r="C43" s="21">
        <v>0</v>
      </c>
      <c r="E43" s="22">
        <v>5</v>
      </c>
      <c r="H43" s="55">
        <v>5</v>
      </c>
    </row>
    <row r="44" spans="1:8" x14ac:dyDescent="0.3">
      <c r="A44" s="20" t="s">
        <v>79</v>
      </c>
      <c r="B44" s="21">
        <v>0</v>
      </c>
      <c r="C44" s="21">
        <v>0</v>
      </c>
      <c r="E44" s="22">
        <v>-5</v>
      </c>
      <c r="H44" s="55">
        <v>-5</v>
      </c>
    </row>
    <row r="45" spans="1:8" x14ac:dyDescent="0.3">
      <c r="A45" s="20" t="s">
        <v>80</v>
      </c>
      <c r="B45" s="21">
        <v>0</v>
      </c>
      <c r="C45" s="21">
        <v>0</v>
      </c>
      <c r="E45" s="22">
        <v>1</v>
      </c>
      <c r="H45" s="55">
        <v>1</v>
      </c>
    </row>
    <row r="46" spans="1:8" x14ac:dyDescent="0.3">
      <c r="A46" s="20" t="s">
        <v>81</v>
      </c>
      <c r="B46" s="21">
        <v>0</v>
      </c>
      <c r="C46" s="21">
        <v>0</v>
      </c>
      <c r="E46" s="22">
        <v>5</v>
      </c>
      <c r="H46" s="55">
        <v>5</v>
      </c>
    </row>
    <row r="47" spans="1:8" x14ac:dyDescent="0.3">
      <c r="A47" s="20" t="s">
        <v>52</v>
      </c>
      <c r="B47" s="21" t="s">
        <v>48</v>
      </c>
      <c r="C47" s="21" t="s">
        <v>53</v>
      </c>
      <c r="E47" s="22">
        <v>2</v>
      </c>
      <c r="H47" s="55">
        <v>20</v>
      </c>
    </row>
    <row r="48" spans="1:8" x14ac:dyDescent="0.3">
      <c r="A48" s="20"/>
      <c r="B48" s="21"/>
      <c r="C48" s="21"/>
      <c r="E48" s="21"/>
    </row>
    <row r="49" spans="1:8" x14ac:dyDescent="0.3">
      <c r="A49" s="20"/>
      <c r="B49" s="21"/>
      <c r="C49" s="21"/>
      <c r="E49" s="21"/>
    </row>
    <row r="50" spans="1:8" ht="25.8" x14ac:dyDescent="0.5">
      <c r="A50" s="27" t="s">
        <v>42</v>
      </c>
      <c r="B50" s="20"/>
      <c r="C50" s="20"/>
      <c r="E50" s="20"/>
    </row>
    <row r="51" spans="1:8" x14ac:dyDescent="0.3">
      <c r="A51" t="s">
        <v>43</v>
      </c>
      <c r="B51" t="s">
        <v>1</v>
      </c>
      <c r="E51" t="s">
        <v>3</v>
      </c>
      <c r="H51" t="s">
        <v>3</v>
      </c>
    </row>
    <row r="52" spans="1:8" x14ac:dyDescent="0.3">
      <c r="A52" t="s">
        <v>44</v>
      </c>
      <c r="B52" t="s">
        <v>45</v>
      </c>
      <c r="E52" s="2">
        <v>0.3</v>
      </c>
      <c r="H52" s="2">
        <v>0.3</v>
      </c>
    </row>
    <row r="53" spans="1:8" x14ac:dyDescent="0.3">
      <c r="A53" t="s">
        <v>46</v>
      </c>
      <c r="B53" t="s">
        <v>45</v>
      </c>
      <c r="E53" s="2">
        <v>0.2</v>
      </c>
      <c r="H53" s="2">
        <v>0.2</v>
      </c>
    </row>
    <row r="54" spans="1:8" x14ac:dyDescent="0.3">
      <c r="E54" s="2"/>
      <c r="H54" s="2"/>
    </row>
    <row r="55" spans="1:8" x14ac:dyDescent="0.3">
      <c r="A55" s="75" t="s">
        <v>43</v>
      </c>
      <c r="C55" s="53" t="s">
        <v>169</v>
      </c>
      <c r="D55" s="53" t="s">
        <v>170</v>
      </c>
      <c r="E55" s="5" t="s">
        <v>3</v>
      </c>
      <c r="H55" s="5" t="s">
        <v>3</v>
      </c>
    </row>
    <row r="56" spans="1:8" x14ac:dyDescent="0.3">
      <c r="A56" s="11" t="s">
        <v>47</v>
      </c>
      <c r="C56" s="71">
        <v>0.33333333333333331</v>
      </c>
      <c r="D56" s="72">
        <v>0.75</v>
      </c>
      <c r="E56" s="8">
        <v>18</v>
      </c>
      <c r="H56" s="8">
        <v>18</v>
      </c>
    </row>
    <row r="57" spans="1:8" x14ac:dyDescent="0.3">
      <c r="A57" s="9" t="s">
        <v>50</v>
      </c>
      <c r="C57" s="73">
        <v>0.25</v>
      </c>
      <c r="D57" s="74">
        <v>0.5</v>
      </c>
      <c r="E57" s="14">
        <v>2</v>
      </c>
      <c r="H57" s="14">
        <v>2</v>
      </c>
    </row>
    <row r="58" spans="1:8" ht="25.8" x14ac:dyDescent="0.5">
      <c r="A58" s="27" t="s">
        <v>82</v>
      </c>
      <c r="B58" s="20"/>
      <c r="C58" s="20"/>
      <c r="E58" s="20"/>
    </row>
    <row r="59" spans="1:8" x14ac:dyDescent="0.3">
      <c r="A59" s="20"/>
      <c r="B59" s="20"/>
      <c r="C59" s="20"/>
      <c r="E59" s="20"/>
    </row>
    <row r="60" spans="1:8" ht="43.2" x14ac:dyDescent="0.3">
      <c r="A60" s="30" t="s">
        <v>83</v>
      </c>
      <c r="B60" s="30" t="s">
        <v>84</v>
      </c>
      <c r="E60" s="31" t="s">
        <v>85</v>
      </c>
      <c r="H60" s="33" t="s">
        <v>85</v>
      </c>
    </row>
    <row r="61" spans="1:8" x14ac:dyDescent="0.3">
      <c r="A61" t="s">
        <v>86</v>
      </c>
      <c r="B61" s="2" t="s">
        <v>87</v>
      </c>
      <c r="E61" s="32">
        <v>0.81</v>
      </c>
      <c r="H61" s="35">
        <v>0.89</v>
      </c>
    </row>
    <row r="62" spans="1:8" x14ac:dyDescent="0.3">
      <c r="A62" t="s">
        <v>88</v>
      </c>
      <c r="B62" s="2" t="s">
        <v>89</v>
      </c>
      <c r="E62" s="32">
        <v>0.89</v>
      </c>
      <c r="H62" s="35">
        <v>0.89</v>
      </c>
    </row>
    <row r="63" spans="1:8" x14ac:dyDescent="0.3">
      <c r="A63" t="s">
        <v>90</v>
      </c>
      <c r="B63" s="2" t="s">
        <v>91</v>
      </c>
      <c r="E63" s="32">
        <v>0.59</v>
      </c>
      <c r="H63" s="35">
        <v>0.89</v>
      </c>
    </row>
    <row r="64" spans="1:8" x14ac:dyDescent="0.3">
      <c r="A64" t="s">
        <v>92</v>
      </c>
      <c r="B64" s="2" t="s">
        <v>93</v>
      </c>
      <c r="E64" s="32">
        <v>0</v>
      </c>
      <c r="H64" s="35">
        <v>0.89</v>
      </c>
    </row>
    <row r="65" spans="1:8" x14ac:dyDescent="0.3">
      <c r="A65" t="s">
        <v>94</v>
      </c>
      <c r="B65" s="2" t="s">
        <v>87</v>
      </c>
      <c r="E65" s="32">
        <v>0.81</v>
      </c>
      <c r="H65" s="35">
        <v>0.89</v>
      </c>
    </row>
    <row r="66" spans="1:8" x14ac:dyDescent="0.3">
      <c r="A66" t="s">
        <v>95</v>
      </c>
      <c r="B66" s="2" t="s">
        <v>96</v>
      </c>
      <c r="E66" s="32">
        <v>0</v>
      </c>
      <c r="H66" s="35">
        <v>0.89</v>
      </c>
    </row>
    <row r="67" spans="1:8" x14ac:dyDescent="0.3">
      <c r="A67" t="s">
        <v>97</v>
      </c>
      <c r="B67" s="2" t="s">
        <v>98</v>
      </c>
      <c r="E67" s="32">
        <v>0</v>
      </c>
      <c r="H67" s="35">
        <v>0</v>
      </c>
    </row>
    <row r="68" spans="1:8" ht="43.2" x14ac:dyDescent="0.3">
      <c r="B68" s="2"/>
      <c r="E68" s="34" t="s">
        <v>99</v>
      </c>
      <c r="H68" s="34" t="s">
        <v>99</v>
      </c>
    </row>
    <row r="69" spans="1:8" x14ac:dyDescent="0.3">
      <c r="B69" s="2"/>
      <c r="E69" s="32">
        <v>3.02</v>
      </c>
      <c r="H69" s="36">
        <v>6.5</v>
      </c>
    </row>
    <row r="70" spans="1:8" x14ac:dyDescent="0.3">
      <c r="B70" s="2"/>
      <c r="E70" s="32">
        <v>6.5</v>
      </c>
      <c r="H70" s="36">
        <v>6.5</v>
      </c>
    </row>
    <row r="71" spans="1:8" x14ac:dyDescent="0.3">
      <c r="B71" s="2"/>
      <c r="E71" s="32">
        <v>1.84</v>
      </c>
      <c r="H71" s="36">
        <v>6.5</v>
      </c>
    </row>
    <row r="72" spans="1:8" x14ac:dyDescent="0.3">
      <c r="B72" s="2"/>
      <c r="E72" s="32">
        <v>0.5</v>
      </c>
      <c r="H72" s="36">
        <v>6.5</v>
      </c>
    </row>
    <row r="73" spans="1:8" x14ac:dyDescent="0.3">
      <c r="B73" s="2"/>
      <c r="E73" s="32">
        <v>3.02</v>
      </c>
      <c r="H73" s="36">
        <v>6.5</v>
      </c>
    </row>
    <row r="74" spans="1:8" x14ac:dyDescent="0.3">
      <c r="B74" s="2"/>
      <c r="E74" s="32">
        <v>0</v>
      </c>
      <c r="H74" s="36">
        <v>6.5</v>
      </c>
    </row>
    <row r="75" spans="1:8" x14ac:dyDescent="0.3">
      <c r="B75" s="2"/>
      <c r="E75" s="32">
        <v>0</v>
      </c>
      <c r="H75" s="36">
        <v>0</v>
      </c>
    </row>
    <row r="76" spans="1:8" x14ac:dyDescent="0.3">
      <c r="B76" s="2"/>
      <c r="E76" s="32"/>
    </row>
    <row r="78" spans="1:8" ht="25.8" x14ac:dyDescent="0.5">
      <c r="A78" s="27" t="s">
        <v>100</v>
      </c>
      <c r="B78" s="20"/>
      <c r="C78" s="20"/>
      <c r="E78" s="20"/>
      <c r="F78" s="20"/>
    </row>
    <row r="79" spans="1:8" x14ac:dyDescent="0.3">
      <c r="A79" s="20"/>
      <c r="B79" s="20"/>
      <c r="C79" s="20"/>
      <c r="E79" s="20"/>
      <c r="F79" s="20"/>
    </row>
    <row r="80" spans="1:8" x14ac:dyDescent="0.3">
      <c r="A80" s="20"/>
      <c r="B80" s="20"/>
      <c r="C80" s="20"/>
      <c r="E80" s="20"/>
      <c r="F80" s="20"/>
    </row>
    <row r="81" spans="1:8" x14ac:dyDescent="0.3">
      <c r="A81" t="s">
        <v>0</v>
      </c>
      <c r="B81" t="s">
        <v>1</v>
      </c>
      <c r="C81" t="s">
        <v>2</v>
      </c>
      <c r="E81" s="1" t="s">
        <v>101</v>
      </c>
      <c r="H81" s="4" t="s">
        <v>101</v>
      </c>
    </row>
    <row r="82" spans="1:8" x14ac:dyDescent="0.3">
      <c r="A82" t="s">
        <v>103</v>
      </c>
      <c r="B82" s="1" t="s">
        <v>8</v>
      </c>
      <c r="C82" s="1" t="s">
        <v>104</v>
      </c>
      <c r="E82" s="37">
        <v>92</v>
      </c>
      <c r="H82" s="12">
        <v>10</v>
      </c>
    </row>
    <row r="83" spans="1:8" x14ac:dyDescent="0.3">
      <c r="A83" t="s">
        <v>105</v>
      </c>
      <c r="B83" s="1" t="s">
        <v>8</v>
      </c>
      <c r="C83" s="1" t="s">
        <v>106</v>
      </c>
      <c r="E83" s="37">
        <v>0.6</v>
      </c>
      <c r="H83" s="10">
        <v>1</v>
      </c>
    </row>
    <row r="84" spans="1:8" x14ac:dyDescent="0.3">
      <c r="A84" t="s">
        <v>107</v>
      </c>
      <c r="B84" s="1" t="s">
        <v>108</v>
      </c>
      <c r="C84" s="1" t="s">
        <v>14</v>
      </c>
      <c r="E84" s="37">
        <v>1</v>
      </c>
      <c r="H84" s="12">
        <v>2</v>
      </c>
    </row>
    <row r="85" spans="1:8" x14ac:dyDescent="0.3">
      <c r="A85" t="s">
        <v>109</v>
      </c>
      <c r="B85" s="1" t="s">
        <v>110</v>
      </c>
      <c r="C85" s="1" t="s">
        <v>20</v>
      </c>
      <c r="E85" s="37">
        <v>0.81</v>
      </c>
      <c r="H85" s="10">
        <v>1</v>
      </c>
    </row>
    <row r="87" spans="1:8" x14ac:dyDescent="0.3">
      <c r="E87" s="1" t="s">
        <v>102</v>
      </c>
      <c r="H87" s="58" t="s">
        <v>102</v>
      </c>
    </row>
    <row r="88" spans="1:8" x14ac:dyDescent="0.3">
      <c r="E88" s="37">
        <v>92</v>
      </c>
      <c r="H88" s="59">
        <v>10</v>
      </c>
    </row>
    <row r="89" spans="1:8" x14ac:dyDescent="0.3">
      <c r="E89" s="37">
        <v>0.6</v>
      </c>
      <c r="H89" s="60">
        <v>1</v>
      </c>
    </row>
    <row r="90" spans="1:8" x14ac:dyDescent="0.3">
      <c r="E90" s="37">
        <v>1</v>
      </c>
      <c r="H90" s="59">
        <v>2</v>
      </c>
    </row>
    <row r="91" spans="1:8" x14ac:dyDescent="0.3">
      <c r="E91" s="37">
        <v>0.81</v>
      </c>
      <c r="H91" s="60">
        <v>1</v>
      </c>
    </row>
    <row r="93" spans="1:8" ht="25.8" x14ac:dyDescent="0.5">
      <c r="A93" s="38" t="s">
        <v>111</v>
      </c>
      <c r="B93" s="20"/>
      <c r="C93" s="20"/>
      <c r="E93" s="20"/>
      <c r="F93" s="20"/>
    </row>
    <row r="94" spans="1:8" x14ac:dyDescent="0.3">
      <c r="A94" s="20"/>
      <c r="B94" s="20"/>
      <c r="C94" s="20"/>
      <c r="E94" s="20"/>
      <c r="F94" s="20"/>
    </row>
    <row r="95" spans="1:8" ht="21" x14ac:dyDescent="0.4">
      <c r="A95" s="39" t="s">
        <v>112</v>
      </c>
      <c r="B95" s="20"/>
      <c r="C95" s="20"/>
      <c r="E95" s="20"/>
      <c r="F95" s="20"/>
    </row>
    <row r="96" spans="1:8" x14ac:dyDescent="0.3">
      <c r="A96" s="40" t="s">
        <v>83</v>
      </c>
      <c r="B96" t="s">
        <v>1</v>
      </c>
      <c r="C96" t="s">
        <v>2</v>
      </c>
      <c r="E96" t="s">
        <v>113</v>
      </c>
      <c r="H96" s="53" t="s">
        <v>113</v>
      </c>
    </row>
    <row r="97" spans="1:8" ht="57.6" x14ac:dyDescent="0.3">
      <c r="A97" s="40" t="s">
        <v>114</v>
      </c>
      <c r="B97" s="40" t="s">
        <v>13</v>
      </c>
      <c r="C97" s="40" t="s">
        <v>115</v>
      </c>
      <c r="E97" s="41" t="s">
        <v>116</v>
      </c>
      <c r="H97" s="61" t="s">
        <v>160</v>
      </c>
    </row>
    <row r="98" spans="1:8" x14ac:dyDescent="0.3">
      <c r="A98" s="40" t="s">
        <v>117</v>
      </c>
      <c r="B98" s="1" t="s">
        <v>13</v>
      </c>
      <c r="C98" s="1" t="s">
        <v>115</v>
      </c>
      <c r="E98" s="42" t="s">
        <v>118</v>
      </c>
      <c r="H98" s="62" t="s">
        <v>118</v>
      </c>
    </row>
    <row r="99" spans="1:8" x14ac:dyDescent="0.3">
      <c r="A99" s="43" t="s">
        <v>119</v>
      </c>
      <c r="B99" s="44" t="s">
        <v>19</v>
      </c>
      <c r="C99" s="44" t="s">
        <v>20</v>
      </c>
      <c r="E99" s="32">
        <v>0.1</v>
      </c>
      <c r="H99" s="35">
        <v>1</v>
      </c>
    </row>
    <row r="100" spans="1:8" x14ac:dyDescent="0.3">
      <c r="A100" s="43" t="s">
        <v>120</v>
      </c>
      <c r="B100" s="44" t="s">
        <v>19</v>
      </c>
      <c r="C100" s="44" t="s">
        <v>20</v>
      </c>
      <c r="E100" s="32">
        <v>0.7</v>
      </c>
      <c r="H100" s="35">
        <v>0</v>
      </c>
    </row>
    <row r="101" spans="1:8" x14ac:dyDescent="0.3">
      <c r="A101" s="43" t="s">
        <v>121</v>
      </c>
      <c r="B101" s="32" t="s">
        <v>19</v>
      </c>
      <c r="C101" s="32" t="s">
        <v>20</v>
      </c>
      <c r="E101" s="32">
        <v>0.02</v>
      </c>
      <c r="H101" s="35">
        <v>1</v>
      </c>
    </row>
    <row r="103" spans="1:8" x14ac:dyDescent="0.3">
      <c r="E103" t="s">
        <v>88</v>
      </c>
      <c r="H103" s="53" t="s">
        <v>88</v>
      </c>
    </row>
    <row r="104" spans="1:8" ht="57.6" x14ac:dyDescent="0.3">
      <c r="E104" s="41" t="s">
        <v>116</v>
      </c>
      <c r="H104" s="61" t="s">
        <v>160</v>
      </c>
    </row>
    <row r="105" spans="1:8" x14ac:dyDescent="0.3">
      <c r="E105" s="42" t="s">
        <v>118</v>
      </c>
      <c r="H105" s="62" t="s">
        <v>118</v>
      </c>
    </row>
    <row r="106" spans="1:8" x14ac:dyDescent="0.3">
      <c r="E106" s="32">
        <v>0.1</v>
      </c>
      <c r="H106" s="35">
        <v>1</v>
      </c>
    </row>
    <row r="107" spans="1:8" x14ac:dyDescent="0.3">
      <c r="E107" s="32">
        <v>0.7</v>
      </c>
      <c r="H107" s="35">
        <v>0</v>
      </c>
    </row>
    <row r="108" spans="1:8" x14ac:dyDescent="0.3">
      <c r="E108" s="32">
        <v>0.02</v>
      </c>
      <c r="H108" s="35">
        <v>1</v>
      </c>
    </row>
    <row r="110" spans="1:8" ht="25.8" x14ac:dyDescent="0.5">
      <c r="A110" s="38" t="s">
        <v>122</v>
      </c>
      <c r="B110" s="20"/>
      <c r="C110" s="20"/>
      <c r="E110" s="20"/>
    </row>
    <row r="111" spans="1:8" x14ac:dyDescent="0.3">
      <c r="A111" s="45"/>
      <c r="B111" s="20"/>
      <c r="C111" s="20"/>
      <c r="E111" s="20"/>
    </row>
    <row r="112" spans="1:8" x14ac:dyDescent="0.3">
      <c r="A112" s="30" t="s">
        <v>123</v>
      </c>
      <c r="B112" s="15" t="s">
        <v>1</v>
      </c>
      <c r="C112" s="15" t="s">
        <v>2</v>
      </c>
      <c r="E112" s="16" t="s">
        <v>124</v>
      </c>
      <c r="H112">
        <v>1</v>
      </c>
    </row>
    <row r="113" spans="1:8" ht="28.8" x14ac:dyDescent="0.3">
      <c r="A113" s="40" t="s">
        <v>125</v>
      </c>
      <c r="B113" s="46" t="s">
        <v>126</v>
      </c>
      <c r="C113" s="46" t="s">
        <v>127</v>
      </c>
      <c r="E113" s="41" t="s">
        <v>128</v>
      </c>
      <c r="H113" s="61" t="s">
        <v>128</v>
      </c>
    </row>
    <row r="114" spans="1:8" ht="28.8" x14ac:dyDescent="0.3">
      <c r="A114" s="40" t="s">
        <v>129</v>
      </c>
      <c r="B114" s="46" t="s">
        <v>130</v>
      </c>
      <c r="C114" s="46">
        <v>0</v>
      </c>
      <c r="E114" s="41">
        <v>0</v>
      </c>
      <c r="H114" s="63">
        <v>0</v>
      </c>
    </row>
    <row r="115" spans="1:8" x14ac:dyDescent="0.3">
      <c r="A115" s="40" t="s">
        <v>131</v>
      </c>
      <c r="B115" s="47" t="s">
        <v>45</v>
      </c>
      <c r="C115" s="46" t="s">
        <v>132</v>
      </c>
      <c r="E115" s="41">
        <v>40.799999999999997</v>
      </c>
      <c r="H115" s="61">
        <v>0.1</v>
      </c>
    </row>
    <row r="116" spans="1:8" ht="28.8" x14ac:dyDescent="0.3">
      <c r="A116" s="43" t="s">
        <v>133</v>
      </c>
      <c r="B116" s="48" t="s">
        <v>134</v>
      </c>
      <c r="C116" s="48" t="s">
        <v>11</v>
      </c>
      <c r="E116" s="32">
        <v>1.611</v>
      </c>
      <c r="H116" s="35">
        <v>1.611</v>
      </c>
    </row>
    <row r="117" spans="1:8" ht="28.8" x14ac:dyDescent="0.3">
      <c r="A117" s="43" t="s">
        <v>135</v>
      </c>
      <c r="B117" s="48" t="s">
        <v>130</v>
      </c>
      <c r="C117" s="48" t="s">
        <v>136</v>
      </c>
      <c r="E117" s="32">
        <v>12000</v>
      </c>
      <c r="H117" s="35">
        <v>12000</v>
      </c>
    </row>
    <row r="118" spans="1:8" ht="28.8" x14ac:dyDescent="0.3">
      <c r="A118" s="43" t="s">
        <v>137</v>
      </c>
      <c r="B118" s="48" t="s">
        <v>138</v>
      </c>
      <c r="C118" s="48">
        <v>0</v>
      </c>
      <c r="E118" s="32" t="s">
        <v>139</v>
      </c>
      <c r="H118" s="35" t="s">
        <v>139</v>
      </c>
    </row>
    <row r="120" spans="1:8" ht="25.8" x14ac:dyDescent="0.5">
      <c r="A120" s="49" t="s">
        <v>140</v>
      </c>
      <c r="B120" s="50"/>
      <c r="C120" s="20"/>
      <c r="E120" s="20"/>
      <c r="F120" s="50"/>
    </row>
    <row r="121" spans="1:8" x14ac:dyDescent="0.3">
      <c r="A121" s="50"/>
      <c r="B121" s="50"/>
      <c r="C121" s="50"/>
      <c r="E121" s="50"/>
      <c r="F121" s="50"/>
    </row>
    <row r="122" spans="1:8" x14ac:dyDescent="0.3">
      <c r="A122" s="51" t="s">
        <v>141</v>
      </c>
      <c r="B122" s="16" t="s">
        <v>1</v>
      </c>
      <c r="C122" s="16" t="s">
        <v>2</v>
      </c>
      <c r="E122" s="16" t="s">
        <v>142</v>
      </c>
      <c r="H122" s="28" t="s">
        <v>142</v>
      </c>
    </row>
    <row r="123" spans="1:8" ht="28.8" x14ac:dyDescent="0.3">
      <c r="A123" s="40" t="s">
        <v>144</v>
      </c>
      <c r="B123" s="46"/>
      <c r="C123" s="46"/>
      <c r="E123" s="41" t="s">
        <v>145</v>
      </c>
      <c r="H123" s="61" t="s">
        <v>161</v>
      </c>
    </row>
    <row r="124" spans="1:8" x14ac:dyDescent="0.3">
      <c r="A124" s="43" t="s">
        <v>147</v>
      </c>
      <c r="B124" s="32" t="s">
        <v>148</v>
      </c>
      <c r="C124" s="32" t="s">
        <v>11</v>
      </c>
      <c r="E124" s="32">
        <v>3.2000000000000001E-2</v>
      </c>
      <c r="H124" s="35">
        <v>1.2999999999999999E-2</v>
      </c>
    </row>
    <row r="125" spans="1:8" ht="28.8" x14ac:dyDescent="0.3">
      <c r="A125" s="43" t="s">
        <v>149</v>
      </c>
      <c r="B125" s="32"/>
      <c r="C125" s="32"/>
      <c r="E125" s="32" t="s">
        <v>150</v>
      </c>
      <c r="H125" s="35" t="s">
        <v>163</v>
      </c>
    </row>
    <row r="126" spans="1:8" x14ac:dyDescent="0.3">
      <c r="A126" s="45" t="s">
        <v>151</v>
      </c>
      <c r="B126" s="46" t="s">
        <v>152</v>
      </c>
      <c r="C126" s="46" t="s">
        <v>11</v>
      </c>
      <c r="E126" s="41">
        <v>85</v>
      </c>
      <c r="H126" s="63">
        <v>80</v>
      </c>
    </row>
    <row r="127" spans="1:8" x14ac:dyDescent="0.3">
      <c r="A127" s="40" t="s">
        <v>153</v>
      </c>
      <c r="B127" s="46" t="s">
        <v>152</v>
      </c>
      <c r="C127" s="46" t="s">
        <v>11</v>
      </c>
      <c r="E127" s="41">
        <v>30</v>
      </c>
      <c r="H127" s="61">
        <v>20</v>
      </c>
    </row>
    <row r="128" spans="1:8" x14ac:dyDescent="0.3">
      <c r="A128" s="40" t="s">
        <v>154</v>
      </c>
      <c r="B128" s="46" t="s">
        <v>155</v>
      </c>
      <c r="C128" s="46" t="s">
        <v>11</v>
      </c>
      <c r="E128" s="41">
        <v>1.88</v>
      </c>
      <c r="H128" s="63">
        <v>1.8220000000000001</v>
      </c>
    </row>
    <row r="129" spans="1:8" x14ac:dyDescent="0.3">
      <c r="A129" s="40" t="s">
        <v>156</v>
      </c>
      <c r="B129" s="46" t="s">
        <v>157</v>
      </c>
      <c r="C129" s="46" t="s">
        <v>11</v>
      </c>
      <c r="E129" s="41">
        <v>5</v>
      </c>
      <c r="H129" s="61">
        <v>5</v>
      </c>
    </row>
    <row r="131" spans="1:8" x14ac:dyDescent="0.3">
      <c r="E131" s="16" t="s">
        <v>143</v>
      </c>
      <c r="H131" s="29" t="s">
        <v>143</v>
      </c>
    </row>
    <row r="132" spans="1:8" ht="28.8" x14ac:dyDescent="0.3">
      <c r="E132" s="41" t="s">
        <v>146</v>
      </c>
      <c r="H132" s="64" t="s">
        <v>162</v>
      </c>
    </row>
    <row r="133" spans="1:8" x14ac:dyDescent="0.3">
      <c r="E133" s="32">
        <v>5.1999999999999998E-2</v>
      </c>
      <c r="H133" s="36">
        <v>3.2000000000000001E-2</v>
      </c>
    </row>
    <row r="134" spans="1:8" ht="28.8" x14ac:dyDescent="0.3">
      <c r="E134" s="32" t="s">
        <v>150</v>
      </c>
      <c r="H134" s="36" t="s">
        <v>164</v>
      </c>
    </row>
    <row r="135" spans="1:8" x14ac:dyDescent="0.3">
      <c r="E135" s="41">
        <v>80</v>
      </c>
      <c r="H135" s="65">
        <v>80</v>
      </c>
    </row>
    <row r="136" spans="1:8" x14ac:dyDescent="0.3">
      <c r="E136" s="41">
        <v>20</v>
      </c>
      <c r="H136" s="64">
        <v>20</v>
      </c>
    </row>
    <row r="137" spans="1:8" x14ac:dyDescent="0.3">
      <c r="E137" s="41">
        <v>1.88</v>
      </c>
      <c r="H137" s="65">
        <v>1.8220000000000001</v>
      </c>
    </row>
    <row r="138" spans="1:8" x14ac:dyDescent="0.3">
      <c r="E138" s="41">
        <v>5</v>
      </c>
      <c r="H138" s="64">
        <v>5</v>
      </c>
    </row>
    <row r="140" spans="1:8" ht="25.8" x14ac:dyDescent="0.5">
      <c r="A140" s="27" t="s">
        <v>158</v>
      </c>
      <c r="C140" s="20"/>
    </row>
    <row r="141" spans="1:8" x14ac:dyDescent="0.3">
      <c r="A141" s="52"/>
      <c r="E141" s="20"/>
      <c r="F141" s="20"/>
    </row>
    <row r="142" spans="1:8" x14ac:dyDescent="0.3">
      <c r="A142" t="s">
        <v>0</v>
      </c>
      <c r="E142" t="s">
        <v>159</v>
      </c>
      <c r="H142" s="5" t="s">
        <v>3</v>
      </c>
    </row>
    <row r="143" spans="1:8" x14ac:dyDescent="0.3">
      <c r="A143" s="40" t="str">
        <f>[1]CO2!B11</f>
        <v>CO2InjectionRate</v>
      </c>
      <c r="E143">
        <v>45</v>
      </c>
      <c r="H143" s="66">
        <v>10</v>
      </c>
    </row>
    <row r="144" spans="1:8" x14ac:dyDescent="0.3">
      <c r="A144" s="40" t="str">
        <f>[1]CO2!B12</f>
        <v>CO2InjectionStopThreshold</v>
      </c>
      <c r="E144">
        <v>6</v>
      </c>
      <c r="H144" s="67">
        <v>6</v>
      </c>
    </row>
    <row r="145" spans="1:8" x14ac:dyDescent="0.3">
      <c r="A145" s="40" t="str">
        <f>[1]CO2!B13</f>
        <v>CO2InjectionStopPBand</v>
      </c>
      <c r="E145">
        <v>1</v>
      </c>
      <c r="H145" s="68">
        <v>1</v>
      </c>
    </row>
    <row r="146" spans="1:8" x14ac:dyDescent="0.3">
      <c r="C146" s="20"/>
    </row>
    <row r="147" spans="1:8" x14ac:dyDescent="0.3">
      <c r="C147" s="52"/>
    </row>
  </sheetData>
  <dataValidations count="45">
    <dataValidation type="decimal" allowBlank="1" showInputMessage="1" showErrorMessage="1" errorTitle="Enter decimal number" error="Orientation_x000d__x000a__x000d__x000a_Enter value between 0 and 360" promptTitle="Enter decimal number" prompt="Orientation_x000d__x000a__x000d__x000a_Enter value between 0 and 360_x000d__x000a__x000d__x000a_Dafault value: 0" sqref="E8" xr:uid="{E4314567-19CC-448C-A904-C3E8922D5A56}">
      <formula1>0</formula1>
      <formula2>360</formula2>
    </dataValidation>
    <dataValidation type="decimal" allowBlank="1" showInputMessage="1" showErrorMessage="1" errorTitle="Enter decimal number" error="Reflectance of the floor_x000d__x000a__x000d__x000a_Enter value between 0 and 1" promptTitle="Enter decimal number" prompt="Reflectance of the floor_x000d__x000a__x000d__x000a_Enter value between 0 and 1_x000d__x000a__x000d__x000a_Dafault value: 0.5" sqref="E18" xr:uid="{993EBD15-09F3-46CD-BA55-CCAC44820B99}">
      <formula1>0</formula1>
      <formula2>1</formula2>
    </dataValidation>
    <dataValidation type="decimal" allowBlank="1" showInputMessage="1" showErrorMessage="1" errorTitle="Enter decimal number" error="Length_x000d__x000a__x000d__x000a_Enter value between 0 and 0" promptTitle="Enter decimal number" prompt="SpanSize_x000d__x000a__x000d__x000a_Enter value between 0 and 0" sqref="E6" xr:uid="{AE6BF4E7-18B6-4CEE-BD73-481BF402D537}">
      <formula1>0</formula1>
      <formula2>0</formula2>
    </dataValidation>
    <dataValidation allowBlank="1" showInputMessage="1" showErrorMessage="1" error="_x000d__x000a__x000d__x000a_Enter value between 0 and 180" prompt="_x000d__x000a__x000d__x000a_Enter value between 0 and 180_x000d__x000a__x000d__x000a_Dafault value: 26" sqref="E11" xr:uid="{9631D0EF-FE3A-496A-A153-1C1067263D6C}"/>
    <dataValidation type="decimal" allowBlank="1" showInputMessage="1" showErrorMessage="1" errorTitle="Enter decimal number" error="Calibration of power energy use_x000d__x000a__x000d__x000a_Enter value between 0 and 1" promptTitle="Enter decimal number" prompt="Calibration of power energy use_x000d__x000a__x000d__x000a_Enter value between 0 and 1_x000d__x000a__x000d__x000a_Dafault value: 1" sqref="E21" xr:uid="{951C498B-9990-4656-B23E-42A4759A0963}">
      <formula1>0</formula1>
      <formula2>1</formula2>
    </dataValidation>
    <dataValidation type="decimal" allowBlank="1" showInputMessage="1" showErrorMessage="1" errorTitle="Enter decimal number" error="Calibration of heat energy use_x000d__x000a__x000d__x000a_Enter value between 0 and 1" promptTitle="Enter decimal number" prompt="Calibration of heat energy use_x000d__x000a__x000d__x000a_Enter value between 0 and 1_x000d__x000a__x000d__x000a_Dafault value: 1" sqref="E20" xr:uid="{9708902B-C936-4778-A97B-8AE7912AA0C5}">
      <formula1>0</formula1>
      <formula2>1</formula2>
    </dataValidation>
    <dataValidation type="decimal" allowBlank="1" showInputMessage="1" showErrorMessage="1" errorTitle="Enter decimal number" error="Reflectance of the floor_x000d__x000a__x000d__x000a_Enter value between 0 and 1" promptTitle="Enter decimal number" prompt="Reflectance of the floor_x000d__x000a__x000d__x000a_Enter value between 0 and 1" sqref="E19" xr:uid="{07A14865-9D4E-410A-922F-D21ED0143743}">
      <formula1>0</formula1>
      <formula2>1</formula2>
    </dataValidation>
    <dataValidation type="decimal" allowBlank="1" showInputMessage="1" showErrorMessage="1" errorTitle="Enter decimal number" error="Emissivity for the floor_x000d__x000a__x000d__x000a_Enter value between 0 and 1" promptTitle="Enter decimal number" prompt="Emissivity for the floor_x000d__x000a__x000d__x000a_Enter value between 0 and 1_x000d__x000a__x000d__x000a_Dafault value: 0.85" sqref="E17" xr:uid="{1E33A291-BCB4-4DEA-8312-78ED707B9D0E}">
      <formula1>0</formula1>
      <formula2>1</formula2>
    </dataValidation>
    <dataValidation type="decimal" allowBlank="1" showInputMessage="1" showErrorMessage="1" errorTitle="Enter decimal number" error="Gutter height_x000d__x000a__x000d__x000a_Enter value between 0 and 100" promptTitle="Enter decimal number" prompt="Gutter height_x000d__x000a__x000d__x000a_Enter value between 0 and 100_x000d__x000a__x000d__x000a_Dafault value: 4" sqref="E10" xr:uid="{1FA7D470-C4C1-4302-817D-9B89474FE529}">
      <formula1>0</formula1>
      <formula2>100</formula2>
    </dataValidation>
    <dataValidation type="decimal" allowBlank="1" showInputMessage="1" showErrorMessage="1" errorTitle="Enter decimal number" error="floor-Uindoors_x000d__x000a__x000d__x000a_Enter value between 0 and 50" promptTitle="Enter decimal number" prompt="floor-Uindoors_x000d__x000a__x000d__x000a_Enter value between 0 and 50_x000d__x000a__x000d__x000a_Dafault value: 7.5" sqref="E14" xr:uid="{EE148A21-D191-419E-88AA-74422FE11FAE}">
      <formula1>0</formula1>
      <formula2>50</formula2>
    </dataValidation>
    <dataValidation type="decimal" allowBlank="1" showInputMessage="1" showErrorMessage="1" errorTitle="Enter decimal number" error="leakage_x000d__x000a__x000d__x000a_Enter value between 0 and 100" promptTitle="Enter decimal number" prompt="leakage_x000d__x000a__x000d__x000a_Enter value between 0 and 100_x000d__x000a__x000d__x000a_Dafault value: 0.1" sqref="E12" xr:uid="{B4BAECD1-75F2-47F5-94F3-614CCCB3AA9B}">
      <formula1>0</formula1>
      <formula2>100</formula2>
    </dataValidation>
    <dataValidation type="whole" allowBlank="1" showInputMessage="1" showErrorMessage="1" errorTitle="Enter integer number" error="NumberOfSpans_x000d__x000a__x000d__x000a_Enter value between 0 and 1000" promptTitle="Enter integer number" prompt="NumberOfSpans_x000d__x000a__x000d__x000a_Enter value between 0 and 1000_x000d__x000a__x000d__x000a_Dafault value: 26" sqref="E7" xr:uid="{40ACC19A-3DC8-4F3B-A5CC-9040913C3939}">
      <formula1>0</formula1>
      <formula2>1000</formula2>
    </dataValidation>
    <dataValidation type="decimal" allowBlank="1" showInputMessage="1" showErrorMessage="1" errorTitle="Enter decimal number" error="floor-heatCapacity_x000d__x000a__x000d__x000a_Enter value between 0 and 5000" promptTitle="Enter decimal number" prompt="floor-heatCapacity_x000d__x000a__x000d__x000a_Enter value between 0 and 5000_x000d__x000a__x000d__x000a_Dafault value: 1000" sqref="E16" xr:uid="{549E0E9C-9136-4BE6-8058-535CD04C4106}">
      <formula1>0</formula1>
      <formula2>5000</formula2>
    </dataValidation>
    <dataValidation type="decimal" allowBlank="1" showInputMessage="1" showErrorMessage="1" errorTitle="Enter decimal number" error="floor-Usoil_x000d__x000a__x000d__x000a_Enter value between 0 and 50" promptTitle="Enter decimal number" prompt="floor-Usoil_x000d__x000a__x000d__x000a_Enter value between 0 and 50_x000d__x000a__x000d__x000a_Dafault value: 4" sqref="E15" xr:uid="{8157E755-FC5A-4953-B7D4-CB4D07328E6C}">
      <formula1>0</formula1>
      <formula2>50</formula2>
    </dataValidation>
    <dataValidation type="decimal" allowBlank="1" showInputMessage="1" showErrorMessage="1" errorTitle="Enter decimal number" error="GreenhouseReductionFactorLight_x000d__x000a__x000d__x000a_Enter value between 0 and 1" promptTitle="Enter decimal number" prompt="GreenhouseReductionFactorLight_x000d__x000a__x000d__x000a_Enter value between 0 and 1_x000d__x000a__x000d__x000a_Dafault value: 0.2" sqref="E9" xr:uid="{F7BE219F-0F19-42D0-8C19-23D7049E67CC}">
      <formula1>0</formula1>
      <formula2>1</formula2>
    </dataValidation>
    <dataValidation type="decimal" allowBlank="1" showInputMessage="1" showErrorMessage="1" errorTitle="Enter decimal number" error="SpanSize_x000d__x000a__x000d__x000a_Enter value between 0 and 100" promptTitle="Enter decimal number" prompt="SpanSize_x000d__x000a__x000d__x000a_Enter value between 0 and 100_x000d__x000a__x000d__x000a_Dafault value: 4" sqref="E6" xr:uid="{9CB5CE18-4C3F-4683-84EA-0562529A5428}">
      <formula1>0</formula1>
      <formula2>100</formula2>
    </dataValidation>
    <dataValidation type="decimal" allowBlank="1" showInputMessage="1" showErrorMessage="1" errorTitle="Enter decimal number" error="Length_x000d__x000a__x000d__x000a_Enter value between 10 and 1000" promptTitle="Enter decimal number" prompt="Length_x000d__x000a__x000d__x000a_Enter value between 10 and 1000_x000d__x000a__x000d__x000a_Dafault value: 100" sqref="E5" xr:uid="{FB247B83-1CA9-4646-9999-BCDF2822352D}">
      <formula1>10</formula1>
      <formula2>1000</formula2>
    </dataValidation>
    <dataValidation type="decimal" allowBlank="1" showInputMessage="1" showErrorMessage="1" errorTitle="Enter decimal number" error="Threshold band for use of shade screen [ID43]_x000d__x000a__x000d__x000a_Enter value between 0 and 2000" promptTitle="Enter decimal number" prompt="Threshold band for use of shade screen [ID43]_x000d__x000a__x000d__x000a_Enter value between 0 and 2000" sqref="E40" xr:uid="{B902E219-6E7F-46B5-A9C0-F24FD853774C}">
      <formula1>0</formula1>
      <formula2>1</formula2>
    </dataValidation>
    <dataValidation type="whole" allowBlank="1" showInputMessage="1" showErrorMessage="1" errorTitle="Enter integer number" error="Minimum CO2 concentration [ID28]_x000d__x000a__x000d__x000a_Enter value between 100 and 2000" promptTitle="Enter integer number" prompt="Minimum CO2 concentration [ID28]_x000d__x000a__x000d__x000a_Enter value between 100 and 2000" sqref="E35" xr:uid="{1C9293FB-33AC-488F-B4F8-44EE68CDBFDF}">
      <formula1>0</formula1>
      <formula2>1</formula2>
    </dataValidation>
    <dataValidation type="whole" allowBlank="1" showInputMessage="1" showErrorMessage="1" errorTitle="Enter integer number" error="Minimum CO2 concentration [ID28]_x000d__x000a__x000d__x000a_Enter value between 100 and 2000" promptTitle="Enter integer number" prompt="Minimum CO2 concentration [ID28]_x000d__x000a__x000d__x000a_Enter value between 100 and 2000" sqref="E33:E34" xr:uid="{2EB35304-508A-45DB-B4F5-DC3121A9C7D4}">
      <formula1>0</formula1>
      <formula2>2000</formula2>
    </dataValidation>
    <dataValidation type="list" allowBlank="1" showInputMessage="1" showErrorMessage="1" sqref="E23" xr:uid="{B4326DB3-86E9-4781-B2C0-9E9055419F7A}">
      <formula1>Crop_photosynthesis_model</formula1>
    </dataValidation>
    <dataValidation type="decimal" allowBlank="1" showInputMessage="1" showErrorMessage="1" errorTitle="Enter decimal number" error="Ventilation temperature setpoint_x000d__x000a__x000d__x000a_Enter value between 0 and 40" promptTitle="Enter decimal number" prompt="Ventilation temperature setpoint_x000d__x000a__x000d__x000a_Enter value between 0 and 40_x000d__x000a__x000d__x000a_Dafault value: 5" sqref="E25" xr:uid="{2855D75B-66CC-43B9-B698-7C1BA066D5F5}">
      <formula1>0</formula1>
      <formula2>40</formula2>
    </dataValidation>
    <dataValidation type="decimal" allowBlank="1" showInputMessage="1" showErrorMessage="1" errorTitle="Enter decimal number" error="Heating temperature setpoint_x000d__x000a__x000d__x000a_Enter value between -10 and 40" promptTitle="Enter decimal number" prompt="Heating temperature setpoint_x000d__x000a__x000d__x000a_Enter value between -10 and 40_x000d__x000a__x000d__x000a_Dafault value: 20" sqref="E24" xr:uid="{AE439D01-68C2-4B6C-9A56-AA36BA4B3CB1}">
      <formula1>-10</formula1>
      <formula2>40</formula2>
    </dataValidation>
    <dataValidation allowBlank="1" showInputMessage="1" showErrorMessage="1" error="Crack ventilation stops at low temperature (band)_x000d__x000a_" prompt="Crack ventilation stops at low temperature (band)_x000d__x000a__x000d__x000a__x000d__x000a_Dafault value: 1" sqref="E45" xr:uid="{342C484D-D102-40C1-A7A3-42FF157B334A}"/>
    <dataValidation allowBlank="1" showInputMessage="1" showErrorMessage="1" error="Crack ventilation stops at low temperature_x000d__x000a_" prompt="Crack ventilation stops at low temperature_x000d__x000a__x000d__x000a__x000d__x000a_Dafault value: -5" sqref="E44" xr:uid="{57C8B7EA-ACAC-447E-8F03-D93E121AC915}"/>
    <dataValidation allowBlank="1" showInputMessage="1" showErrorMessage="1" error="Crack ventilation at high RH _x000d__x000a_" prompt="Crack ventilation at high RH _x000d__x000a__x000d__x000a__x000d__x000a_Dafault value: 5" sqref="E43" xr:uid="{C6311770-04DA-40E2-8BD7-BF3D79CF923F}"/>
    <dataValidation allowBlank="1" showInputMessage="1" showErrorMessage="1" error="LightChangeFromNight_x000d__x000a__x000d__x000a_Enter value between 0 and 500" prompt="LightChangeFromNight_x000d__x000a__x000d__x000a_Enter value between 0 and 500_x000d__x000a__x000d__x000a_Dafault value: 0.2" sqref="E53:E54 H53:H54" xr:uid="{C4919681-8EEE-4C6D-AC5C-BB1E80FC59F2}"/>
    <dataValidation allowBlank="1" showInputMessage="1" showErrorMessage="1" error="Light intensity reached before change from day to night_x000d__x000a__x000d__x000a_Enter value between 0 and 500" prompt="Light intensity reached before change from day to night_x000d__x000a__x000d__x000a_Enter value between 0 and 500_x000d__x000a__x000d__x000a_Dafault value: 0.3" sqref="E52 H52" xr:uid="{9A9371C0-76BA-4B74-8777-73D652E49A08}"/>
    <dataValidation type="decimal" allowBlank="1" showInputMessage="1" showErrorMessage="1" errorTitle="Enter decimal number" error="Shading agent, light reduction factor_x000d__x000a__x000d__x000a_Enter value between 0 and 1" promptTitle="Enter decimal number" prompt="Shading agent, light reduction factor_x000d__x000a__x000d__x000a_Enter value between 0 and 1_x000d__x000a__x000d__x000a_Dafault value: 0" sqref="E40" xr:uid="{4F907E6E-5DDE-4A31-BD7E-6FDFD13AC109}">
      <formula1>0</formula1>
      <formula2>1</formula2>
    </dataValidation>
    <dataValidation type="time" allowBlank="1" showInputMessage="1" showErrorMessage="1" errorTitle="Enter time" error="Blackout  screen used until time_x000d__x000a_" promptTitle="Enter time" prompt="Blackout  screen used until time_x000d__x000a__x000d__x000a__x000d__x000a_Dafault value: 0.791666666666667" sqref="E42" xr:uid="{BD8FF906-C657-4589-9402-A9F49E214BD9}">
      <formula1>0</formula1>
      <formula2>0</formula2>
    </dataValidation>
    <dataValidation type="time" allowBlank="1" showInputMessage="1" showErrorMessage="1" errorTitle="Enter time" error="Blackout  screen used from time_x000d__x000a_" promptTitle="Enter time" prompt="Blackout  screen used from time_x000d__x000a__x000d__x000a__x000d__x000a_Dafault value: 0.5" sqref="E41" xr:uid="{6C5D9A5B-25BD-4D2B-B2FF-07BECEC9B247}">
      <formula1>0</formula1>
      <formula2>0</formula2>
    </dataValidation>
    <dataValidation type="whole" allowBlank="1" showInputMessage="1" showErrorMessage="1" errorTitle="Enter integer number" error="Assimilation light control active. If 0 light will not be used even if light level is below limits else defined._x000d__x000a__x000d__x000a_Enter value between 0 and 1" promptTitle="Enter integer number" prompt="Assimilation light control active. If 0 light will not be used even if light level is below limits else defined._x000d__x000a__x000d__x000a_Enter value between 0 and 1_x000d__x000a__x000d__x000a_Dafault value: 1" sqref="E35" xr:uid="{E9988ECC-72B3-4113-9A70-76C4E342E8E9}">
      <formula1>0</formula1>
      <formula2>1</formula2>
    </dataValidation>
    <dataValidation type="whole" allowBlank="1" showInputMessage="1" showErrorMessage="1" errorTitle="Enter integer number" error="Assimilation light off above_x000d__x000a__x000d__x000a_Enter value between 0 and 2000" promptTitle="Enter integer number" prompt="Assimilation light off above_x000d__x000a__x000d__x000a_Enter value between 0 and 2000_x000d__x000a__x000d__x000a_Dafault value: 600" sqref="E34" xr:uid="{7EB235C3-CFBE-429B-AF2A-1F1FD47D91BF}">
      <formula1>0</formula1>
      <formula2>2000</formula2>
    </dataValidation>
    <dataValidation allowBlank="1" showInputMessage="1" showErrorMessage="1" error="Max screen percentage at high RH_x000d__x000a__x000d__x000a_Enter value between 0 and 100" prompt="Max screen percentage at high RH_x000d__x000a__x000d__x000a_Enter value between 0 and 100_x000d__x000a__x000d__x000a_Dafault value: 90" sqref="E30" xr:uid="{50C8BDF2-5EDB-4A3B-A702-1E6695141054}"/>
    <dataValidation type="whole" allowBlank="1" showInputMessage="1" showErrorMessage="1" errorTitle="Enter integer number" error="Assimilation light on below_x000d__x000a__x000d__x000a_Enter value between 0 and 2000" promptTitle="Enter integer number" prompt="Assimilation light on below_x000d__x000a__x000d__x000a_Enter value between 0 and 2000_x000d__x000a__x000d__x000a_Dafault value: 40" sqref="E33" xr:uid="{C0E40BC2-E5EE-4C56-B461-8EACD39124EF}">
      <formula1>0</formula1>
      <formula2>2000</formula2>
    </dataValidation>
    <dataValidation type="whole" allowBlank="1" showInputMessage="1" showErrorMessage="1" errorTitle="Enter integer number" error="Minimum CO2 concentration_x000d__x000a__x000d__x000a_Enter value between 100 and 2000" promptTitle="Enter integer number" prompt="Minimum CO2 concentration_x000d__x000a__x000d__x000a_Enter value between 100 and 2000_x000d__x000a__x000d__x000a_Dafault value: 400" sqref="E32" xr:uid="{26B68FEC-8166-4D5A-A729-219A29186F90}">
      <formula1>100</formula1>
      <formula2>2000</formula2>
    </dataValidation>
    <dataValidation type="whole" allowBlank="1" showInputMessage="1" showErrorMessage="1" errorTitle="Enter integer number" error="Maximum CO2 Concentrration_x000d__x000a__x000d__x000a_Enter value between 100 and 2000" promptTitle="Enter integer number" prompt="Maximum CO2 Concentrration_x000d__x000a__x000d__x000a_Enter value between 100 and 2000_x000d__x000a__x000d__x000a_Dafault value: 900" sqref="E31" xr:uid="{2DA55154-8587-48C9-A39E-DD0E4AF3493D}">
      <formula1>100</formula1>
      <formula2>2000</formula2>
    </dataValidation>
    <dataValidation type="decimal" allowBlank="1" showInputMessage="1" showErrorMessage="1" errorTitle="Enter decimal number" error="Max ventilation temperature decrease at high RH_x000d__x000a__x000d__x000a_Enter value between 0 and 20" promptTitle="Enter decimal number" prompt="Max ventilation temperature decrease at high RH_x000d__x000a__x000d__x000a_Enter value between 0 and 20_x000d__x000a__x000d__x000a_Dafault value: 2" sqref="E29" xr:uid="{0970943E-C90F-4E98-8CD3-CB2F61BF3180}">
      <formula1>0</formula1>
      <formula2>20</formula2>
    </dataValidation>
    <dataValidation type="decimal" allowBlank="1" showInputMessage="1" showErrorMessage="1" errorTitle="Enter decimal number" error="Ventilation threshold band_x000d__x000a__x000d__x000a_Enter value between 0 and 20" promptTitle="Enter decimal number" prompt="Ventilation threshold band_x000d__x000a__x000d__x000a_Enter value between 0 and 20_x000d__x000a__x000d__x000a_Dafault value: 1" sqref="E26" xr:uid="{819CB297-FBD0-4C09-B428-D7AB2B359785}">
      <formula1>0</formula1>
      <formula2>20</formula2>
    </dataValidation>
    <dataValidation type="whole" allowBlank="1" showInputMessage="1" showErrorMessage="1" errorTitle="Enter integer number" error="Max heating temperature addition at high RH_x000d__x000a__x000d__x000a_Enter value between 0 and 30" promptTitle="Enter integer number" prompt="Max heating temperature addition at high RH_x000d__x000a__x000d__x000a_Enter value between 0 and 30_x000d__x000a__x000d__x000a_Dafault value: 2" sqref="E28" xr:uid="{76520570-4206-4B70-B994-4AC7DE7FD895}">
      <formula1>0</formula1>
      <formula2>30</formula2>
    </dataValidation>
    <dataValidation type="whole" allowBlank="1" showInputMessage="1" showErrorMessage="1" errorTitle="Enter integer number" error="Maximum relative humidity_x000d__x000a__x000d__x000a_Enter value between 0 and 100" promptTitle="Enter integer number" prompt="Maximum relative humidity_x000d__x000a__x000d__x000a_Enter value between 0 and 100_x000d__x000a__x000d__x000a_Dafault value: 90" sqref="E27" xr:uid="{E581C8EB-641D-40E8-BF58-01DD3214BEB2}">
      <formula1>0</formula1>
      <formula2>100</formula2>
    </dataValidation>
    <dataValidation type="decimal" allowBlank="1" showInputMessage="1" showErrorMessage="1" errorTitle="Enter decimal number" error="Threshold for use of shade screen_x000d__x000a__x000d__x000a_Enter value between 0 and 2000" promptTitle="Enter decimal number" prompt="Threshold for use of shade screen_x000d__x000a__x000d__x000a_Enter value between 0 and 2000_x000d__x000a__x000d__x000a_Dafault value: 500" sqref="E38" xr:uid="{0264AEC4-0C41-4384-82F9-DB33D0A25BBF}">
      <formula1>0</formula1>
      <formula2>2000</formula2>
    </dataValidation>
    <dataValidation type="decimal" allowBlank="1" showInputMessage="1" showErrorMessage="1" errorTitle="Enter decimal number" error="Threshold band for use of energy screen_x000d__x000a__x000d__x000a_Enter value between 0 and 2000" promptTitle="Enter decimal number" prompt="Threshold band for use of energy screen_x000d__x000a__x000d__x000a_Enter value between 0 and 2000_x000d__x000a__x000d__x000a_Dafault value: 5" sqref="E37" xr:uid="{C44C7143-81E6-45E2-BCF2-F6C0D0456EE9}">
      <formula1>0</formula1>
      <formula2>2000</formula2>
    </dataValidation>
    <dataValidation type="decimal" allowBlank="1" showInputMessage="1" showErrorMessage="1" errorTitle="Enter decimal number" error="Threshold for use of energy screen_x000d__x000a__x000d__x000a_Enter value between 0 and 2000" promptTitle="Enter decimal number" prompt="Threshold for use of energy screen_x000d__x000a__x000d__x000a_Enter value between 0 and 2000_x000d__x000a__x000d__x000a_Dafault value: 5" sqref="E36" xr:uid="{8D990FE6-42E7-45A5-BD07-127647F9F9A3}">
      <formula1>0</formula1>
      <formula2>2000</formula2>
    </dataValidation>
    <dataValidation type="decimal" allowBlank="1" showInputMessage="1" showErrorMessage="1" errorTitle="Enter decimal number" error="Threshold band for use of shade screen_x000d__x000a__x000d__x000a_Enter value between 0 and 2000" promptTitle="Enter decimal number" prompt="Threshold band for use of shade screen_x000d__x000a__x000d__x000a_Enter value between 0 and 2000_x000d__x000a__x000d__x000a_Dafault value: 50" sqref="E39" xr:uid="{6FDED3E9-A15A-4D5E-9275-75FDD7E56EF1}">
      <formula1>0</formula1>
      <formula2>2000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Bærenholdt-Jensen</dc:creator>
  <cp:lastModifiedBy>Ole Bærenholdt-Jensen</cp:lastModifiedBy>
  <dcterms:created xsi:type="dcterms:W3CDTF">2019-05-13T11:26:35Z</dcterms:created>
  <dcterms:modified xsi:type="dcterms:W3CDTF">2019-05-13T12:56:08Z</dcterms:modified>
</cp:coreProperties>
</file>