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u152367\Documents\QDev\UniSim2\input\projects\ig\"/>
    </mc:Choice>
  </mc:AlternateContent>
  <bookViews>
    <workbookView xWindow="0" yWindow="0" windowWidth="28800" windowHeight="14250"/>
  </bookViews>
  <sheets>
    <sheet name="Dækmaterialer" sheetId="1" r:id="rId1"/>
    <sheet name="Gulvmaterialer" sheetId="2" r:id="rId2"/>
    <sheet name="Gardiner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3" l="1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C1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<sst xmlns="http://schemas.openxmlformats.org/spreadsheetml/2006/main" count="210" uniqueCount="89">
  <si>
    <t>Id</t>
  </si>
  <si>
    <t>Name</t>
  </si>
  <si>
    <t>Emissivity</t>
  </si>
  <si>
    <t>Absorptivity</t>
  </si>
  <si>
    <t>Transmissivity</t>
  </si>
  <si>
    <t>Haze</t>
  </si>
  <si>
    <t>ThermalTransmittance</t>
  </si>
  <si>
    <t>Combined</t>
  </si>
  <si>
    <t>Double Glazing</t>
  </si>
  <si>
    <t>Glass plus PE foil</t>
  </si>
  <si>
    <t>Glass plus AluBob b1</t>
  </si>
  <si>
    <t>Insulation 80mm</t>
  </si>
  <si>
    <t>PC 2 wall 10 mm</t>
  </si>
  <si>
    <t>PC 3 wall 16 mm</t>
  </si>
  <si>
    <t>PC 5 wall 25 mm</t>
  </si>
  <si>
    <t>PC 6 wall 16 mm</t>
  </si>
  <si>
    <t>PC plus AluBob B1</t>
  </si>
  <si>
    <t>PE Foil</t>
  </si>
  <si>
    <t>Single glass 4mm</t>
  </si>
  <si>
    <t>PUR sandwich 40 mm</t>
  </si>
  <si>
    <t>PUR sandwich 50 mm</t>
  </si>
  <si>
    <t>ThermalTransmittanceIndoors</t>
  </si>
  <si>
    <t>ThermalTransmittanceSoil</t>
  </si>
  <si>
    <t>HeatCapacity</t>
  </si>
  <si>
    <t>Concrete</t>
  </si>
  <si>
    <t>Soil</t>
  </si>
  <si>
    <t>TransmissivityLight</t>
  </si>
  <si>
    <t>EmissivityInner</t>
  </si>
  <si>
    <t>EmissivityOuter</t>
  </si>
  <si>
    <t>EnergySaving</t>
  </si>
  <si>
    <t>TransmissivityAir</t>
  </si>
  <si>
    <t>Bonar PH 98 FP plus PH 1 FP</t>
  </si>
  <si>
    <t>Bonar PhormiTex 55 B1</t>
  </si>
  <si>
    <t>Bonar PhormiTex 66 B1</t>
  </si>
  <si>
    <t>Bonar Phormitex Bright</t>
  </si>
  <si>
    <t>ILS 60 Revolux</t>
  </si>
  <si>
    <t>ILS HORTIROLL Revolux</t>
  </si>
  <si>
    <t>LS 7265 D AW</t>
  </si>
  <si>
    <t>LS 7965 FR AW</t>
  </si>
  <si>
    <t>LS Harmony 3015 O</t>
  </si>
  <si>
    <t>LS Harmony 3045</t>
  </si>
  <si>
    <t>LS Harmony 3315 O FR</t>
  </si>
  <si>
    <t>LS Harmony 4047 FR</t>
  </si>
  <si>
    <t>LS Harmony 4145</t>
  </si>
  <si>
    <t>LS Harmony 4515 O FR</t>
  </si>
  <si>
    <t>LS Harmony 4520 O FR</t>
  </si>
  <si>
    <t>LS Harmony 4820 O</t>
  </si>
  <si>
    <t>LS Harmony 4945 R FR</t>
  </si>
  <si>
    <t>LS Harmony 5020 O E FR</t>
  </si>
  <si>
    <t>LS Harmony 5045</t>
  </si>
  <si>
    <t>LS Harmony 5047 FR</t>
  </si>
  <si>
    <t>LS Harmony 5220 O FR</t>
  </si>
  <si>
    <t>LS Harmony 6020 O E FR</t>
  </si>
  <si>
    <t>LS Harmony 6147 FR</t>
  </si>
  <si>
    <t>LS Harmony 7247 FR</t>
  </si>
  <si>
    <t>LS Harmony 7445 R FR</t>
  </si>
  <si>
    <t>LS Luxous 1347 FR</t>
  </si>
  <si>
    <t>LS Luxous 1547 D FR</t>
  </si>
  <si>
    <t>LS Obscura 10070 FR WB B</t>
  </si>
  <si>
    <t>LS Obscura 10070 FR WB BW</t>
  </si>
  <si>
    <t>LS Obscura 10070 R FR W</t>
  </si>
  <si>
    <t>LS Obscura 10075 FR AB B</t>
  </si>
  <si>
    <t>LS Obscura 10075 FR AB BW</t>
  </si>
  <si>
    <t>LS Obscura 9950 FR W</t>
  </si>
  <si>
    <t>LS Solaro 5120 O E AW</t>
  </si>
  <si>
    <t>LS Solaro 6125 OA E AW</t>
  </si>
  <si>
    <t>LS Solaro 6827 O FR AW</t>
  </si>
  <si>
    <t>LS Solaro 7530 O E AW</t>
  </si>
  <si>
    <t>LS Tempa 5555 FR AW</t>
  </si>
  <si>
    <t>LS Tempa 5557 D</t>
  </si>
  <si>
    <t>LS Tempa 6562 D</t>
  </si>
  <si>
    <t>LS Tempa 6965 FR AW</t>
  </si>
  <si>
    <t>Novavert SHS Shade Therm ANTIFIRE B1</t>
  </si>
  <si>
    <t>SLS 10 Ultra plus</t>
  </si>
  <si>
    <t>XLS 10 Revolux</t>
  </si>
  <si>
    <t>XLS 10 Ultra Revolux</t>
  </si>
  <si>
    <t>XLS 15 Revolux</t>
  </si>
  <si>
    <t>XLS 16 F Revolux</t>
  </si>
  <si>
    <t>XLS 16 Revolux</t>
  </si>
  <si>
    <t>XLS 30 Harmony Revolux</t>
  </si>
  <si>
    <t>XLS 40 Harmony Revolux</t>
  </si>
  <si>
    <t>XLS 50 Harmony Revolux</t>
  </si>
  <si>
    <t>XLS 55 F Harmony Revolux</t>
  </si>
  <si>
    <t>XLS 60 Harmony Revolux</t>
  </si>
  <si>
    <t>XLS 70 Harmony Revolux</t>
  </si>
  <si>
    <t>XLS Obscura Revolux AB BB</t>
  </si>
  <si>
    <t>XLS Obscura Revolux AB BW</t>
  </si>
  <si>
    <t>XLS Obscura Revolux WB BW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</si>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</sst>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0"/>
      <color theme="1"/>
      <name val="Open Sans"/>
      <family val="2"/>
    </font>
    <font>
      <sz val="10"/>
      <color rgb="FF00008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/>
  </sheetViews>
  <sheetFormatPr defaultRowHeight="12.75"/>
  <cols>
    <col min="2" max="2" width="19.7109375" bestFit="1" customWidth="1"/>
    <col min="5" max="5" width="12.7109375" bestFit="1" customWidth="1"/>
    <col min="7" max="7" width="20.5703125" bestFit="1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 t="s">
        <v>7</v>
      </c>
      <c r="C2">
        <v>0.9</v>
      </c>
      <c r="D2">
        <v>0.1</v>
      </c>
      <c r="E2">
        <v>82</v>
      </c>
      <c r="F2">
        <v>0</v>
      </c>
      <c r="G2">
        <v>0</v>
      </c>
    </row>
    <row r="3" spans="1:7">
      <c r="A3">
        <v>2</v>
      </c>
      <c r="B3" t="s">
        <v>8</v>
      </c>
      <c r="C3">
        <v>0.9</v>
      </c>
      <c r="D3">
        <v>0.1</v>
      </c>
      <c r="E3">
        <v>82</v>
      </c>
      <c r="F3">
        <v>0</v>
      </c>
      <c r="G3">
        <v>2.7</v>
      </c>
    </row>
    <row r="4" spans="1:7">
      <c r="A4">
        <v>3</v>
      </c>
      <c r="B4" t="s">
        <v>9</v>
      </c>
      <c r="C4">
        <v>0.9</v>
      </c>
      <c r="D4">
        <v>0.1</v>
      </c>
      <c r="E4">
        <v>66.400000000000006</v>
      </c>
      <c r="F4">
        <v>0</v>
      </c>
      <c r="G4">
        <v>2.46</v>
      </c>
    </row>
    <row r="5" spans="1:7">
      <c r="A5">
        <v>4</v>
      </c>
      <c r="B5" t="s">
        <v>10</v>
      </c>
      <c r="C5">
        <v>0.9</v>
      </c>
      <c r="D5">
        <v>0.1</v>
      </c>
      <c r="E5">
        <v>0</v>
      </c>
      <c r="F5">
        <v>0</v>
      </c>
      <c r="G5">
        <v>0.56999999999999995</v>
      </c>
    </row>
    <row r="6" spans="1:7">
      <c r="A6">
        <v>5</v>
      </c>
      <c r="B6" t="s">
        <v>11</v>
      </c>
      <c r="C6">
        <v>0.2</v>
      </c>
      <c r="D6">
        <v>0.1</v>
      </c>
      <c r="E6">
        <v>0</v>
      </c>
      <c r="F6">
        <v>0</v>
      </c>
      <c r="G6">
        <v>0.3</v>
      </c>
    </row>
    <row r="7" spans="1:7">
      <c r="A7">
        <v>6</v>
      </c>
      <c r="B7" t="s">
        <v>12</v>
      </c>
      <c r="C7">
        <f t="shared" ref="C7:C12" si="0">0.95</f>
        <v>0.95</v>
      </c>
      <c r="D7">
        <v>0.1</v>
      </c>
      <c r="E7">
        <v>81</v>
      </c>
      <c r="F7">
        <v>0</v>
      </c>
      <c r="G7">
        <v>3.02</v>
      </c>
    </row>
    <row r="8" spans="1:7">
      <c r="A8">
        <v>7</v>
      </c>
      <c r="B8" t="s">
        <v>13</v>
      </c>
      <c r="C8">
        <f t="shared" si="0"/>
        <v>0.95</v>
      </c>
      <c r="D8">
        <v>0.1</v>
      </c>
      <c r="E8">
        <v>74</v>
      </c>
      <c r="F8">
        <v>0</v>
      </c>
      <c r="G8">
        <v>2.4</v>
      </c>
    </row>
    <row r="9" spans="1:7">
      <c r="A9">
        <v>8</v>
      </c>
      <c r="B9" t="s">
        <v>14</v>
      </c>
      <c r="C9">
        <f t="shared" si="0"/>
        <v>0.95</v>
      </c>
      <c r="D9">
        <v>0.1</v>
      </c>
      <c r="E9">
        <v>68</v>
      </c>
      <c r="F9">
        <v>0</v>
      </c>
      <c r="G9">
        <v>1.6</v>
      </c>
    </row>
    <row r="10" spans="1:7">
      <c r="A10">
        <v>9</v>
      </c>
      <c r="B10" t="s">
        <v>15</v>
      </c>
      <c r="C10">
        <f t="shared" si="0"/>
        <v>0.95</v>
      </c>
      <c r="D10">
        <v>0.1</v>
      </c>
      <c r="E10">
        <v>59</v>
      </c>
      <c r="F10">
        <v>0</v>
      </c>
      <c r="G10">
        <v>1.84</v>
      </c>
    </row>
    <row r="11" spans="1:7">
      <c r="A11">
        <v>10</v>
      </c>
      <c r="B11" t="s">
        <v>16</v>
      </c>
      <c r="C11">
        <f t="shared" si="0"/>
        <v>0.95</v>
      </c>
      <c r="D11">
        <v>0.1</v>
      </c>
      <c r="E11">
        <v>0</v>
      </c>
      <c r="F11">
        <v>0</v>
      </c>
      <c r="G11">
        <v>0.45</v>
      </c>
    </row>
    <row r="12" spans="1:7">
      <c r="A12">
        <v>11</v>
      </c>
      <c r="B12" t="s">
        <v>17</v>
      </c>
      <c r="C12">
        <f t="shared" si="0"/>
        <v>0.95</v>
      </c>
      <c r="D12">
        <v>0.1</v>
      </c>
      <c r="E12">
        <v>80</v>
      </c>
      <c r="F12">
        <v>0</v>
      </c>
      <c r="G12">
        <v>3.97</v>
      </c>
    </row>
    <row r="13" spans="1:7">
      <c r="A13">
        <v>12</v>
      </c>
      <c r="B13" t="s">
        <v>18</v>
      </c>
      <c r="C13">
        <v>0.9</v>
      </c>
      <c r="D13">
        <v>0.1</v>
      </c>
      <c r="E13">
        <v>83</v>
      </c>
      <c r="F13">
        <v>0</v>
      </c>
      <c r="G13">
        <v>6.5</v>
      </c>
    </row>
    <row r="14" spans="1:7">
      <c r="A14">
        <v>13</v>
      </c>
      <c r="B14" t="s">
        <v>19</v>
      </c>
      <c r="C14">
        <v>0.05</v>
      </c>
      <c r="D14">
        <v>0.1</v>
      </c>
      <c r="E14">
        <v>0</v>
      </c>
      <c r="F14">
        <v>0</v>
      </c>
      <c r="G14">
        <v>0.5</v>
      </c>
    </row>
    <row r="15" spans="1:7">
      <c r="A15">
        <v>14</v>
      </c>
      <c r="B15" t="s">
        <v>20</v>
      </c>
      <c r="C15">
        <v>0.05</v>
      </c>
      <c r="D15">
        <v>0.1</v>
      </c>
      <c r="E15">
        <v>0</v>
      </c>
      <c r="F15">
        <v>0</v>
      </c>
      <c r="G15">
        <v>0.4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C3" sqref="C3"/>
    </sheetView>
  </sheetViews>
  <sheetFormatPr defaultRowHeight="12.75"/>
  <cols>
    <col min="3" max="3" width="9.42578125" bestFit="1" customWidth="1"/>
    <col min="4" max="4" width="25.85546875" bestFit="1" customWidth="1"/>
    <col min="5" max="5" width="22.85546875" bestFit="1" customWidth="1"/>
    <col min="6" max="6" width="12.140625" bestFit="1" customWidth="1"/>
  </cols>
  <sheetData>
    <row r="1" spans="1:6">
      <c r="A1" t="s">
        <v>0</v>
      </c>
      <c r="B1" t="s">
        <v>1</v>
      </c>
      <c r="C1" t="s">
        <v>2</v>
      </c>
      <c r="D1" t="s">
        <v>21</v>
      </c>
      <c r="E1" t="s">
        <v>22</v>
      </c>
      <c r="F1" t="s">
        <v>23</v>
      </c>
    </row>
    <row r="2" spans="1:6">
      <c r="A2">
        <v>1</v>
      </c>
      <c r="B2" t="s">
        <v>24</v>
      </c>
      <c r="C2">
        <v>0.85</v>
      </c>
      <c r="D2">
        <v>7.5</v>
      </c>
      <c r="E2">
        <v>7.5</v>
      </c>
      <c r="F2" s="1">
        <v>42000</v>
      </c>
    </row>
    <row r="3" spans="1:6">
      <c r="A3">
        <v>2</v>
      </c>
      <c r="B3" t="s">
        <v>25</v>
      </c>
      <c r="C3">
        <v>0.9</v>
      </c>
      <c r="D3">
        <v>7.5</v>
      </c>
      <c r="E3">
        <v>7.5</v>
      </c>
      <c r="F3" s="1">
        <v>42000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8"/>
  <sheetViews>
    <sheetView workbookViewId="0">
      <selection activeCell="D3" sqref="D3"/>
    </sheetView>
  </sheetViews>
  <sheetFormatPr defaultRowHeight="12.75"/>
  <cols>
    <col min="2" max="2" width="36.28515625" bestFit="1" customWidth="1"/>
    <col min="3" max="3" width="17.7109375" bestFit="1" customWidth="1"/>
    <col min="4" max="4" width="14.140625" bestFit="1" customWidth="1"/>
    <col min="5" max="5" width="14.5703125" bestFit="1" customWidth="1"/>
    <col min="7" max="7" width="12.42578125" bestFit="1" customWidth="1"/>
    <col min="8" max="8" width="15.5703125" bestFit="1" customWidth="1"/>
    <col min="9" max="9" width="20.5703125" bestFit="1" customWidth="1"/>
    <col min="10" max="10" width="12.42578125" bestFit="1" customWidth="1"/>
  </cols>
  <sheetData>
    <row r="1" spans="1:10">
      <c r="A1" t="s">
        <v>0</v>
      </c>
      <c r="B1" t="s">
        <v>1</v>
      </c>
      <c r="C1" t="s">
        <v>26</v>
      </c>
      <c r="D1" t="s">
        <v>27</v>
      </c>
      <c r="E1" t="s">
        <v>28</v>
      </c>
      <c r="F1" t="s">
        <v>5</v>
      </c>
      <c r="G1" t="s">
        <v>29</v>
      </c>
      <c r="H1" t="s">
        <v>30</v>
      </c>
      <c r="I1" t="s">
        <v>6</v>
      </c>
      <c r="J1" t="s">
        <v>23</v>
      </c>
    </row>
    <row r="2" spans="1:10">
      <c r="A2">
        <v>1</v>
      </c>
      <c r="B2" t="s">
        <v>31</v>
      </c>
      <c r="C2">
        <v>0.1</v>
      </c>
      <c r="D2">
        <f>ROUND(0.2+0.7*(100-ROUND(C2,0))/100,2)</f>
        <v>0.9</v>
      </c>
      <c r="E2">
        <f>D2</f>
        <v>0.9</v>
      </c>
      <c r="F2">
        <f>ROUND(100-H2,0)</f>
        <v>98</v>
      </c>
      <c r="G2">
        <v>78</v>
      </c>
      <c r="H2">
        <v>2</v>
      </c>
      <c r="I2" s="2" t="s">
        <v>88</v>
      </c>
      <c r="J2" s="2" t="s">
        <v>88</v>
      </c>
    </row>
    <row r="3" spans="1:10">
      <c r="A3">
        <v>2</v>
      </c>
      <c r="B3" t="s">
        <v>32</v>
      </c>
      <c r="C3">
        <v>45</v>
      </c>
      <c r="D3">
        <f t="shared" ref="D3:D58" si="0">ROUND(0.2+0.7*(100-ROUND(C3,0))/100,2)</f>
        <v>0.59</v>
      </c>
      <c r="E3">
        <f t="shared" ref="E3:E58" si="1">D3</f>
        <v>0.59</v>
      </c>
      <c r="F3">
        <f t="shared" ref="F3:F58" si="2">ROUND(100-H3,0)</f>
        <v>97</v>
      </c>
      <c r="G3">
        <v>55</v>
      </c>
      <c r="H3">
        <v>3</v>
      </c>
      <c r="I3" s="2" t="s">
        <v>88</v>
      </c>
      <c r="J3" s="2" t="s">
        <v>88</v>
      </c>
    </row>
    <row r="4" spans="1:10">
      <c r="A4">
        <v>3</v>
      </c>
      <c r="B4" t="s">
        <v>33</v>
      </c>
      <c r="C4">
        <v>35</v>
      </c>
      <c r="D4">
        <f t="shared" si="0"/>
        <v>0.66</v>
      </c>
      <c r="E4">
        <f t="shared" si="1"/>
        <v>0.66</v>
      </c>
      <c r="F4">
        <f t="shared" si="2"/>
        <v>97</v>
      </c>
      <c r="G4">
        <v>61</v>
      </c>
      <c r="H4">
        <v>3</v>
      </c>
      <c r="I4" s="2" t="s">
        <v>88</v>
      </c>
      <c r="J4" s="2" t="s">
        <v>88</v>
      </c>
    </row>
    <row r="5" spans="1:10">
      <c r="A5">
        <v>4</v>
      </c>
      <c r="B5" t="s">
        <v>34</v>
      </c>
      <c r="C5">
        <v>80</v>
      </c>
      <c r="D5">
        <f t="shared" si="0"/>
        <v>0.34</v>
      </c>
      <c r="E5">
        <f t="shared" si="1"/>
        <v>0.34</v>
      </c>
      <c r="F5">
        <f t="shared" si="2"/>
        <v>97</v>
      </c>
      <c r="G5">
        <v>47</v>
      </c>
      <c r="H5">
        <v>3</v>
      </c>
      <c r="I5" s="2" t="s">
        <v>88</v>
      </c>
      <c r="J5" s="2" t="s">
        <v>88</v>
      </c>
    </row>
    <row r="6" spans="1:10">
      <c r="A6">
        <v>5</v>
      </c>
      <c r="B6" t="s">
        <v>35</v>
      </c>
      <c r="C6">
        <v>28</v>
      </c>
      <c r="D6">
        <f t="shared" si="0"/>
        <v>0.7</v>
      </c>
      <c r="E6">
        <f t="shared" si="1"/>
        <v>0.7</v>
      </c>
      <c r="F6">
        <f t="shared" si="2"/>
        <v>97</v>
      </c>
      <c r="G6">
        <v>60</v>
      </c>
      <c r="H6">
        <v>3</v>
      </c>
      <c r="I6" s="2" t="s">
        <v>88</v>
      </c>
      <c r="J6" s="2" t="s">
        <v>88</v>
      </c>
    </row>
    <row r="7" spans="1:10">
      <c r="A7">
        <v>6</v>
      </c>
      <c r="B7" t="s">
        <v>36</v>
      </c>
      <c r="C7">
        <v>0.1</v>
      </c>
      <c r="D7">
        <f t="shared" si="0"/>
        <v>0.9</v>
      </c>
      <c r="E7">
        <f t="shared" si="1"/>
        <v>0.9</v>
      </c>
      <c r="F7">
        <f t="shared" si="2"/>
        <v>98</v>
      </c>
      <c r="G7">
        <v>70</v>
      </c>
      <c r="H7">
        <v>2</v>
      </c>
      <c r="I7" s="2" t="s">
        <v>88</v>
      </c>
      <c r="J7" s="2" t="s">
        <v>88</v>
      </c>
    </row>
    <row r="8" spans="1:10">
      <c r="A8">
        <v>7</v>
      </c>
      <c r="B8" t="s">
        <v>37</v>
      </c>
      <c r="C8">
        <v>25</v>
      </c>
      <c r="D8">
        <f t="shared" si="0"/>
        <v>0.73</v>
      </c>
      <c r="E8">
        <f t="shared" si="1"/>
        <v>0.73</v>
      </c>
      <c r="F8">
        <f t="shared" si="2"/>
        <v>97</v>
      </c>
      <c r="G8">
        <v>65</v>
      </c>
      <c r="H8">
        <v>3</v>
      </c>
      <c r="I8" s="2" t="s">
        <v>88</v>
      </c>
      <c r="J8" s="2" t="s">
        <v>88</v>
      </c>
    </row>
    <row r="9" spans="1:10">
      <c r="A9">
        <v>8</v>
      </c>
      <c r="B9" t="s">
        <v>38</v>
      </c>
      <c r="C9">
        <v>19</v>
      </c>
      <c r="D9">
        <f t="shared" si="0"/>
        <v>0.77</v>
      </c>
      <c r="E9">
        <f t="shared" si="1"/>
        <v>0.77</v>
      </c>
      <c r="F9">
        <f t="shared" si="2"/>
        <v>97</v>
      </c>
      <c r="G9">
        <v>65</v>
      </c>
      <c r="H9">
        <v>3</v>
      </c>
      <c r="I9" s="2" t="s">
        <v>88</v>
      </c>
      <c r="J9" s="2" t="s">
        <v>88</v>
      </c>
    </row>
    <row r="10" spans="1:10">
      <c r="A10">
        <v>9</v>
      </c>
      <c r="B10" t="s">
        <v>39</v>
      </c>
      <c r="C10">
        <v>61</v>
      </c>
      <c r="D10">
        <f t="shared" si="0"/>
        <v>0.47</v>
      </c>
      <c r="E10">
        <f t="shared" si="1"/>
        <v>0.47</v>
      </c>
      <c r="F10">
        <f t="shared" si="2"/>
        <v>63</v>
      </c>
      <c r="G10">
        <v>15</v>
      </c>
      <c r="H10">
        <v>37.5</v>
      </c>
      <c r="I10" s="2" t="s">
        <v>88</v>
      </c>
      <c r="J10" s="2" t="s">
        <v>88</v>
      </c>
    </row>
    <row r="11" spans="1:10">
      <c r="A11">
        <v>10</v>
      </c>
      <c r="B11" t="s">
        <v>40</v>
      </c>
      <c r="C11">
        <v>64</v>
      </c>
      <c r="D11">
        <f t="shared" si="0"/>
        <v>0.45</v>
      </c>
      <c r="E11">
        <f t="shared" si="1"/>
        <v>0.45</v>
      </c>
      <c r="F11">
        <f t="shared" si="2"/>
        <v>97</v>
      </c>
      <c r="G11">
        <v>45</v>
      </c>
      <c r="H11">
        <v>3</v>
      </c>
      <c r="I11" s="2" t="s">
        <v>88</v>
      </c>
      <c r="J11" s="2" t="s">
        <v>88</v>
      </c>
    </row>
    <row r="12" spans="1:10">
      <c r="A12">
        <v>11</v>
      </c>
      <c r="B12" t="s">
        <v>41</v>
      </c>
      <c r="C12">
        <v>63</v>
      </c>
      <c r="D12">
        <f t="shared" si="0"/>
        <v>0.46</v>
      </c>
      <c r="E12">
        <f t="shared" si="1"/>
        <v>0.46</v>
      </c>
      <c r="F12">
        <f t="shared" si="2"/>
        <v>60</v>
      </c>
      <c r="G12">
        <v>15</v>
      </c>
      <c r="H12">
        <v>40</v>
      </c>
      <c r="I12" s="2" t="s">
        <v>88</v>
      </c>
      <c r="J12" s="2" t="s">
        <v>88</v>
      </c>
    </row>
    <row r="13" spans="1:10">
      <c r="A13">
        <v>12</v>
      </c>
      <c r="B13" t="s">
        <v>42</v>
      </c>
      <c r="C13">
        <v>56</v>
      </c>
      <c r="D13">
        <f t="shared" si="0"/>
        <v>0.51</v>
      </c>
      <c r="E13">
        <f t="shared" si="1"/>
        <v>0.51</v>
      </c>
      <c r="F13">
        <f t="shared" si="2"/>
        <v>97</v>
      </c>
      <c r="G13">
        <v>47</v>
      </c>
      <c r="H13">
        <v>3</v>
      </c>
      <c r="I13" s="2" t="s">
        <v>88</v>
      </c>
      <c r="J13" s="2" t="s">
        <v>88</v>
      </c>
    </row>
    <row r="14" spans="1:10">
      <c r="A14">
        <v>13</v>
      </c>
      <c r="B14" t="s">
        <v>43</v>
      </c>
      <c r="C14">
        <v>53</v>
      </c>
      <c r="D14">
        <f t="shared" si="0"/>
        <v>0.53</v>
      </c>
      <c r="E14">
        <f t="shared" si="1"/>
        <v>0.53</v>
      </c>
      <c r="F14">
        <f t="shared" si="2"/>
        <v>97</v>
      </c>
      <c r="G14">
        <v>45</v>
      </c>
      <c r="H14">
        <v>3</v>
      </c>
      <c r="I14" s="2" t="s">
        <v>88</v>
      </c>
      <c r="J14" s="2" t="s">
        <v>88</v>
      </c>
    </row>
    <row r="15" spans="1:10">
      <c r="A15">
        <v>14</v>
      </c>
      <c r="B15" t="s">
        <v>44</v>
      </c>
      <c r="C15">
        <v>52</v>
      </c>
      <c r="D15">
        <f t="shared" si="0"/>
        <v>0.54</v>
      </c>
      <c r="E15">
        <f t="shared" si="1"/>
        <v>0.54</v>
      </c>
      <c r="F15">
        <f t="shared" si="2"/>
        <v>60</v>
      </c>
      <c r="G15">
        <v>15</v>
      </c>
      <c r="H15">
        <v>40</v>
      </c>
      <c r="I15" s="2" t="s">
        <v>88</v>
      </c>
      <c r="J15" s="2" t="s">
        <v>88</v>
      </c>
    </row>
    <row r="16" spans="1:10">
      <c r="A16">
        <v>15</v>
      </c>
      <c r="B16" t="s">
        <v>45</v>
      </c>
      <c r="C16">
        <v>52</v>
      </c>
      <c r="D16">
        <f t="shared" si="0"/>
        <v>0.54</v>
      </c>
      <c r="E16">
        <f t="shared" si="1"/>
        <v>0.54</v>
      </c>
      <c r="F16">
        <f t="shared" si="2"/>
        <v>60</v>
      </c>
      <c r="G16">
        <v>20</v>
      </c>
      <c r="H16">
        <v>40</v>
      </c>
      <c r="I16" s="2" t="s">
        <v>88</v>
      </c>
      <c r="J16" s="2" t="s">
        <v>88</v>
      </c>
    </row>
    <row r="17" spans="1:10">
      <c r="A17">
        <v>16</v>
      </c>
      <c r="B17" t="s">
        <v>46</v>
      </c>
      <c r="C17">
        <v>49</v>
      </c>
      <c r="D17">
        <f t="shared" si="0"/>
        <v>0.56000000000000005</v>
      </c>
      <c r="E17">
        <f t="shared" si="1"/>
        <v>0.56000000000000005</v>
      </c>
      <c r="F17">
        <f t="shared" si="2"/>
        <v>67</v>
      </c>
      <c r="G17">
        <v>20</v>
      </c>
      <c r="H17">
        <v>33</v>
      </c>
      <c r="I17" s="2" t="s">
        <v>88</v>
      </c>
      <c r="J17" s="2" t="s">
        <v>88</v>
      </c>
    </row>
    <row r="18" spans="1:10">
      <c r="A18">
        <v>17</v>
      </c>
      <c r="B18" t="s">
        <v>47</v>
      </c>
      <c r="C18">
        <v>46</v>
      </c>
      <c r="D18">
        <f t="shared" si="0"/>
        <v>0.57999999999999996</v>
      </c>
      <c r="E18">
        <f t="shared" si="1"/>
        <v>0.57999999999999996</v>
      </c>
      <c r="F18">
        <f t="shared" si="2"/>
        <v>97</v>
      </c>
      <c r="G18">
        <v>45</v>
      </c>
      <c r="H18">
        <v>3</v>
      </c>
      <c r="I18" s="2" t="s">
        <v>88</v>
      </c>
      <c r="J18" s="2" t="s">
        <v>88</v>
      </c>
    </row>
    <row r="19" spans="1:10">
      <c r="A19">
        <v>18</v>
      </c>
      <c r="B19" t="s">
        <v>48</v>
      </c>
      <c r="C19">
        <v>45</v>
      </c>
      <c r="D19">
        <f t="shared" si="0"/>
        <v>0.59</v>
      </c>
      <c r="E19">
        <f t="shared" si="1"/>
        <v>0.59</v>
      </c>
      <c r="F19">
        <f t="shared" si="2"/>
        <v>57</v>
      </c>
      <c r="G19">
        <v>20</v>
      </c>
      <c r="H19">
        <v>42.9</v>
      </c>
      <c r="I19" s="2" t="s">
        <v>88</v>
      </c>
      <c r="J19" s="2" t="s">
        <v>88</v>
      </c>
    </row>
    <row r="20" spans="1:10">
      <c r="A20">
        <v>19</v>
      </c>
      <c r="B20" t="s">
        <v>49</v>
      </c>
      <c r="C20">
        <v>46</v>
      </c>
      <c r="D20">
        <f t="shared" si="0"/>
        <v>0.57999999999999996</v>
      </c>
      <c r="E20">
        <f t="shared" si="1"/>
        <v>0.57999999999999996</v>
      </c>
      <c r="F20">
        <f t="shared" si="2"/>
        <v>97</v>
      </c>
      <c r="G20">
        <v>45</v>
      </c>
      <c r="H20">
        <v>3</v>
      </c>
      <c r="I20" s="2" t="s">
        <v>88</v>
      </c>
      <c r="J20" s="2" t="s">
        <v>88</v>
      </c>
    </row>
    <row r="21" spans="1:10">
      <c r="A21">
        <v>20</v>
      </c>
      <c r="B21" t="s">
        <v>50</v>
      </c>
      <c r="C21">
        <v>46</v>
      </c>
      <c r="D21">
        <f t="shared" si="0"/>
        <v>0.57999999999999996</v>
      </c>
      <c r="E21">
        <f t="shared" si="1"/>
        <v>0.57999999999999996</v>
      </c>
      <c r="F21">
        <f t="shared" si="2"/>
        <v>97</v>
      </c>
      <c r="G21">
        <v>47</v>
      </c>
      <c r="H21">
        <v>3</v>
      </c>
      <c r="I21" s="2" t="s">
        <v>88</v>
      </c>
      <c r="J21" s="2" t="s">
        <v>88</v>
      </c>
    </row>
    <row r="22" spans="1:10">
      <c r="A22">
        <v>21</v>
      </c>
      <c r="B22" t="s">
        <v>51</v>
      </c>
      <c r="C22">
        <v>45</v>
      </c>
      <c r="D22">
        <f t="shared" si="0"/>
        <v>0.59</v>
      </c>
      <c r="E22">
        <f t="shared" si="1"/>
        <v>0.59</v>
      </c>
      <c r="F22">
        <f t="shared" si="2"/>
        <v>75</v>
      </c>
      <c r="G22">
        <v>20</v>
      </c>
      <c r="H22">
        <v>25</v>
      </c>
      <c r="I22" s="2" t="s">
        <v>88</v>
      </c>
      <c r="J22" s="2" t="s">
        <v>88</v>
      </c>
    </row>
    <row r="23" spans="1:10">
      <c r="A23">
        <v>22</v>
      </c>
      <c r="B23" t="s">
        <v>52</v>
      </c>
      <c r="C23">
        <v>36</v>
      </c>
      <c r="D23">
        <f t="shared" si="0"/>
        <v>0.65</v>
      </c>
      <c r="E23">
        <f t="shared" si="1"/>
        <v>0.65</v>
      </c>
      <c r="F23">
        <f t="shared" si="2"/>
        <v>75</v>
      </c>
      <c r="G23">
        <v>20</v>
      </c>
      <c r="H23">
        <v>25</v>
      </c>
      <c r="I23" s="2" t="s">
        <v>88</v>
      </c>
      <c r="J23" s="2" t="s">
        <v>88</v>
      </c>
    </row>
    <row r="24" spans="1:10">
      <c r="A24">
        <v>23</v>
      </c>
      <c r="B24" t="s">
        <v>53</v>
      </c>
      <c r="C24">
        <v>35</v>
      </c>
      <c r="D24">
        <f t="shared" si="0"/>
        <v>0.66</v>
      </c>
      <c r="E24">
        <f t="shared" si="1"/>
        <v>0.66</v>
      </c>
      <c r="F24">
        <f t="shared" si="2"/>
        <v>97</v>
      </c>
      <c r="G24">
        <v>47</v>
      </c>
      <c r="H24">
        <v>3</v>
      </c>
      <c r="I24" s="2" t="s">
        <v>88</v>
      </c>
      <c r="J24" s="2" t="s">
        <v>88</v>
      </c>
    </row>
    <row r="25" spans="1:10">
      <c r="A25">
        <v>24</v>
      </c>
      <c r="B25" t="s">
        <v>54</v>
      </c>
      <c r="C25">
        <v>27</v>
      </c>
      <c r="D25">
        <f t="shared" si="0"/>
        <v>0.71</v>
      </c>
      <c r="E25">
        <f t="shared" si="1"/>
        <v>0.71</v>
      </c>
      <c r="F25">
        <f t="shared" si="2"/>
        <v>97</v>
      </c>
      <c r="G25">
        <v>47</v>
      </c>
      <c r="H25">
        <v>3</v>
      </c>
      <c r="I25" s="2" t="s">
        <v>88</v>
      </c>
      <c r="J25" s="2" t="s">
        <v>88</v>
      </c>
    </row>
    <row r="26" spans="1:10">
      <c r="A26">
        <v>25</v>
      </c>
      <c r="B26" t="s">
        <v>55</v>
      </c>
      <c r="C26">
        <v>25</v>
      </c>
      <c r="D26">
        <f t="shared" si="0"/>
        <v>0.73</v>
      </c>
      <c r="E26">
        <f t="shared" si="1"/>
        <v>0.73</v>
      </c>
      <c r="F26">
        <f t="shared" si="2"/>
        <v>97</v>
      </c>
      <c r="G26">
        <v>45</v>
      </c>
      <c r="H26">
        <v>3</v>
      </c>
      <c r="I26" s="2" t="s">
        <v>88</v>
      </c>
      <c r="J26" s="2" t="s">
        <v>88</v>
      </c>
    </row>
    <row r="27" spans="1:10">
      <c r="A27">
        <v>26</v>
      </c>
      <c r="B27" t="s">
        <v>56</v>
      </c>
      <c r="C27">
        <v>80</v>
      </c>
      <c r="D27">
        <f t="shared" si="0"/>
        <v>0.34</v>
      </c>
      <c r="E27">
        <f t="shared" si="1"/>
        <v>0.34</v>
      </c>
      <c r="F27">
        <f t="shared" si="2"/>
        <v>97</v>
      </c>
      <c r="G27">
        <v>47</v>
      </c>
      <c r="H27">
        <v>3</v>
      </c>
      <c r="I27" s="2" t="s">
        <v>88</v>
      </c>
      <c r="J27" s="2" t="s">
        <v>88</v>
      </c>
    </row>
    <row r="28" spans="1:10">
      <c r="A28">
        <v>27</v>
      </c>
      <c r="B28" t="s">
        <v>57</v>
      </c>
      <c r="C28">
        <v>76</v>
      </c>
      <c r="D28">
        <f t="shared" si="0"/>
        <v>0.37</v>
      </c>
      <c r="E28">
        <f t="shared" si="1"/>
        <v>0.37</v>
      </c>
      <c r="F28">
        <f t="shared" si="2"/>
        <v>97</v>
      </c>
      <c r="G28">
        <v>47</v>
      </c>
      <c r="H28">
        <v>3</v>
      </c>
      <c r="I28" s="2" t="s">
        <v>88</v>
      </c>
      <c r="J28" s="2" t="s">
        <v>88</v>
      </c>
    </row>
    <row r="29" spans="1:10">
      <c r="A29">
        <v>28</v>
      </c>
      <c r="B29" t="s">
        <v>58</v>
      </c>
      <c r="C29">
        <v>0.1</v>
      </c>
      <c r="D29">
        <f t="shared" si="0"/>
        <v>0.9</v>
      </c>
      <c r="E29">
        <f t="shared" si="1"/>
        <v>0.9</v>
      </c>
      <c r="F29">
        <f t="shared" si="2"/>
        <v>98</v>
      </c>
      <c r="G29">
        <v>70</v>
      </c>
      <c r="H29">
        <v>2</v>
      </c>
      <c r="I29" s="2" t="s">
        <v>88</v>
      </c>
      <c r="J29" s="2" t="s">
        <v>88</v>
      </c>
    </row>
    <row r="30" spans="1:10">
      <c r="A30">
        <v>29</v>
      </c>
      <c r="B30" t="s">
        <v>59</v>
      </c>
      <c r="C30">
        <v>0.1</v>
      </c>
      <c r="D30">
        <f t="shared" si="0"/>
        <v>0.9</v>
      </c>
      <c r="E30">
        <f t="shared" si="1"/>
        <v>0.9</v>
      </c>
      <c r="F30">
        <f t="shared" si="2"/>
        <v>98</v>
      </c>
      <c r="G30">
        <v>70</v>
      </c>
      <c r="H30">
        <v>2</v>
      </c>
      <c r="I30" s="2" t="s">
        <v>88</v>
      </c>
      <c r="J30" s="2" t="s">
        <v>88</v>
      </c>
    </row>
    <row r="31" spans="1:10">
      <c r="A31">
        <v>30</v>
      </c>
      <c r="B31" t="s">
        <v>60</v>
      </c>
      <c r="C31">
        <v>0.1</v>
      </c>
      <c r="D31">
        <f t="shared" si="0"/>
        <v>0.9</v>
      </c>
      <c r="E31">
        <f t="shared" si="1"/>
        <v>0.9</v>
      </c>
      <c r="F31">
        <f t="shared" si="2"/>
        <v>98</v>
      </c>
      <c r="G31">
        <v>70</v>
      </c>
      <c r="H31">
        <v>2</v>
      </c>
      <c r="I31" s="2" t="s">
        <v>88</v>
      </c>
      <c r="J31" s="2" t="s">
        <v>88</v>
      </c>
    </row>
    <row r="32" spans="1:10">
      <c r="A32">
        <v>31</v>
      </c>
      <c r="B32" t="s">
        <v>61</v>
      </c>
      <c r="C32">
        <v>0.1</v>
      </c>
      <c r="D32">
        <f t="shared" si="0"/>
        <v>0.9</v>
      </c>
      <c r="E32">
        <f t="shared" si="1"/>
        <v>0.9</v>
      </c>
      <c r="F32">
        <f t="shared" si="2"/>
        <v>98</v>
      </c>
      <c r="G32">
        <v>70</v>
      </c>
      <c r="H32">
        <v>2</v>
      </c>
      <c r="I32" s="2" t="s">
        <v>88</v>
      </c>
      <c r="J32" s="2" t="s">
        <v>88</v>
      </c>
    </row>
    <row r="33" spans="1:10">
      <c r="A33">
        <v>32</v>
      </c>
      <c r="B33" t="s">
        <v>62</v>
      </c>
      <c r="C33">
        <v>0.1</v>
      </c>
      <c r="D33">
        <f t="shared" si="0"/>
        <v>0.9</v>
      </c>
      <c r="E33">
        <f t="shared" si="1"/>
        <v>0.9</v>
      </c>
      <c r="F33">
        <f t="shared" si="2"/>
        <v>98</v>
      </c>
      <c r="G33">
        <v>70</v>
      </c>
      <c r="H33">
        <v>2</v>
      </c>
      <c r="I33" s="2" t="s">
        <v>88</v>
      </c>
      <c r="J33" s="2" t="s">
        <v>88</v>
      </c>
    </row>
    <row r="34" spans="1:10">
      <c r="A34">
        <v>33</v>
      </c>
      <c r="B34" t="s">
        <v>63</v>
      </c>
      <c r="C34">
        <v>0.5</v>
      </c>
      <c r="D34">
        <f t="shared" si="0"/>
        <v>0.89</v>
      </c>
      <c r="E34">
        <f t="shared" si="1"/>
        <v>0.89</v>
      </c>
      <c r="F34">
        <f t="shared" si="2"/>
        <v>97</v>
      </c>
      <c r="G34">
        <v>50</v>
      </c>
      <c r="H34">
        <v>3</v>
      </c>
      <c r="I34" s="2" t="s">
        <v>88</v>
      </c>
      <c r="J34" s="2" t="s">
        <v>88</v>
      </c>
    </row>
    <row r="35" spans="1:10">
      <c r="A35">
        <v>34</v>
      </c>
      <c r="B35" t="s">
        <v>64</v>
      </c>
      <c r="C35">
        <v>42</v>
      </c>
      <c r="D35">
        <f t="shared" si="0"/>
        <v>0.61</v>
      </c>
      <c r="E35">
        <f t="shared" si="1"/>
        <v>0.61</v>
      </c>
      <c r="F35">
        <f t="shared" si="2"/>
        <v>50</v>
      </c>
      <c r="G35">
        <v>20</v>
      </c>
      <c r="H35">
        <v>50</v>
      </c>
      <c r="I35" s="2" t="s">
        <v>88</v>
      </c>
      <c r="J35" s="2" t="s">
        <v>88</v>
      </c>
    </row>
    <row r="36" spans="1:10">
      <c r="A36">
        <v>35</v>
      </c>
      <c r="B36" t="s">
        <v>65</v>
      </c>
      <c r="C36">
        <v>36</v>
      </c>
      <c r="D36">
        <f t="shared" si="0"/>
        <v>0.65</v>
      </c>
      <c r="E36">
        <f t="shared" si="1"/>
        <v>0.65</v>
      </c>
      <c r="F36">
        <f t="shared" si="2"/>
        <v>67</v>
      </c>
      <c r="G36">
        <v>25</v>
      </c>
      <c r="H36">
        <v>33</v>
      </c>
      <c r="I36" s="2" t="s">
        <v>88</v>
      </c>
      <c r="J36" s="2" t="s">
        <v>88</v>
      </c>
    </row>
    <row r="37" spans="1:10">
      <c r="A37">
        <v>36</v>
      </c>
      <c r="B37" t="s">
        <v>66</v>
      </c>
      <c r="C37">
        <v>28</v>
      </c>
      <c r="D37">
        <f t="shared" si="0"/>
        <v>0.7</v>
      </c>
      <c r="E37">
        <f t="shared" si="1"/>
        <v>0.7</v>
      </c>
      <c r="F37">
        <f t="shared" si="2"/>
        <v>67</v>
      </c>
      <c r="G37">
        <v>27</v>
      </c>
      <c r="H37">
        <v>33</v>
      </c>
      <c r="I37" s="2" t="s">
        <v>88</v>
      </c>
      <c r="J37" s="2" t="s">
        <v>88</v>
      </c>
    </row>
    <row r="38" spans="1:10">
      <c r="A38">
        <v>37</v>
      </c>
      <c r="B38" t="s">
        <v>67</v>
      </c>
      <c r="C38">
        <v>25</v>
      </c>
      <c r="D38">
        <f t="shared" si="0"/>
        <v>0.73</v>
      </c>
      <c r="E38">
        <f t="shared" si="1"/>
        <v>0.73</v>
      </c>
      <c r="F38">
        <f t="shared" si="2"/>
        <v>75</v>
      </c>
      <c r="G38">
        <v>30</v>
      </c>
      <c r="H38">
        <v>25</v>
      </c>
      <c r="I38" s="2" t="s">
        <v>88</v>
      </c>
      <c r="J38" s="2" t="s">
        <v>88</v>
      </c>
    </row>
    <row r="39" spans="1:10">
      <c r="A39">
        <v>38</v>
      </c>
      <c r="B39" t="s">
        <v>68</v>
      </c>
      <c r="C39">
        <v>41</v>
      </c>
      <c r="D39">
        <f t="shared" si="0"/>
        <v>0.61</v>
      </c>
      <c r="E39">
        <f t="shared" si="1"/>
        <v>0.61</v>
      </c>
      <c r="F39">
        <f t="shared" si="2"/>
        <v>97</v>
      </c>
      <c r="G39">
        <v>55</v>
      </c>
      <c r="H39">
        <v>3</v>
      </c>
      <c r="I39" s="2" t="s">
        <v>88</v>
      </c>
      <c r="J39" s="2" t="s">
        <v>88</v>
      </c>
    </row>
    <row r="40" spans="1:10">
      <c r="A40">
        <v>39</v>
      </c>
      <c r="B40" t="s">
        <v>69</v>
      </c>
      <c r="C40">
        <v>39</v>
      </c>
      <c r="D40">
        <f t="shared" si="0"/>
        <v>0.63</v>
      </c>
      <c r="E40">
        <f t="shared" si="1"/>
        <v>0.63</v>
      </c>
      <c r="F40">
        <f t="shared" si="2"/>
        <v>97</v>
      </c>
      <c r="G40">
        <v>57</v>
      </c>
      <c r="H40">
        <v>3</v>
      </c>
      <c r="I40" s="2" t="s">
        <v>88</v>
      </c>
      <c r="J40" s="2" t="s">
        <v>88</v>
      </c>
    </row>
    <row r="41" spans="1:10">
      <c r="A41">
        <v>40</v>
      </c>
      <c r="B41" t="s">
        <v>70</v>
      </c>
      <c r="C41">
        <v>32</v>
      </c>
      <c r="D41">
        <f t="shared" si="0"/>
        <v>0.68</v>
      </c>
      <c r="E41">
        <f t="shared" si="1"/>
        <v>0.68</v>
      </c>
      <c r="F41">
        <f t="shared" si="2"/>
        <v>97</v>
      </c>
      <c r="G41">
        <v>62</v>
      </c>
      <c r="H41">
        <v>3</v>
      </c>
      <c r="I41" s="2" t="s">
        <v>88</v>
      </c>
      <c r="J41" s="2" t="s">
        <v>88</v>
      </c>
    </row>
    <row r="42" spans="1:10">
      <c r="A42">
        <v>41</v>
      </c>
      <c r="B42" t="s">
        <v>71</v>
      </c>
      <c r="C42">
        <v>29</v>
      </c>
      <c r="D42">
        <f t="shared" si="0"/>
        <v>0.7</v>
      </c>
      <c r="E42">
        <f t="shared" si="1"/>
        <v>0.7</v>
      </c>
      <c r="F42">
        <f t="shared" si="2"/>
        <v>97</v>
      </c>
      <c r="G42">
        <v>65</v>
      </c>
      <c r="H42">
        <v>3</v>
      </c>
      <c r="I42" s="2" t="s">
        <v>88</v>
      </c>
      <c r="J42" s="2" t="s">
        <v>88</v>
      </c>
    </row>
    <row r="43" spans="1:10">
      <c r="A43">
        <v>42</v>
      </c>
      <c r="B43" t="s">
        <v>72</v>
      </c>
      <c r="C43">
        <v>35</v>
      </c>
      <c r="D43">
        <f t="shared" si="0"/>
        <v>0.66</v>
      </c>
      <c r="E43">
        <f t="shared" si="1"/>
        <v>0.66</v>
      </c>
      <c r="F43">
        <f t="shared" si="2"/>
        <v>98</v>
      </c>
      <c r="G43">
        <v>70</v>
      </c>
      <c r="H43">
        <v>2</v>
      </c>
      <c r="I43" s="2" t="s">
        <v>88</v>
      </c>
      <c r="J43" s="2" t="s">
        <v>88</v>
      </c>
    </row>
    <row r="44" spans="1:10">
      <c r="A44">
        <v>43</v>
      </c>
      <c r="B44" t="s">
        <v>73</v>
      </c>
      <c r="C44">
        <v>81</v>
      </c>
      <c r="D44">
        <f t="shared" si="0"/>
        <v>0.33</v>
      </c>
      <c r="E44">
        <f t="shared" si="1"/>
        <v>0.33</v>
      </c>
      <c r="F44">
        <f t="shared" si="2"/>
        <v>97</v>
      </c>
      <c r="G44">
        <v>43</v>
      </c>
      <c r="H44">
        <v>3</v>
      </c>
      <c r="I44" s="2" t="s">
        <v>88</v>
      </c>
      <c r="J44" s="2" t="s">
        <v>88</v>
      </c>
    </row>
    <row r="45" spans="1:10">
      <c r="A45">
        <v>44</v>
      </c>
      <c r="B45" t="s">
        <v>74</v>
      </c>
      <c r="C45">
        <v>80</v>
      </c>
      <c r="D45">
        <f t="shared" si="0"/>
        <v>0.34</v>
      </c>
      <c r="E45">
        <f t="shared" si="1"/>
        <v>0.34</v>
      </c>
      <c r="F45">
        <f t="shared" si="2"/>
        <v>97</v>
      </c>
      <c r="G45">
        <v>47</v>
      </c>
      <c r="H45">
        <v>3</v>
      </c>
      <c r="I45" s="2" t="s">
        <v>88</v>
      </c>
      <c r="J45" s="2" t="s">
        <v>88</v>
      </c>
    </row>
    <row r="46" spans="1:10">
      <c r="A46">
        <v>45</v>
      </c>
      <c r="B46" t="s">
        <v>75</v>
      </c>
      <c r="C46">
        <v>76</v>
      </c>
      <c r="D46">
        <f t="shared" si="0"/>
        <v>0.37</v>
      </c>
      <c r="E46">
        <f t="shared" si="1"/>
        <v>0.37</v>
      </c>
      <c r="F46">
        <f t="shared" si="2"/>
        <v>97</v>
      </c>
      <c r="G46">
        <v>47</v>
      </c>
      <c r="H46">
        <v>3</v>
      </c>
      <c r="I46" s="2" t="s">
        <v>88</v>
      </c>
      <c r="J46" s="2" t="s">
        <v>88</v>
      </c>
    </row>
    <row r="47" spans="1:10">
      <c r="A47">
        <v>46</v>
      </c>
      <c r="B47" t="s">
        <v>76</v>
      </c>
      <c r="C47">
        <v>41</v>
      </c>
      <c r="D47">
        <f t="shared" si="0"/>
        <v>0.61</v>
      </c>
      <c r="E47">
        <f t="shared" si="1"/>
        <v>0.61</v>
      </c>
      <c r="F47">
        <f t="shared" si="2"/>
        <v>97</v>
      </c>
      <c r="G47">
        <v>55</v>
      </c>
      <c r="H47">
        <v>3</v>
      </c>
      <c r="I47" s="2" t="s">
        <v>88</v>
      </c>
      <c r="J47" s="2" t="s">
        <v>88</v>
      </c>
    </row>
    <row r="48" spans="1:10">
      <c r="A48">
        <v>47</v>
      </c>
      <c r="B48" t="s">
        <v>77</v>
      </c>
      <c r="C48">
        <v>36</v>
      </c>
      <c r="D48">
        <f t="shared" si="0"/>
        <v>0.65</v>
      </c>
      <c r="E48">
        <f t="shared" si="1"/>
        <v>0.65</v>
      </c>
      <c r="F48">
        <f t="shared" si="2"/>
        <v>67</v>
      </c>
      <c r="G48">
        <v>25</v>
      </c>
      <c r="H48">
        <v>33</v>
      </c>
      <c r="I48" s="2" t="s">
        <v>88</v>
      </c>
      <c r="J48" s="2" t="s">
        <v>88</v>
      </c>
    </row>
    <row r="49" spans="1:10">
      <c r="A49">
        <v>48</v>
      </c>
      <c r="B49" t="s">
        <v>78</v>
      </c>
      <c r="C49">
        <v>34</v>
      </c>
      <c r="D49">
        <f t="shared" si="0"/>
        <v>0.66</v>
      </c>
      <c r="E49">
        <f t="shared" si="1"/>
        <v>0.66</v>
      </c>
      <c r="F49">
        <f t="shared" si="2"/>
        <v>97</v>
      </c>
      <c r="G49">
        <v>60</v>
      </c>
      <c r="H49">
        <v>3</v>
      </c>
      <c r="I49" s="2" t="s">
        <v>88</v>
      </c>
      <c r="J49" s="2" t="s">
        <v>88</v>
      </c>
    </row>
    <row r="50" spans="1:10">
      <c r="A50">
        <v>49</v>
      </c>
      <c r="B50" t="s">
        <v>79</v>
      </c>
      <c r="C50">
        <v>64</v>
      </c>
      <c r="D50">
        <f t="shared" si="0"/>
        <v>0.45</v>
      </c>
      <c r="E50">
        <f t="shared" si="1"/>
        <v>0.45</v>
      </c>
      <c r="F50">
        <f t="shared" si="2"/>
        <v>97</v>
      </c>
      <c r="G50">
        <v>47</v>
      </c>
      <c r="H50">
        <v>3</v>
      </c>
      <c r="I50" s="2" t="s">
        <v>88</v>
      </c>
      <c r="J50" s="2" t="s">
        <v>88</v>
      </c>
    </row>
    <row r="51" spans="1:10">
      <c r="A51">
        <v>50</v>
      </c>
      <c r="B51" t="s">
        <v>80</v>
      </c>
      <c r="C51">
        <v>56</v>
      </c>
      <c r="D51">
        <f t="shared" si="0"/>
        <v>0.51</v>
      </c>
      <c r="E51">
        <f t="shared" si="1"/>
        <v>0.51</v>
      </c>
      <c r="F51">
        <f t="shared" si="2"/>
        <v>97</v>
      </c>
      <c r="G51">
        <v>47</v>
      </c>
      <c r="H51">
        <v>3</v>
      </c>
      <c r="I51" s="2" t="s">
        <v>88</v>
      </c>
      <c r="J51" s="2" t="s">
        <v>88</v>
      </c>
    </row>
    <row r="52" spans="1:10">
      <c r="A52">
        <v>51</v>
      </c>
      <c r="B52" t="s">
        <v>81</v>
      </c>
      <c r="C52">
        <v>46</v>
      </c>
      <c r="D52">
        <f t="shared" si="0"/>
        <v>0.57999999999999996</v>
      </c>
      <c r="E52">
        <f t="shared" si="1"/>
        <v>0.57999999999999996</v>
      </c>
      <c r="F52">
        <f t="shared" si="2"/>
        <v>97</v>
      </c>
      <c r="G52">
        <v>47</v>
      </c>
      <c r="H52">
        <v>3</v>
      </c>
      <c r="I52" s="2" t="s">
        <v>88</v>
      </c>
      <c r="J52" s="2" t="s">
        <v>88</v>
      </c>
    </row>
    <row r="53" spans="1:10">
      <c r="A53">
        <v>52</v>
      </c>
      <c r="B53" t="s">
        <v>82</v>
      </c>
      <c r="C53">
        <v>45</v>
      </c>
      <c r="D53">
        <f t="shared" si="0"/>
        <v>0.59</v>
      </c>
      <c r="E53">
        <f t="shared" si="1"/>
        <v>0.59</v>
      </c>
      <c r="F53">
        <f t="shared" si="2"/>
        <v>75</v>
      </c>
      <c r="G53">
        <v>20</v>
      </c>
      <c r="H53">
        <v>25</v>
      </c>
      <c r="I53" s="2" t="s">
        <v>88</v>
      </c>
      <c r="J53" s="2" t="s">
        <v>88</v>
      </c>
    </row>
    <row r="54" spans="1:10">
      <c r="A54">
        <v>53</v>
      </c>
      <c r="B54" t="s">
        <v>83</v>
      </c>
      <c r="C54">
        <v>35</v>
      </c>
      <c r="D54">
        <f t="shared" si="0"/>
        <v>0.66</v>
      </c>
      <c r="E54">
        <f t="shared" si="1"/>
        <v>0.66</v>
      </c>
      <c r="F54">
        <f t="shared" si="2"/>
        <v>97</v>
      </c>
      <c r="G54">
        <v>47</v>
      </c>
      <c r="H54">
        <v>3</v>
      </c>
      <c r="I54" s="2" t="s">
        <v>88</v>
      </c>
      <c r="J54" s="2" t="s">
        <v>88</v>
      </c>
    </row>
    <row r="55" spans="1:10">
      <c r="A55">
        <v>54</v>
      </c>
      <c r="B55" t="s">
        <v>84</v>
      </c>
      <c r="C55">
        <v>27</v>
      </c>
      <c r="D55">
        <f t="shared" si="0"/>
        <v>0.71</v>
      </c>
      <c r="E55">
        <f t="shared" si="1"/>
        <v>0.71</v>
      </c>
      <c r="F55">
        <f t="shared" si="2"/>
        <v>97</v>
      </c>
      <c r="G55">
        <v>47</v>
      </c>
      <c r="H55">
        <v>3</v>
      </c>
      <c r="I55" s="2" t="s">
        <v>88</v>
      </c>
      <c r="J55" s="2" t="s">
        <v>88</v>
      </c>
    </row>
    <row r="56" spans="1:10">
      <c r="A56">
        <v>55</v>
      </c>
      <c r="B56" t="s">
        <v>85</v>
      </c>
      <c r="C56">
        <v>0.1</v>
      </c>
      <c r="D56">
        <f t="shared" si="0"/>
        <v>0.9</v>
      </c>
      <c r="E56">
        <f t="shared" si="1"/>
        <v>0.9</v>
      </c>
      <c r="F56">
        <f t="shared" si="2"/>
        <v>98</v>
      </c>
      <c r="G56">
        <v>75</v>
      </c>
      <c r="H56">
        <v>2</v>
      </c>
      <c r="I56" s="2" t="s">
        <v>88</v>
      </c>
      <c r="J56" s="2" t="s">
        <v>88</v>
      </c>
    </row>
    <row r="57" spans="1:10">
      <c r="A57">
        <v>56</v>
      </c>
      <c r="B57" t="s">
        <v>86</v>
      </c>
      <c r="C57">
        <v>0.1</v>
      </c>
      <c r="D57">
        <f t="shared" si="0"/>
        <v>0.9</v>
      </c>
      <c r="E57">
        <f t="shared" si="1"/>
        <v>0.9</v>
      </c>
      <c r="F57">
        <f t="shared" si="2"/>
        <v>98</v>
      </c>
      <c r="G57">
        <v>75</v>
      </c>
      <c r="H57">
        <v>2</v>
      </c>
      <c r="I57" s="2" t="s">
        <v>88</v>
      </c>
      <c r="J57" s="2" t="s">
        <v>88</v>
      </c>
    </row>
    <row r="58" spans="1:10">
      <c r="A58">
        <v>57</v>
      </c>
      <c r="B58" t="s">
        <v>87</v>
      </c>
      <c r="C58">
        <v>0.1</v>
      </c>
      <c r="D58">
        <f t="shared" si="0"/>
        <v>0.9</v>
      </c>
      <c r="E58">
        <f t="shared" si="1"/>
        <v>0.9</v>
      </c>
      <c r="F58">
        <f t="shared" si="2"/>
        <v>98</v>
      </c>
      <c r="G58">
        <v>70</v>
      </c>
      <c r="H58">
        <v>2</v>
      </c>
      <c r="I58" s="2" t="s">
        <v>88</v>
      </c>
      <c r="J58" s="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Dækmaterialer</vt:lpstr>
      <vt:lpstr>Gulvmaterialer</vt:lpstr>
      <vt:lpstr>Gardiner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Pierre-Emil Zachariasen</dc:creator>
  <cp:lastModifiedBy>Reviewer</cp:lastModifiedBy>
  <dcterms:created xsi:type="dcterms:W3CDTF">2018-11-29T08:25:25Z</dcterms:created>
  <dcterms:modified xsi:type="dcterms:W3CDTF">2019-02-04T10:05:32Z</dcterms:modified>
</cp:coreProperties>
</file>